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cuments/rtRBA-main/parameterization/kapp/"/>
    </mc:Choice>
  </mc:AlternateContent>
  <xr:revisionPtr revIDLastSave="0" documentId="13_ncr:1_{3D26ABFD-9EEF-864F-92B6-6180A8446D1D}" xr6:coauthVersionLast="47" xr6:coauthVersionMax="47" xr10:uidLastSave="{00000000-0000-0000-0000-000000000000}"/>
  <bookViews>
    <workbookView xWindow="38400" yWindow="-6580" windowWidth="21600" windowHeight="37900" activeTab="3" xr2:uid="{D27D3032-E920-6D4A-B895-81B8F01E9BF6}"/>
  </bookViews>
  <sheets>
    <sheet name="slacks" sheetId="1" r:id="rId1"/>
    <sheet name="runRBA" sheetId="6" r:id="rId2"/>
    <sheet name="kapp slack simulation fluxes" sheetId="4" r:id="rId3"/>
    <sheet name="kapps" sheetId="2" r:id="rId4"/>
    <sheet name="B3 fluxes" sheetId="3" r:id="rId5"/>
    <sheet name="B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50" i="1"/>
  <c r="H51" i="1"/>
  <c r="L51" i="1" s="1"/>
  <c r="H52" i="1"/>
  <c r="H53" i="1"/>
  <c r="L53" i="1" s="1"/>
  <c r="H54" i="1"/>
  <c r="L54" i="1" s="1"/>
  <c r="H55" i="1"/>
  <c r="J55" i="1" s="1"/>
  <c r="H56" i="1"/>
  <c r="K56" i="1" s="1"/>
  <c r="H57" i="1"/>
  <c r="N57" i="1" s="1"/>
  <c r="H58" i="1"/>
  <c r="K58" i="1" s="1"/>
  <c r="H59" i="1"/>
  <c r="K59" i="1" s="1"/>
  <c r="H60" i="1"/>
  <c r="J60" i="1" s="1"/>
  <c r="H61" i="1"/>
  <c r="H62" i="1"/>
  <c r="H63" i="1"/>
  <c r="K63" i="1" s="1"/>
  <c r="H64" i="1"/>
  <c r="H65" i="1"/>
  <c r="L65" i="1" s="1"/>
  <c r="H66" i="1"/>
  <c r="L66" i="1" s="1"/>
  <c r="H67" i="1"/>
  <c r="J67" i="1" s="1"/>
  <c r="H68" i="1"/>
  <c r="L68" i="1" s="1"/>
  <c r="H69" i="1"/>
  <c r="L69" i="1" s="1"/>
  <c r="H70" i="1"/>
  <c r="K70" i="1" s="1"/>
  <c r="H71" i="1"/>
  <c r="K71" i="1" s="1"/>
  <c r="H72" i="1"/>
  <c r="K72" i="1" s="1"/>
  <c r="H73" i="1"/>
  <c r="H74" i="1"/>
  <c r="H75" i="1"/>
  <c r="L75" i="1" s="1"/>
  <c r="H76" i="1"/>
  <c r="H77" i="1"/>
  <c r="L77" i="1" s="1"/>
  <c r="H78" i="1"/>
  <c r="L78" i="1" s="1"/>
  <c r="H79" i="1"/>
  <c r="J79" i="1" s="1"/>
  <c r="H80" i="1"/>
  <c r="J80" i="1" s="1"/>
  <c r="H81" i="1"/>
  <c r="J81" i="1" s="1"/>
  <c r="H82" i="1"/>
  <c r="K82" i="1" s="1"/>
  <c r="H83" i="1"/>
  <c r="K83" i="1" s="1"/>
  <c r="H84" i="1"/>
  <c r="K84" i="1" s="1"/>
  <c r="H85" i="1"/>
  <c r="H86" i="1"/>
  <c r="H87" i="1"/>
  <c r="H88" i="1"/>
  <c r="H89" i="1"/>
  <c r="K89" i="1" s="1"/>
  <c r="H90" i="1"/>
  <c r="L90" i="1" s="1"/>
  <c r="H91" i="1"/>
  <c r="J91" i="1" s="1"/>
  <c r="H92" i="1"/>
  <c r="L92" i="1" s="1"/>
  <c r="H93" i="1"/>
  <c r="L93" i="1" s="1"/>
  <c r="H94" i="1"/>
  <c r="K94" i="1" s="1"/>
  <c r="H95" i="1"/>
  <c r="K95" i="1" s="1"/>
  <c r="H96" i="1"/>
  <c r="N96" i="1" s="1"/>
  <c r="H97" i="1"/>
  <c r="H98" i="1"/>
  <c r="H99" i="1"/>
  <c r="H100" i="1"/>
  <c r="J100" i="1" s="1"/>
  <c r="H101" i="1"/>
  <c r="J101" i="1" s="1"/>
  <c r="H102" i="1"/>
  <c r="L102" i="1" s="1"/>
  <c r="H103" i="1"/>
  <c r="J103" i="1" s="1"/>
  <c r="H104" i="1"/>
  <c r="L104" i="1" s="1"/>
  <c r="H105" i="1"/>
  <c r="L105" i="1" s="1"/>
  <c r="H106" i="1"/>
  <c r="K106" i="1" s="1"/>
  <c r="H107" i="1"/>
  <c r="K107" i="1" s="1"/>
  <c r="H108" i="1"/>
  <c r="J108" i="1" s="1"/>
  <c r="H109" i="1"/>
  <c r="J49" i="1"/>
  <c r="I49" i="1" s="1"/>
  <c r="J50" i="1"/>
  <c r="I50" i="1" s="1"/>
  <c r="J52" i="1"/>
  <c r="I52" i="1" s="1"/>
  <c r="J53" i="1"/>
  <c r="I53" i="1" s="1"/>
  <c r="J61" i="1"/>
  <c r="I61" i="1" s="1"/>
  <c r="J62" i="1"/>
  <c r="I62" i="1" s="1"/>
  <c r="J63" i="1"/>
  <c r="I63" i="1" s="1"/>
  <c r="J64" i="1"/>
  <c r="I64" i="1" s="1"/>
  <c r="J65" i="1"/>
  <c r="Q65" i="1" s="1"/>
  <c r="J73" i="1"/>
  <c r="I73" i="1" s="1"/>
  <c r="J74" i="1"/>
  <c r="I74" i="1" s="1"/>
  <c r="J76" i="1"/>
  <c r="I76" i="1" s="1"/>
  <c r="J85" i="1"/>
  <c r="I85" i="1" s="1"/>
  <c r="J86" i="1"/>
  <c r="I86" i="1" s="1"/>
  <c r="J87" i="1"/>
  <c r="I87" i="1" s="1"/>
  <c r="J88" i="1"/>
  <c r="I88" i="1" s="1"/>
  <c r="J89" i="1"/>
  <c r="I89" i="1" s="1"/>
  <c r="J93" i="1"/>
  <c r="J97" i="1"/>
  <c r="I97" i="1" s="1"/>
  <c r="J98" i="1"/>
  <c r="I98" i="1" s="1"/>
  <c r="J99" i="1"/>
  <c r="Q99" i="1" s="1"/>
  <c r="J109" i="1"/>
  <c r="I109" i="1" s="1"/>
  <c r="K49" i="1"/>
  <c r="K50" i="1"/>
  <c r="K52" i="1"/>
  <c r="K53" i="1"/>
  <c r="K54" i="1"/>
  <c r="K61" i="1"/>
  <c r="K62" i="1"/>
  <c r="K64" i="1"/>
  <c r="K65" i="1"/>
  <c r="K73" i="1"/>
  <c r="K74" i="1"/>
  <c r="K76" i="1"/>
  <c r="K85" i="1"/>
  <c r="K86" i="1"/>
  <c r="K87" i="1"/>
  <c r="K88" i="1"/>
  <c r="K91" i="1"/>
  <c r="K97" i="1"/>
  <c r="K98" i="1"/>
  <c r="K99" i="1"/>
  <c r="K100" i="1"/>
  <c r="K102" i="1"/>
  <c r="K109" i="1"/>
  <c r="L49" i="1"/>
  <c r="L50" i="1"/>
  <c r="L52" i="1"/>
  <c r="L61" i="1"/>
  <c r="L62" i="1"/>
  <c r="L63" i="1"/>
  <c r="L64" i="1"/>
  <c r="L73" i="1"/>
  <c r="L74" i="1"/>
  <c r="L76" i="1"/>
  <c r="L85" i="1"/>
  <c r="L86" i="1"/>
  <c r="L87" i="1"/>
  <c r="L88" i="1"/>
  <c r="L97" i="1"/>
  <c r="L98" i="1"/>
  <c r="L100" i="1"/>
  <c r="L109" i="1"/>
  <c r="N49" i="1"/>
  <c r="N50" i="1"/>
  <c r="N51" i="1"/>
  <c r="N52" i="1"/>
  <c r="N53" i="1"/>
  <c r="N54" i="1"/>
  <c r="N61" i="1"/>
  <c r="N62" i="1"/>
  <c r="N64" i="1"/>
  <c r="N65" i="1"/>
  <c r="N67" i="1"/>
  <c r="N69" i="1"/>
  <c r="N72" i="1"/>
  <c r="N73" i="1"/>
  <c r="N74" i="1"/>
  <c r="N75" i="1"/>
  <c r="N76" i="1"/>
  <c r="N77" i="1"/>
  <c r="N85" i="1"/>
  <c r="N86" i="1"/>
  <c r="N87" i="1"/>
  <c r="N88" i="1"/>
  <c r="N89" i="1"/>
  <c r="N97" i="1"/>
  <c r="N98" i="1"/>
  <c r="N99" i="1"/>
  <c r="N100" i="1"/>
  <c r="N101" i="1"/>
  <c r="N102" i="1"/>
  <c r="N103" i="1"/>
  <c r="N105" i="1"/>
  <c r="N109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Q49" i="1"/>
  <c r="Q50" i="1"/>
  <c r="Q52" i="1"/>
  <c r="Q53" i="1"/>
  <c r="Q61" i="1"/>
  <c r="Q62" i="1"/>
  <c r="Q63" i="1"/>
  <c r="Q64" i="1"/>
  <c r="Q76" i="1"/>
  <c r="Q85" i="1"/>
  <c r="Q86" i="1"/>
  <c r="Q87" i="1"/>
  <c r="Q88" i="1"/>
  <c r="Q89" i="1"/>
  <c r="Q93" i="1"/>
  <c r="Q98" i="1"/>
  <c r="Q109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T49" i="1"/>
  <c r="T50" i="1"/>
  <c r="T52" i="1"/>
  <c r="T53" i="1"/>
  <c r="T61" i="1"/>
  <c r="T62" i="1"/>
  <c r="T63" i="1"/>
  <c r="T64" i="1"/>
  <c r="T65" i="1"/>
  <c r="T76" i="1"/>
  <c r="T85" i="1"/>
  <c r="T86" i="1"/>
  <c r="T87" i="1"/>
  <c r="T88" i="1"/>
  <c r="T89" i="1"/>
  <c r="T93" i="1"/>
  <c r="T98" i="1"/>
  <c r="T99" i="1"/>
  <c r="T10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H48" i="1"/>
  <c r="L48" i="1" s="1"/>
  <c r="H47" i="1"/>
  <c r="N47" i="1" s="1"/>
  <c r="H46" i="1"/>
  <c r="K46" i="1" s="1"/>
  <c r="H45" i="1"/>
  <c r="N45" i="1" s="1"/>
  <c r="H44" i="1"/>
  <c r="J44" i="1" s="1"/>
  <c r="I44" i="1" s="1"/>
  <c r="H43" i="1"/>
  <c r="L43" i="1" s="1"/>
  <c r="H42" i="1"/>
  <c r="N42" i="1" s="1"/>
  <c r="H41" i="1"/>
  <c r="N41" i="1" s="1"/>
  <c r="H40" i="1"/>
  <c r="N40" i="1" s="1"/>
  <c r="H39" i="1"/>
  <c r="J39" i="1" s="1"/>
  <c r="Q39" i="1" s="1"/>
  <c r="H38" i="1"/>
  <c r="N38" i="1" s="1"/>
  <c r="H37" i="1"/>
  <c r="J37" i="1" s="1"/>
  <c r="I37" i="1" s="1"/>
  <c r="H36" i="1"/>
  <c r="L36" i="1" s="1"/>
  <c r="H35" i="1"/>
  <c r="J35" i="1" s="1"/>
  <c r="I35" i="1" s="1"/>
  <c r="H34" i="1"/>
  <c r="J34" i="1" s="1"/>
  <c r="I34" i="1" s="1"/>
  <c r="H33" i="1"/>
  <c r="N33" i="1" s="1"/>
  <c r="H32" i="1"/>
  <c r="N32" i="1" s="1"/>
  <c r="H31" i="1"/>
  <c r="J31" i="1" s="1"/>
  <c r="I31" i="1" s="1"/>
  <c r="H30" i="1"/>
  <c r="N30" i="1" s="1"/>
  <c r="H29" i="1"/>
  <c r="N29" i="1" s="1"/>
  <c r="H28" i="1"/>
  <c r="N28" i="1" s="1"/>
  <c r="H27" i="1"/>
  <c r="J27" i="1" s="1"/>
  <c r="Q27" i="1" s="1"/>
  <c r="H26" i="1"/>
  <c r="N26" i="1" s="1"/>
  <c r="H25" i="1"/>
  <c r="N25" i="1" s="1"/>
  <c r="H24" i="1"/>
  <c r="L24" i="1" s="1"/>
  <c r="H23" i="1"/>
  <c r="N23" i="1" s="1"/>
  <c r="H22" i="1"/>
  <c r="K22" i="1" s="1"/>
  <c r="H21" i="1"/>
  <c r="N21" i="1" s="1"/>
  <c r="H20" i="1"/>
  <c r="L20" i="1" s="1"/>
  <c r="H19" i="1"/>
  <c r="N19" i="1" s="1"/>
  <c r="H18" i="1"/>
  <c r="N18" i="1" s="1"/>
  <c r="H17" i="1"/>
  <c r="N17" i="1" s="1"/>
  <c r="H16" i="1"/>
  <c r="N16" i="1" s="1"/>
  <c r="H15" i="1"/>
  <c r="J15" i="1" s="1"/>
  <c r="Q15" i="1" s="1"/>
  <c r="H14" i="1"/>
  <c r="N14" i="1" s="1"/>
  <c r="H13" i="1"/>
  <c r="J13" i="1" s="1"/>
  <c r="I13" i="1" s="1"/>
  <c r="H12" i="1"/>
  <c r="L12" i="1" s="1"/>
  <c r="H11" i="1"/>
  <c r="K11" i="1" s="1"/>
  <c r="H10" i="1"/>
  <c r="L10" i="1" s="1"/>
  <c r="H9" i="1"/>
  <c r="N9" i="1" s="1"/>
  <c r="H8" i="1"/>
  <c r="N8" i="1" s="1"/>
  <c r="H7" i="1"/>
  <c r="N7" i="1" s="1"/>
  <c r="H6" i="1"/>
  <c r="K6" i="1" s="1"/>
  <c r="H5" i="1"/>
  <c r="N5" i="1" s="1"/>
  <c r="H4" i="1"/>
  <c r="N4" i="1" s="1"/>
  <c r="H3" i="1"/>
  <c r="J3" i="1" s="1"/>
  <c r="I3" i="1" s="1"/>
  <c r="D2617" i="3"/>
  <c r="D2618" i="3"/>
  <c r="D2619" i="3"/>
  <c r="D2620" i="3"/>
  <c r="D2621" i="3"/>
  <c r="D2622" i="3"/>
  <c r="D2629" i="3"/>
  <c r="D2630" i="3"/>
  <c r="D2631" i="3"/>
  <c r="D2632" i="3"/>
  <c r="D2633" i="3"/>
  <c r="D2634" i="3"/>
  <c r="D2641" i="3"/>
  <c r="D2642" i="3"/>
  <c r="D2643" i="3"/>
  <c r="D2644" i="3"/>
  <c r="D2645" i="3"/>
  <c r="D2646" i="3"/>
  <c r="D2653" i="3"/>
  <c r="D2654" i="3"/>
  <c r="D2655" i="3"/>
  <c r="D2656" i="3"/>
  <c r="D2657" i="3"/>
  <c r="D2658" i="3"/>
  <c r="D2665" i="3"/>
  <c r="D2666" i="3"/>
  <c r="D2667" i="3"/>
  <c r="D2668" i="3"/>
  <c r="D2669" i="3"/>
  <c r="D2670" i="3"/>
  <c r="D2677" i="3"/>
  <c r="D2678" i="3"/>
  <c r="D2679" i="3"/>
  <c r="D2680" i="3"/>
  <c r="D2681" i="3"/>
  <c r="D2682" i="3"/>
  <c r="D2689" i="3"/>
  <c r="D2690" i="3"/>
  <c r="D2691" i="3"/>
  <c r="D2692" i="3"/>
  <c r="D2693" i="3"/>
  <c r="D2694" i="3"/>
  <c r="D2701" i="3"/>
  <c r="D2702" i="3"/>
  <c r="D2703" i="3"/>
  <c r="D2704" i="3"/>
  <c r="D2705" i="3"/>
  <c r="D2706" i="3"/>
  <c r="D2713" i="3"/>
  <c r="D2714" i="3"/>
  <c r="D2715" i="3"/>
  <c r="D2716" i="3"/>
  <c r="D2717" i="3"/>
  <c r="D2718" i="3"/>
  <c r="D2725" i="3"/>
  <c r="D2726" i="3"/>
  <c r="D2727" i="3"/>
  <c r="D2728" i="3"/>
  <c r="D2729" i="3"/>
  <c r="D2730" i="3"/>
  <c r="D2737" i="3"/>
  <c r="D2738" i="3"/>
  <c r="D2739" i="3"/>
  <c r="D2740" i="3"/>
  <c r="D2741" i="3"/>
  <c r="D2742" i="3"/>
  <c r="D2749" i="3"/>
  <c r="D2750" i="3"/>
  <c r="D2751" i="3"/>
  <c r="D2752" i="3"/>
  <c r="D2753" i="3"/>
  <c r="D2754" i="3"/>
  <c r="D2761" i="3"/>
  <c r="D2762" i="3"/>
  <c r="D2763" i="3"/>
  <c r="D2764" i="3"/>
  <c r="D2765" i="3"/>
  <c r="D2766" i="3"/>
  <c r="D2773" i="3"/>
  <c r="D2774" i="3"/>
  <c r="D2775" i="3"/>
  <c r="D2776" i="3"/>
  <c r="D2777" i="3"/>
  <c r="D2778" i="3"/>
  <c r="D2785" i="3"/>
  <c r="D2786" i="3"/>
  <c r="D2787" i="3"/>
  <c r="D2788" i="3"/>
  <c r="D2789" i="3"/>
  <c r="D2790" i="3"/>
  <c r="D2797" i="3"/>
  <c r="D2798" i="3"/>
  <c r="D2799" i="3"/>
  <c r="D2800" i="3"/>
  <c r="D2801" i="3"/>
  <c r="D2802" i="3"/>
  <c r="D2809" i="3"/>
  <c r="D2810" i="3"/>
  <c r="D2811" i="3"/>
  <c r="D2812" i="3"/>
  <c r="D2813" i="3"/>
  <c r="D2814" i="3"/>
  <c r="D2821" i="3"/>
  <c r="D2822" i="3"/>
  <c r="D2823" i="3"/>
  <c r="D2824" i="3"/>
  <c r="D2825" i="3"/>
  <c r="D2826" i="3"/>
  <c r="D2833" i="3"/>
  <c r="D2834" i="3"/>
  <c r="D2835" i="3"/>
  <c r="D2836" i="3"/>
  <c r="D2837" i="3"/>
  <c r="D2838" i="3"/>
  <c r="D2845" i="3"/>
  <c r="D2846" i="3"/>
  <c r="D2847" i="3"/>
  <c r="D2848" i="3"/>
  <c r="D2849" i="3"/>
  <c r="D2850" i="3"/>
  <c r="D2857" i="3"/>
  <c r="D2858" i="3"/>
  <c r="D2859" i="3"/>
  <c r="D2860" i="3"/>
  <c r="D2861" i="3"/>
  <c r="D2862" i="3"/>
  <c r="D2869" i="3"/>
  <c r="D2870" i="3"/>
  <c r="D2871" i="3"/>
  <c r="D2872" i="3"/>
  <c r="D2873" i="3"/>
  <c r="D2874" i="3"/>
  <c r="D2881" i="3"/>
  <c r="D2882" i="3"/>
  <c r="D2883" i="3"/>
  <c r="D2884" i="3"/>
  <c r="D2885" i="3"/>
  <c r="D2886" i="3"/>
  <c r="D2893" i="3"/>
  <c r="D2894" i="3"/>
  <c r="D2895" i="3"/>
  <c r="D2896" i="3"/>
  <c r="D2897" i="3"/>
  <c r="D2898" i="3"/>
  <c r="D2905" i="3"/>
  <c r="D2906" i="3"/>
  <c r="D2907" i="3"/>
  <c r="D2908" i="3"/>
  <c r="D2909" i="3"/>
  <c r="D2910" i="3"/>
  <c r="D2917" i="3"/>
  <c r="D2918" i="3"/>
  <c r="D2919" i="3"/>
  <c r="D2920" i="3"/>
  <c r="D2921" i="3"/>
  <c r="D2922" i="3"/>
  <c r="D2929" i="3"/>
  <c r="D2930" i="3"/>
  <c r="D2931" i="3"/>
  <c r="D2932" i="3"/>
  <c r="D2933" i="3"/>
  <c r="D2934" i="3"/>
  <c r="D2941" i="3"/>
  <c r="D2942" i="3"/>
  <c r="D2943" i="3"/>
  <c r="D2944" i="3"/>
  <c r="D2945" i="3"/>
  <c r="D2946" i="3"/>
  <c r="D2953" i="3"/>
  <c r="D2954" i="3"/>
  <c r="D2955" i="3"/>
  <c r="D2956" i="3"/>
  <c r="D2957" i="3"/>
  <c r="D2958" i="3"/>
  <c r="D2965" i="3"/>
  <c r="D2966" i="3"/>
  <c r="D2967" i="3"/>
  <c r="D2968" i="3"/>
  <c r="D2969" i="3"/>
  <c r="D2970" i="3"/>
  <c r="D2977" i="3"/>
  <c r="D2978" i="3"/>
  <c r="D2979" i="3"/>
  <c r="D2980" i="3"/>
  <c r="D2981" i="3"/>
  <c r="D2982" i="3"/>
  <c r="E2611" i="3"/>
  <c r="D2611" i="3" s="1"/>
  <c r="E2612" i="3"/>
  <c r="D2612" i="3" s="1"/>
  <c r="E2613" i="3"/>
  <c r="D2613" i="3" s="1"/>
  <c r="E2614" i="3"/>
  <c r="D2614" i="3" s="1"/>
  <c r="E2615" i="3"/>
  <c r="D2615" i="3" s="1"/>
  <c r="E2616" i="3"/>
  <c r="D2616" i="3" s="1"/>
  <c r="E2617" i="3"/>
  <c r="E2618" i="3"/>
  <c r="E2619" i="3"/>
  <c r="E2620" i="3"/>
  <c r="E2621" i="3"/>
  <c r="E2622" i="3"/>
  <c r="E2623" i="3"/>
  <c r="D2623" i="3" s="1"/>
  <c r="E2624" i="3"/>
  <c r="D2624" i="3" s="1"/>
  <c r="E2625" i="3"/>
  <c r="D2625" i="3" s="1"/>
  <c r="E2626" i="3"/>
  <c r="D2626" i="3" s="1"/>
  <c r="E2627" i="3"/>
  <c r="D2627" i="3" s="1"/>
  <c r="E2628" i="3"/>
  <c r="D2628" i="3" s="1"/>
  <c r="E2629" i="3"/>
  <c r="E2630" i="3"/>
  <c r="E2631" i="3"/>
  <c r="E2632" i="3"/>
  <c r="E2633" i="3"/>
  <c r="E2634" i="3"/>
  <c r="E2635" i="3"/>
  <c r="D2635" i="3" s="1"/>
  <c r="E2636" i="3"/>
  <c r="D2636" i="3" s="1"/>
  <c r="E2637" i="3"/>
  <c r="D2637" i="3" s="1"/>
  <c r="E2638" i="3"/>
  <c r="D2638" i="3" s="1"/>
  <c r="E2639" i="3"/>
  <c r="D2639" i="3" s="1"/>
  <c r="E2640" i="3"/>
  <c r="D2640" i="3" s="1"/>
  <c r="E2641" i="3"/>
  <c r="E2642" i="3"/>
  <c r="E2643" i="3"/>
  <c r="E2644" i="3"/>
  <c r="E2645" i="3"/>
  <c r="E2646" i="3"/>
  <c r="E2647" i="3"/>
  <c r="D2647" i="3" s="1"/>
  <c r="E2648" i="3"/>
  <c r="D2648" i="3" s="1"/>
  <c r="E2649" i="3"/>
  <c r="D2649" i="3" s="1"/>
  <c r="E2650" i="3"/>
  <c r="D2650" i="3" s="1"/>
  <c r="E2651" i="3"/>
  <c r="D2651" i="3" s="1"/>
  <c r="E2652" i="3"/>
  <c r="D2652" i="3" s="1"/>
  <c r="E2653" i="3"/>
  <c r="E2654" i="3"/>
  <c r="E2655" i="3"/>
  <c r="E2656" i="3"/>
  <c r="E2657" i="3"/>
  <c r="E2658" i="3"/>
  <c r="E2659" i="3"/>
  <c r="D2659" i="3" s="1"/>
  <c r="E2660" i="3"/>
  <c r="D2660" i="3" s="1"/>
  <c r="E2661" i="3"/>
  <c r="D2661" i="3" s="1"/>
  <c r="E2662" i="3"/>
  <c r="D2662" i="3" s="1"/>
  <c r="E2663" i="3"/>
  <c r="D2663" i="3" s="1"/>
  <c r="E2664" i="3"/>
  <c r="D2664" i="3" s="1"/>
  <c r="E2665" i="3"/>
  <c r="E2666" i="3"/>
  <c r="E2667" i="3"/>
  <c r="E2668" i="3"/>
  <c r="E2669" i="3"/>
  <c r="E2670" i="3"/>
  <c r="E2671" i="3"/>
  <c r="D2671" i="3" s="1"/>
  <c r="E2672" i="3"/>
  <c r="D2672" i="3" s="1"/>
  <c r="E2673" i="3"/>
  <c r="D2673" i="3" s="1"/>
  <c r="E2674" i="3"/>
  <c r="D2674" i="3" s="1"/>
  <c r="E2675" i="3"/>
  <c r="D2675" i="3" s="1"/>
  <c r="E2676" i="3"/>
  <c r="D2676" i="3" s="1"/>
  <c r="E2677" i="3"/>
  <c r="E2678" i="3"/>
  <c r="E2679" i="3"/>
  <c r="E2680" i="3"/>
  <c r="E2681" i="3"/>
  <c r="E2682" i="3"/>
  <c r="E2683" i="3"/>
  <c r="D2683" i="3" s="1"/>
  <c r="E2684" i="3"/>
  <c r="D2684" i="3" s="1"/>
  <c r="E2685" i="3"/>
  <c r="D2685" i="3" s="1"/>
  <c r="E2686" i="3"/>
  <c r="D2686" i="3" s="1"/>
  <c r="E2687" i="3"/>
  <c r="D2687" i="3" s="1"/>
  <c r="E2688" i="3"/>
  <c r="D2688" i="3" s="1"/>
  <c r="E2689" i="3"/>
  <c r="E2690" i="3"/>
  <c r="E2691" i="3"/>
  <c r="E2692" i="3"/>
  <c r="E2693" i="3"/>
  <c r="E2694" i="3"/>
  <c r="E2695" i="3"/>
  <c r="D2695" i="3" s="1"/>
  <c r="E2696" i="3"/>
  <c r="D2696" i="3" s="1"/>
  <c r="E2697" i="3"/>
  <c r="D2697" i="3" s="1"/>
  <c r="E2698" i="3"/>
  <c r="D2698" i="3" s="1"/>
  <c r="E2699" i="3"/>
  <c r="D2699" i="3" s="1"/>
  <c r="E2700" i="3"/>
  <c r="D2700" i="3" s="1"/>
  <c r="E2701" i="3"/>
  <c r="E2702" i="3"/>
  <c r="E2703" i="3"/>
  <c r="E2704" i="3"/>
  <c r="E2705" i="3"/>
  <c r="E2706" i="3"/>
  <c r="E2707" i="3"/>
  <c r="D2707" i="3" s="1"/>
  <c r="E2708" i="3"/>
  <c r="D2708" i="3" s="1"/>
  <c r="E2709" i="3"/>
  <c r="D2709" i="3" s="1"/>
  <c r="E2710" i="3"/>
  <c r="D2710" i="3" s="1"/>
  <c r="E2711" i="3"/>
  <c r="D2711" i="3" s="1"/>
  <c r="E2712" i="3"/>
  <c r="D2712" i="3" s="1"/>
  <c r="E2713" i="3"/>
  <c r="E2714" i="3"/>
  <c r="E2715" i="3"/>
  <c r="E2716" i="3"/>
  <c r="E2717" i="3"/>
  <c r="E2718" i="3"/>
  <c r="E2719" i="3"/>
  <c r="D2719" i="3" s="1"/>
  <c r="E2720" i="3"/>
  <c r="D2720" i="3" s="1"/>
  <c r="E2721" i="3"/>
  <c r="D2721" i="3" s="1"/>
  <c r="E2722" i="3"/>
  <c r="D2722" i="3" s="1"/>
  <c r="E2723" i="3"/>
  <c r="D2723" i="3" s="1"/>
  <c r="E2724" i="3"/>
  <c r="D2724" i="3" s="1"/>
  <c r="E2725" i="3"/>
  <c r="E2726" i="3"/>
  <c r="E2727" i="3"/>
  <c r="E2728" i="3"/>
  <c r="E2729" i="3"/>
  <c r="E2730" i="3"/>
  <c r="E2731" i="3"/>
  <c r="D2731" i="3" s="1"/>
  <c r="E2732" i="3"/>
  <c r="D2732" i="3" s="1"/>
  <c r="E2733" i="3"/>
  <c r="D2733" i="3" s="1"/>
  <c r="E2734" i="3"/>
  <c r="D2734" i="3" s="1"/>
  <c r="E2735" i="3"/>
  <c r="D2735" i="3" s="1"/>
  <c r="E2736" i="3"/>
  <c r="D2736" i="3" s="1"/>
  <c r="E2737" i="3"/>
  <c r="E2738" i="3"/>
  <c r="E2739" i="3"/>
  <c r="E2740" i="3"/>
  <c r="E2741" i="3"/>
  <c r="E2742" i="3"/>
  <c r="E2743" i="3"/>
  <c r="D2743" i="3" s="1"/>
  <c r="E2744" i="3"/>
  <c r="D2744" i="3" s="1"/>
  <c r="E2745" i="3"/>
  <c r="D2745" i="3" s="1"/>
  <c r="E2746" i="3"/>
  <c r="D2746" i="3" s="1"/>
  <c r="E2747" i="3"/>
  <c r="D2747" i="3" s="1"/>
  <c r="E2748" i="3"/>
  <c r="D2748" i="3" s="1"/>
  <c r="E2749" i="3"/>
  <c r="E2750" i="3"/>
  <c r="E2751" i="3"/>
  <c r="E2752" i="3"/>
  <c r="E2753" i="3"/>
  <c r="E2754" i="3"/>
  <c r="E2755" i="3"/>
  <c r="D2755" i="3" s="1"/>
  <c r="E2756" i="3"/>
  <c r="D2756" i="3" s="1"/>
  <c r="E2757" i="3"/>
  <c r="D2757" i="3" s="1"/>
  <c r="E2758" i="3"/>
  <c r="D2758" i="3" s="1"/>
  <c r="E2759" i="3"/>
  <c r="D2759" i="3" s="1"/>
  <c r="E2760" i="3"/>
  <c r="D2760" i="3" s="1"/>
  <c r="E2761" i="3"/>
  <c r="E2762" i="3"/>
  <c r="E2763" i="3"/>
  <c r="E2764" i="3"/>
  <c r="E2765" i="3"/>
  <c r="E2766" i="3"/>
  <c r="E2767" i="3"/>
  <c r="D2767" i="3" s="1"/>
  <c r="E2768" i="3"/>
  <c r="D2768" i="3" s="1"/>
  <c r="E2769" i="3"/>
  <c r="D2769" i="3" s="1"/>
  <c r="E2770" i="3"/>
  <c r="D2770" i="3" s="1"/>
  <c r="E2771" i="3"/>
  <c r="D2771" i="3" s="1"/>
  <c r="E2772" i="3"/>
  <c r="D2772" i="3" s="1"/>
  <c r="E2773" i="3"/>
  <c r="E2774" i="3"/>
  <c r="E2775" i="3"/>
  <c r="E2776" i="3"/>
  <c r="E2777" i="3"/>
  <c r="E2778" i="3"/>
  <c r="E2779" i="3"/>
  <c r="D2779" i="3" s="1"/>
  <c r="E2780" i="3"/>
  <c r="D2780" i="3" s="1"/>
  <c r="E2781" i="3"/>
  <c r="D2781" i="3" s="1"/>
  <c r="E2782" i="3"/>
  <c r="D2782" i="3" s="1"/>
  <c r="E2783" i="3"/>
  <c r="D2783" i="3" s="1"/>
  <c r="E2784" i="3"/>
  <c r="D2784" i="3" s="1"/>
  <c r="E2785" i="3"/>
  <c r="E2786" i="3"/>
  <c r="E2787" i="3"/>
  <c r="E2788" i="3"/>
  <c r="E2789" i="3"/>
  <c r="E2790" i="3"/>
  <c r="E2791" i="3"/>
  <c r="D2791" i="3" s="1"/>
  <c r="E2792" i="3"/>
  <c r="D2792" i="3" s="1"/>
  <c r="E2793" i="3"/>
  <c r="D2793" i="3" s="1"/>
  <c r="E2794" i="3"/>
  <c r="D2794" i="3" s="1"/>
  <c r="E2795" i="3"/>
  <c r="D2795" i="3" s="1"/>
  <c r="E2796" i="3"/>
  <c r="D2796" i="3" s="1"/>
  <c r="E2797" i="3"/>
  <c r="E2798" i="3"/>
  <c r="E2799" i="3"/>
  <c r="E2800" i="3"/>
  <c r="E2801" i="3"/>
  <c r="E2802" i="3"/>
  <c r="E2803" i="3"/>
  <c r="D2803" i="3" s="1"/>
  <c r="E2804" i="3"/>
  <c r="D2804" i="3" s="1"/>
  <c r="E2805" i="3"/>
  <c r="D2805" i="3" s="1"/>
  <c r="E2806" i="3"/>
  <c r="D2806" i="3" s="1"/>
  <c r="E2807" i="3"/>
  <c r="D2807" i="3" s="1"/>
  <c r="E2808" i="3"/>
  <c r="D2808" i="3" s="1"/>
  <c r="E2809" i="3"/>
  <c r="E2810" i="3"/>
  <c r="E2811" i="3"/>
  <c r="E2812" i="3"/>
  <c r="E2813" i="3"/>
  <c r="E2814" i="3"/>
  <c r="E2815" i="3"/>
  <c r="D2815" i="3" s="1"/>
  <c r="E2816" i="3"/>
  <c r="D2816" i="3" s="1"/>
  <c r="E2817" i="3"/>
  <c r="D2817" i="3" s="1"/>
  <c r="E2818" i="3"/>
  <c r="D2818" i="3" s="1"/>
  <c r="E2819" i="3"/>
  <c r="D2819" i="3" s="1"/>
  <c r="E2820" i="3"/>
  <c r="D2820" i="3" s="1"/>
  <c r="E2821" i="3"/>
  <c r="E2822" i="3"/>
  <c r="E2823" i="3"/>
  <c r="E2824" i="3"/>
  <c r="E2825" i="3"/>
  <c r="E2826" i="3"/>
  <c r="E2827" i="3"/>
  <c r="D2827" i="3" s="1"/>
  <c r="E2828" i="3"/>
  <c r="D2828" i="3" s="1"/>
  <c r="E2829" i="3"/>
  <c r="D2829" i="3" s="1"/>
  <c r="E2830" i="3"/>
  <c r="D2830" i="3" s="1"/>
  <c r="E2831" i="3"/>
  <c r="D2831" i="3" s="1"/>
  <c r="E2832" i="3"/>
  <c r="D2832" i="3" s="1"/>
  <c r="E2833" i="3"/>
  <c r="E2834" i="3"/>
  <c r="E2835" i="3"/>
  <c r="E2836" i="3"/>
  <c r="E2837" i="3"/>
  <c r="E2838" i="3"/>
  <c r="E2839" i="3"/>
  <c r="D2839" i="3" s="1"/>
  <c r="E2840" i="3"/>
  <c r="D2840" i="3" s="1"/>
  <c r="E2841" i="3"/>
  <c r="D2841" i="3" s="1"/>
  <c r="E2842" i="3"/>
  <c r="D2842" i="3" s="1"/>
  <c r="E2843" i="3"/>
  <c r="D2843" i="3" s="1"/>
  <c r="E2844" i="3"/>
  <c r="D2844" i="3" s="1"/>
  <c r="E2845" i="3"/>
  <c r="E2846" i="3"/>
  <c r="E2847" i="3"/>
  <c r="E2848" i="3"/>
  <c r="E2849" i="3"/>
  <c r="E2850" i="3"/>
  <c r="E2851" i="3"/>
  <c r="D2851" i="3" s="1"/>
  <c r="E2852" i="3"/>
  <c r="D2852" i="3" s="1"/>
  <c r="E2853" i="3"/>
  <c r="D2853" i="3" s="1"/>
  <c r="E2854" i="3"/>
  <c r="D2854" i="3" s="1"/>
  <c r="E2855" i="3"/>
  <c r="D2855" i="3" s="1"/>
  <c r="E2856" i="3"/>
  <c r="D2856" i="3" s="1"/>
  <c r="E2857" i="3"/>
  <c r="E2858" i="3"/>
  <c r="E2859" i="3"/>
  <c r="E2860" i="3"/>
  <c r="E2861" i="3"/>
  <c r="E2862" i="3"/>
  <c r="E2863" i="3"/>
  <c r="D2863" i="3" s="1"/>
  <c r="E2864" i="3"/>
  <c r="D2864" i="3" s="1"/>
  <c r="E2865" i="3"/>
  <c r="D2865" i="3" s="1"/>
  <c r="E2866" i="3"/>
  <c r="D2866" i="3" s="1"/>
  <c r="E2867" i="3"/>
  <c r="D2867" i="3" s="1"/>
  <c r="E2868" i="3"/>
  <c r="D2868" i="3" s="1"/>
  <c r="E2869" i="3"/>
  <c r="E2870" i="3"/>
  <c r="E2871" i="3"/>
  <c r="E2872" i="3"/>
  <c r="E2873" i="3"/>
  <c r="E2874" i="3"/>
  <c r="E2875" i="3"/>
  <c r="D2875" i="3" s="1"/>
  <c r="E2876" i="3"/>
  <c r="D2876" i="3" s="1"/>
  <c r="E2877" i="3"/>
  <c r="D2877" i="3" s="1"/>
  <c r="E2878" i="3"/>
  <c r="D2878" i="3" s="1"/>
  <c r="E2879" i="3"/>
  <c r="D2879" i="3" s="1"/>
  <c r="E2880" i="3"/>
  <c r="D2880" i="3" s="1"/>
  <c r="E2881" i="3"/>
  <c r="E2882" i="3"/>
  <c r="E2883" i="3"/>
  <c r="E2884" i="3"/>
  <c r="E2885" i="3"/>
  <c r="E2886" i="3"/>
  <c r="E2887" i="3"/>
  <c r="D2887" i="3" s="1"/>
  <c r="E2888" i="3"/>
  <c r="D2888" i="3" s="1"/>
  <c r="E2889" i="3"/>
  <c r="D2889" i="3" s="1"/>
  <c r="E2890" i="3"/>
  <c r="D2890" i="3" s="1"/>
  <c r="E2891" i="3"/>
  <c r="D2891" i="3" s="1"/>
  <c r="E2892" i="3"/>
  <c r="D2892" i="3" s="1"/>
  <c r="E2893" i="3"/>
  <c r="E2894" i="3"/>
  <c r="E2895" i="3"/>
  <c r="E2896" i="3"/>
  <c r="E2897" i="3"/>
  <c r="E2898" i="3"/>
  <c r="E2899" i="3"/>
  <c r="D2899" i="3" s="1"/>
  <c r="E2900" i="3"/>
  <c r="D2900" i="3" s="1"/>
  <c r="E2901" i="3"/>
  <c r="D2901" i="3" s="1"/>
  <c r="E2902" i="3"/>
  <c r="D2902" i="3" s="1"/>
  <c r="E2903" i="3"/>
  <c r="D2903" i="3" s="1"/>
  <c r="E2904" i="3"/>
  <c r="D2904" i="3" s="1"/>
  <c r="E2905" i="3"/>
  <c r="E2906" i="3"/>
  <c r="E2907" i="3"/>
  <c r="E2908" i="3"/>
  <c r="E2909" i="3"/>
  <c r="E2910" i="3"/>
  <c r="E2911" i="3"/>
  <c r="D2911" i="3" s="1"/>
  <c r="E2912" i="3"/>
  <c r="D2912" i="3" s="1"/>
  <c r="E2913" i="3"/>
  <c r="D2913" i="3" s="1"/>
  <c r="E2914" i="3"/>
  <c r="D2914" i="3" s="1"/>
  <c r="E2915" i="3"/>
  <c r="D2915" i="3" s="1"/>
  <c r="E2916" i="3"/>
  <c r="D2916" i="3" s="1"/>
  <c r="E2917" i="3"/>
  <c r="E2918" i="3"/>
  <c r="E2919" i="3"/>
  <c r="E2920" i="3"/>
  <c r="E2921" i="3"/>
  <c r="E2922" i="3"/>
  <c r="E2923" i="3"/>
  <c r="D2923" i="3" s="1"/>
  <c r="E2924" i="3"/>
  <c r="D2924" i="3" s="1"/>
  <c r="E2925" i="3"/>
  <c r="D2925" i="3" s="1"/>
  <c r="E2926" i="3"/>
  <c r="D2926" i="3" s="1"/>
  <c r="E2927" i="3"/>
  <c r="D2927" i="3" s="1"/>
  <c r="E2928" i="3"/>
  <c r="D2928" i="3" s="1"/>
  <c r="E2929" i="3"/>
  <c r="E2930" i="3"/>
  <c r="E2931" i="3"/>
  <c r="E2932" i="3"/>
  <c r="E2933" i="3"/>
  <c r="E2934" i="3"/>
  <c r="E2935" i="3"/>
  <c r="D2935" i="3" s="1"/>
  <c r="E2936" i="3"/>
  <c r="D2936" i="3" s="1"/>
  <c r="E2937" i="3"/>
  <c r="D2937" i="3" s="1"/>
  <c r="E2938" i="3"/>
  <c r="D2938" i="3" s="1"/>
  <c r="E2939" i="3"/>
  <c r="D2939" i="3" s="1"/>
  <c r="E2940" i="3"/>
  <c r="D2940" i="3" s="1"/>
  <c r="E2941" i="3"/>
  <c r="E2942" i="3"/>
  <c r="E2943" i="3"/>
  <c r="E2944" i="3"/>
  <c r="E2945" i="3"/>
  <c r="E2946" i="3"/>
  <c r="E2947" i="3"/>
  <c r="D2947" i="3" s="1"/>
  <c r="E2948" i="3"/>
  <c r="D2948" i="3" s="1"/>
  <c r="E2949" i="3"/>
  <c r="D2949" i="3" s="1"/>
  <c r="E2950" i="3"/>
  <c r="D2950" i="3" s="1"/>
  <c r="E2951" i="3"/>
  <c r="D2951" i="3" s="1"/>
  <c r="E2952" i="3"/>
  <c r="D2952" i="3" s="1"/>
  <c r="E2953" i="3"/>
  <c r="E2954" i="3"/>
  <c r="E2955" i="3"/>
  <c r="E2956" i="3"/>
  <c r="E2957" i="3"/>
  <c r="E2958" i="3"/>
  <c r="E2959" i="3"/>
  <c r="D2959" i="3" s="1"/>
  <c r="E2960" i="3"/>
  <c r="D2960" i="3" s="1"/>
  <c r="E2961" i="3"/>
  <c r="D2961" i="3" s="1"/>
  <c r="E2962" i="3"/>
  <c r="D2962" i="3" s="1"/>
  <c r="E2963" i="3"/>
  <c r="D2963" i="3" s="1"/>
  <c r="E2964" i="3"/>
  <c r="D2964" i="3" s="1"/>
  <c r="E2965" i="3"/>
  <c r="E2966" i="3"/>
  <c r="E2967" i="3"/>
  <c r="E2968" i="3"/>
  <c r="E2969" i="3"/>
  <c r="E2970" i="3"/>
  <c r="E2971" i="3"/>
  <c r="D2971" i="3" s="1"/>
  <c r="E2972" i="3"/>
  <c r="D2972" i="3" s="1"/>
  <c r="E2973" i="3"/>
  <c r="D2973" i="3" s="1"/>
  <c r="E2974" i="3"/>
  <c r="D2974" i="3" s="1"/>
  <c r="E2975" i="3"/>
  <c r="D2975" i="3" s="1"/>
  <c r="E2976" i="3"/>
  <c r="D2976" i="3" s="1"/>
  <c r="E2977" i="3"/>
  <c r="E2978" i="3"/>
  <c r="E2979" i="3"/>
  <c r="E2980" i="3"/>
  <c r="E2981" i="3"/>
  <c r="E2982" i="3"/>
  <c r="E2983" i="3"/>
  <c r="D2983" i="3" s="1"/>
  <c r="E2984" i="3"/>
  <c r="D2984" i="3" s="1"/>
  <c r="E2985" i="3"/>
  <c r="D2985" i="3" s="1"/>
  <c r="E2986" i="3"/>
  <c r="D2986" i="3" s="1"/>
  <c r="E2987" i="3"/>
  <c r="D2987" i="3" s="1"/>
  <c r="E2988" i="3"/>
  <c r="D2988" i="3" s="1"/>
  <c r="C314" i="2"/>
  <c r="C315" i="2"/>
  <c r="C316" i="2"/>
  <c r="C326" i="2"/>
  <c r="C327" i="2"/>
  <c r="C328" i="2"/>
  <c r="C338" i="2"/>
  <c r="C339" i="2"/>
  <c r="C340" i="2"/>
  <c r="C350" i="2"/>
  <c r="C351" i="2"/>
  <c r="C352" i="2"/>
  <c r="C362" i="2"/>
  <c r="C363" i="2"/>
  <c r="C364" i="2"/>
  <c r="C374" i="2"/>
  <c r="C375" i="2"/>
  <c r="C376" i="2"/>
  <c r="C386" i="2"/>
  <c r="C387" i="2"/>
  <c r="C388" i="2"/>
  <c r="C398" i="2"/>
  <c r="C399" i="2"/>
  <c r="C400" i="2"/>
  <c r="C410" i="2"/>
  <c r="C411" i="2"/>
  <c r="C412" i="2"/>
  <c r="C422" i="2"/>
  <c r="C423" i="2"/>
  <c r="C424" i="2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D315" i="2"/>
  <c r="D316" i="2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D327" i="2"/>
  <c r="D328" i="2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D339" i="2"/>
  <c r="D340" i="2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D351" i="2"/>
  <c r="D352" i="2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D363" i="2"/>
  <c r="D364" i="2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D375" i="2"/>
  <c r="D376" i="2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D387" i="2"/>
  <c r="D388" i="2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D399" i="2"/>
  <c r="D400" i="2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D411" i="2"/>
  <c r="D412" i="2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D423" i="2"/>
  <c r="D424" i="2"/>
  <c r="D425" i="2"/>
  <c r="C425" i="2" s="1"/>
  <c r="D426" i="2"/>
  <c r="C426" i="2" s="1"/>
  <c r="D427" i="2"/>
  <c r="C427" i="2" s="1"/>
  <c r="E2" i="3"/>
  <c r="D2" i="3" s="1"/>
  <c r="E3" i="3"/>
  <c r="D3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3" i="3"/>
  <c r="D43" i="3" s="1"/>
  <c r="E44" i="3"/>
  <c r="D44" i="3" s="1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4" i="3"/>
  <c r="D84" i="3" s="1"/>
  <c r="E85" i="3"/>
  <c r="D85" i="3" s="1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D92" i="3" s="1"/>
  <c r="E93" i="3"/>
  <c r="D93" i="3" s="1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5" i="3"/>
  <c r="D125" i="3" s="1"/>
  <c r="E126" i="3"/>
  <c r="D126" i="3" s="1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D140" i="3" s="1"/>
  <c r="E141" i="3"/>
  <c r="D141" i="3" s="1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6" i="3"/>
  <c r="D166" i="3" s="1"/>
  <c r="E167" i="3"/>
  <c r="D167" i="3" s="1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D188" i="3" s="1"/>
  <c r="E189" i="3"/>
  <c r="D189" i="3" s="1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7" i="3"/>
  <c r="D207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D236" i="3" s="1"/>
  <c r="E237" i="3"/>
  <c r="D237" i="3" s="1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8" i="3"/>
  <c r="D248" i="3" s="1"/>
  <c r="E249" i="3"/>
  <c r="D249" i="3" s="1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D284" i="3" s="1"/>
  <c r="E285" i="3"/>
  <c r="D285" i="3" s="1"/>
  <c r="E286" i="3"/>
  <c r="D286" i="3" s="1"/>
  <c r="E287" i="3"/>
  <c r="D287" i="3" s="1"/>
  <c r="E288" i="3"/>
  <c r="D288" i="3" s="1"/>
  <c r="E289" i="3"/>
  <c r="D289" i="3" s="1"/>
  <c r="E290" i="3"/>
  <c r="D290" i="3" s="1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0" i="3"/>
  <c r="D330" i="3" s="1"/>
  <c r="E331" i="3"/>
  <c r="D331" i="3" s="1"/>
  <c r="E332" i="3"/>
  <c r="D332" i="3" s="1"/>
  <c r="E333" i="3"/>
  <c r="D333" i="3" s="1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68" i="3"/>
  <c r="D368" i="3" s="1"/>
  <c r="E369" i="3"/>
  <c r="D369" i="3" s="1"/>
  <c r="E370" i="3"/>
  <c r="D370" i="3" s="1"/>
  <c r="E371" i="3"/>
  <c r="D371" i="3" s="1"/>
  <c r="E372" i="3"/>
  <c r="D372" i="3" s="1"/>
  <c r="E373" i="3"/>
  <c r="D373" i="3" s="1"/>
  <c r="E374" i="3"/>
  <c r="D374" i="3" s="1"/>
  <c r="E375" i="3"/>
  <c r="D375" i="3" s="1"/>
  <c r="E376" i="3"/>
  <c r="D376" i="3" s="1"/>
  <c r="E377" i="3"/>
  <c r="D377" i="3" s="1"/>
  <c r="E378" i="3"/>
  <c r="D378" i="3" s="1"/>
  <c r="E379" i="3"/>
  <c r="D379" i="3" s="1"/>
  <c r="E380" i="3"/>
  <c r="D380" i="3" s="1"/>
  <c r="E381" i="3"/>
  <c r="D381" i="3" s="1"/>
  <c r="E382" i="3"/>
  <c r="D382" i="3" s="1"/>
  <c r="E383" i="3"/>
  <c r="D383" i="3" s="1"/>
  <c r="E384" i="3"/>
  <c r="D384" i="3" s="1"/>
  <c r="E385" i="3"/>
  <c r="D385" i="3" s="1"/>
  <c r="E386" i="3"/>
  <c r="D386" i="3" s="1"/>
  <c r="E387" i="3"/>
  <c r="D387" i="3" s="1"/>
  <c r="E388" i="3"/>
  <c r="D388" i="3" s="1"/>
  <c r="E389" i="3"/>
  <c r="D389" i="3" s="1"/>
  <c r="E390" i="3"/>
  <c r="D390" i="3" s="1"/>
  <c r="E391" i="3"/>
  <c r="D391" i="3" s="1"/>
  <c r="E392" i="3"/>
  <c r="D392" i="3" s="1"/>
  <c r="E393" i="3"/>
  <c r="D393" i="3" s="1"/>
  <c r="E394" i="3"/>
  <c r="D394" i="3" s="1"/>
  <c r="E395" i="3"/>
  <c r="D395" i="3" s="1"/>
  <c r="E396" i="3"/>
  <c r="D396" i="3" s="1"/>
  <c r="E397" i="3"/>
  <c r="D397" i="3" s="1"/>
  <c r="E398" i="3"/>
  <c r="D398" i="3" s="1"/>
  <c r="E399" i="3"/>
  <c r="D399" i="3" s="1"/>
  <c r="E400" i="3"/>
  <c r="D400" i="3" s="1"/>
  <c r="E401" i="3"/>
  <c r="D401" i="3" s="1"/>
  <c r="E402" i="3"/>
  <c r="D402" i="3" s="1"/>
  <c r="E403" i="3"/>
  <c r="D403" i="3" s="1"/>
  <c r="E404" i="3"/>
  <c r="D404" i="3" s="1"/>
  <c r="E405" i="3"/>
  <c r="D405" i="3" s="1"/>
  <c r="E406" i="3"/>
  <c r="D406" i="3" s="1"/>
  <c r="E407" i="3"/>
  <c r="D407" i="3" s="1"/>
  <c r="E408" i="3"/>
  <c r="D408" i="3" s="1"/>
  <c r="E409" i="3"/>
  <c r="D409" i="3" s="1"/>
  <c r="E410" i="3"/>
  <c r="D410" i="3" s="1"/>
  <c r="E411" i="3"/>
  <c r="D411" i="3" s="1"/>
  <c r="E412" i="3"/>
  <c r="D412" i="3" s="1"/>
  <c r="E413" i="3"/>
  <c r="D413" i="3" s="1"/>
  <c r="E414" i="3"/>
  <c r="D414" i="3" s="1"/>
  <c r="E415" i="3"/>
  <c r="D415" i="3" s="1"/>
  <c r="E416" i="3"/>
  <c r="D416" i="3" s="1"/>
  <c r="E417" i="3"/>
  <c r="D417" i="3" s="1"/>
  <c r="E418" i="3"/>
  <c r="D418" i="3" s="1"/>
  <c r="E419" i="3"/>
  <c r="D419" i="3" s="1"/>
  <c r="E420" i="3"/>
  <c r="D420" i="3" s="1"/>
  <c r="E421" i="3"/>
  <c r="D421" i="3" s="1"/>
  <c r="E422" i="3"/>
  <c r="D422" i="3" s="1"/>
  <c r="E423" i="3"/>
  <c r="D423" i="3" s="1"/>
  <c r="E424" i="3"/>
  <c r="D424" i="3" s="1"/>
  <c r="E425" i="3"/>
  <c r="D425" i="3" s="1"/>
  <c r="E426" i="3"/>
  <c r="D426" i="3" s="1"/>
  <c r="E427" i="3"/>
  <c r="D427" i="3" s="1"/>
  <c r="E428" i="3"/>
  <c r="D428" i="3" s="1"/>
  <c r="E429" i="3"/>
  <c r="D429" i="3" s="1"/>
  <c r="E430" i="3"/>
  <c r="D430" i="3" s="1"/>
  <c r="E431" i="3"/>
  <c r="D431" i="3" s="1"/>
  <c r="E432" i="3"/>
  <c r="D432" i="3" s="1"/>
  <c r="E433" i="3"/>
  <c r="D433" i="3" s="1"/>
  <c r="E434" i="3"/>
  <c r="D434" i="3" s="1"/>
  <c r="E435" i="3"/>
  <c r="D435" i="3" s="1"/>
  <c r="E436" i="3"/>
  <c r="D436" i="3" s="1"/>
  <c r="E437" i="3"/>
  <c r="D437" i="3" s="1"/>
  <c r="E438" i="3"/>
  <c r="D438" i="3" s="1"/>
  <c r="E439" i="3"/>
  <c r="D439" i="3" s="1"/>
  <c r="E440" i="3"/>
  <c r="D440" i="3" s="1"/>
  <c r="E441" i="3"/>
  <c r="D441" i="3" s="1"/>
  <c r="E442" i="3"/>
  <c r="D442" i="3" s="1"/>
  <c r="E443" i="3"/>
  <c r="D443" i="3" s="1"/>
  <c r="E444" i="3"/>
  <c r="D444" i="3" s="1"/>
  <c r="E445" i="3"/>
  <c r="D445" i="3" s="1"/>
  <c r="E446" i="3"/>
  <c r="D446" i="3" s="1"/>
  <c r="E447" i="3"/>
  <c r="D447" i="3" s="1"/>
  <c r="E448" i="3"/>
  <c r="D448" i="3" s="1"/>
  <c r="E449" i="3"/>
  <c r="D449" i="3" s="1"/>
  <c r="E450" i="3"/>
  <c r="D450" i="3" s="1"/>
  <c r="E451" i="3"/>
  <c r="D451" i="3" s="1"/>
  <c r="E452" i="3"/>
  <c r="D452" i="3" s="1"/>
  <c r="E453" i="3"/>
  <c r="D453" i="3" s="1"/>
  <c r="E454" i="3"/>
  <c r="D454" i="3" s="1"/>
  <c r="E455" i="3"/>
  <c r="D455" i="3" s="1"/>
  <c r="E456" i="3"/>
  <c r="D456" i="3" s="1"/>
  <c r="E457" i="3"/>
  <c r="D457" i="3" s="1"/>
  <c r="E458" i="3"/>
  <c r="D458" i="3" s="1"/>
  <c r="E459" i="3"/>
  <c r="D459" i="3" s="1"/>
  <c r="E460" i="3"/>
  <c r="D460" i="3" s="1"/>
  <c r="E461" i="3"/>
  <c r="D461" i="3" s="1"/>
  <c r="E462" i="3"/>
  <c r="D462" i="3" s="1"/>
  <c r="E463" i="3"/>
  <c r="D463" i="3" s="1"/>
  <c r="E464" i="3"/>
  <c r="D464" i="3" s="1"/>
  <c r="E465" i="3"/>
  <c r="D465" i="3" s="1"/>
  <c r="E466" i="3"/>
  <c r="D466" i="3" s="1"/>
  <c r="E467" i="3"/>
  <c r="D467" i="3" s="1"/>
  <c r="E468" i="3"/>
  <c r="D468" i="3" s="1"/>
  <c r="E469" i="3"/>
  <c r="D469" i="3" s="1"/>
  <c r="E470" i="3"/>
  <c r="D470" i="3" s="1"/>
  <c r="E471" i="3"/>
  <c r="D471" i="3" s="1"/>
  <c r="E472" i="3"/>
  <c r="D472" i="3" s="1"/>
  <c r="E473" i="3"/>
  <c r="D473" i="3" s="1"/>
  <c r="E474" i="3"/>
  <c r="D474" i="3" s="1"/>
  <c r="E475" i="3"/>
  <c r="D475" i="3" s="1"/>
  <c r="E476" i="3"/>
  <c r="D476" i="3" s="1"/>
  <c r="E477" i="3"/>
  <c r="D477" i="3" s="1"/>
  <c r="E478" i="3"/>
  <c r="D478" i="3" s="1"/>
  <c r="E479" i="3"/>
  <c r="D479" i="3" s="1"/>
  <c r="E480" i="3"/>
  <c r="D480" i="3" s="1"/>
  <c r="E481" i="3"/>
  <c r="D481" i="3" s="1"/>
  <c r="E482" i="3"/>
  <c r="D482" i="3" s="1"/>
  <c r="E483" i="3"/>
  <c r="D483" i="3" s="1"/>
  <c r="E484" i="3"/>
  <c r="D484" i="3" s="1"/>
  <c r="E485" i="3"/>
  <c r="D485" i="3" s="1"/>
  <c r="E486" i="3"/>
  <c r="D486" i="3" s="1"/>
  <c r="E487" i="3"/>
  <c r="D487" i="3" s="1"/>
  <c r="E488" i="3"/>
  <c r="D488" i="3" s="1"/>
  <c r="E489" i="3"/>
  <c r="D489" i="3" s="1"/>
  <c r="E490" i="3"/>
  <c r="D490" i="3" s="1"/>
  <c r="E491" i="3"/>
  <c r="D491" i="3" s="1"/>
  <c r="E492" i="3"/>
  <c r="D492" i="3" s="1"/>
  <c r="E493" i="3"/>
  <c r="D493" i="3" s="1"/>
  <c r="E494" i="3"/>
  <c r="D494" i="3" s="1"/>
  <c r="E495" i="3"/>
  <c r="D495" i="3" s="1"/>
  <c r="E496" i="3"/>
  <c r="D496" i="3" s="1"/>
  <c r="E497" i="3"/>
  <c r="D497" i="3" s="1"/>
  <c r="E498" i="3"/>
  <c r="D498" i="3" s="1"/>
  <c r="E499" i="3"/>
  <c r="D499" i="3" s="1"/>
  <c r="E500" i="3"/>
  <c r="D500" i="3" s="1"/>
  <c r="E501" i="3"/>
  <c r="D501" i="3" s="1"/>
  <c r="E502" i="3"/>
  <c r="D502" i="3" s="1"/>
  <c r="E503" i="3"/>
  <c r="D503" i="3" s="1"/>
  <c r="E504" i="3"/>
  <c r="D504" i="3" s="1"/>
  <c r="E505" i="3"/>
  <c r="D505" i="3" s="1"/>
  <c r="E506" i="3"/>
  <c r="D506" i="3" s="1"/>
  <c r="E507" i="3"/>
  <c r="D507" i="3" s="1"/>
  <c r="E508" i="3"/>
  <c r="D508" i="3" s="1"/>
  <c r="E509" i="3"/>
  <c r="D509" i="3" s="1"/>
  <c r="E510" i="3"/>
  <c r="D510" i="3" s="1"/>
  <c r="E511" i="3"/>
  <c r="D511" i="3" s="1"/>
  <c r="E512" i="3"/>
  <c r="D512" i="3" s="1"/>
  <c r="E513" i="3"/>
  <c r="D513" i="3" s="1"/>
  <c r="E514" i="3"/>
  <c r="D514" i="3" s="1"/>
  <c r="E515" i="3"/>
  <c r="D515" i="3" s="1"/>
  <c r="E516" i="3"/>
  <c r="D516" i="3" s="1"/>
  <c r="E517" i="3"/>
  <c r="D517" i="3" s="1"/>
  <c r="E518" i="3"/>
  <c r="D518" i="3" s="1"/>
  <c r="E519" i="3"/>
  <c r="D519" i="3" s="1"/>
  <c r="E520" i="3"/>
  <c r="D520" i="3" s="1"/>
  <c r="E521" i="3"/>
  <c r="D521" i="3" s="1"/>
  <c r="E522" i="3"/>
  <c r="D522" i="3" s="1"/>
  <c r="E523" i="3"/>
  <c r="D523" i="3" s="1"/>
  <c r="E524" i="3"/>
  <c r="D524" i="3" s="1"/>
  <c r="E525" i="3"/>
  <c r="D525" i="3" s="1"/>
  <c r="E526" i="3"/>
  <c r="D526" i="3" s="1"/>
  <c r="E527" i="3"/>
  <c r="D527" i="3" s="1"/>
  <c r="E528" i="3"/>
  <c r="D528" i="3" s="1"/>
  <c r="E529" i="3"/>
  <c r="D529" i="3" s="1"/>
  <c r="E530" i="3"/>
  <c r="D530" i="3" s="1"/>
  <c r="E531" i="3"/>
  <c r="D531" i="3" s="1"/>
  <c r="E532" i="3"/>
  <c r="D532" i="3" s="1"/>
  <c r="E533" i="3"/>
  <c r="D533" i="3" s="1"/>
  <c r="E534" i="3"/>
  <c r="D534" i="3" s="1"/>
  <c r="E535" i="3"/>
  <c r="D535" i="3" s="1"/>
  <c r="E536" i="3"/>
  <c r="D536" i="3" s="1"/>
  <c r="E537" i="3"/>
  <c r="D537" i="3" s="1"/>
  <c r="E538" i="3"/>
  <c r="D538" i="3" s="1"/>
  <c r="E539" i="3"/>
  <c r="D539" i="3" s="1"/>
  <c r="E540" i="3"/>
  <c r="D540" i="3" s="1"/>
  <c r="E541" i="3"/>
  <c r="D541" i="3" s="1"/>
  <c r="E542" i="3"/>
  <c r="D542" i="3" s="1"/>
  <c r="E543" i="3"/>
  <c r="D543" i="3" s="1"/>
  <c r="E544" i="3"/>
  <c r="D544" i="3" s="1"/>
  <c r="E545" i="3"/>
  <c r="D545" i="3" s="1"/>
  <c r="E546" i="3"/>
  <c r="D546" i="3" s="1"/>
  <c r="E547" i="3"/>
  <c r="D547" i="3" s="1"/>
  <c r="E548" i="3"/>
  <c r="D548" i="3" s="1"/>
  <c r="E549" i="3"/>
  <c r="D549" i="3" s="1"/>
  <c r="E550" i="3"/>
  <c r="D550" i="3" s="1"/>
  <c r="E551" i="3"/>
  <c r="D551" i="3" s="1"/>
  <c r="E552" i="3"/>
  <c r="D552" i="3" s="1"/>
  <c r="E553" i="3"/>
  <c r="D553" i="3" s="1"/>
  <c r="E554" i="3"/>
  <c r="D554" i="3" s="1"/>
  <c r="E555" i="3"/>
  <c r="D555" i="3" s="1"/>
  <c r="E556" i="3"/>
  <c r="D556" i="3" s="1"/>
  <c r="E557" i="3"/>
  <c r="D557" i="3" s="1"/>
  <c r="E558" i="3"/>
  <c r="D558" i="3" s="1"/>
  <c r="E559" i="3"/>
  <c r="D559" i="3" s="1"/>
  <c r="E560" i="3"/>
  <c r="D560" i="3" s="1"/>
  <c r="E561" i="3"/>
  <c r="D561" i="3" s="1"/>
  <c r="E562" i="3"/>
  <c r="D562" i="3" s="1"/>
  <c r="E563" i="3"/>
  <c r="D563" i="3" s="1"/>
  <c r="E564" i="3"/>
  <c r="D564" i="3" s="1"/>
  <c r="E565" i="3"/>
  <c r="D565" i="3" s="1"/>
  <c r="E566" i="3"/>
  <c r="D566" i="3" s="1"/>
  <c r="E567" i="3"/>
  <c r="D567" i="3" s="1"/>
  <c r="E568" i="3"/>
  <c r="D568" i="3" s="1"/>
  <c r="E569" i="3"/>
  <c r="D569" i="3" s="1"/>
  <c r="E570" i="3"/>
  <c r="D570" i="3" s="1"/>
  <c r="E571" i="3"/>
  <c r="D571" i="3" s="1"/>
  <c r="E572" i="3"/>
  <c r="D572" i="3" s="1"/>
  <c r="E573" i="3"/>
  <c r="D573" i="3" s="1"/>
  <c r="E574" i="3"/>
  <c r="D574" i="3" s="1"/>
  <c r="E575" i="3"/>
  <c r="D575" i="3" s="1"/>
  <c r="E576" i="3"/>
  <c r="D576" i="3" s="1"/>
  <c r="E577" i="3"/>
  <c r="D577" i="3" s="1"/>
  <c r="E578" i="3"/>
  <c r="D578" i="3" s="1"/>
  <c r="E579" i="3"/>
  <c r="D579" i="3" s="1"/>
  <c r="E580" i="3"/>
  <c r="D580" i="3" s="1"/>
  <c r="E581" i="3"/>
  <c r="D581" i="3" s="1"/>
  <c r="E582" i="3"/>
  <c r="D582" i="3" s="1"/>
  <c r="E583" i="3"/>
  <c r="D583" i="3" s="1"/>
  <c r="E584" i="3"/>
  <c r="D584" i="3" s="1"/>
  <c r="E585" i="3"/>
  <c r="D585" i="3" s="1"/>
  <c r="E586" i="3"/>
  <c r="D586" i="3" s="1"/>
  <c r="E587" i="3"/>
  <c r="D587" i="3" s="1"/>
  <c r="E588" i="3"/>
  <c r="D588" i="3" s="1"/>
  <c r="E589" i="3"/>
  <c r="D589" i="3" s="1"/>
  <c r="E590" i="3"/>
  <c r="D590" i="3" s="1"/>
  <c r="E591" i="3"/>
  <c r="D591" i="3" s="1"/>
  <c r="E592" i="3"/>
  <c r="D592" i="3" s="1"/>
  <c r="E593" i="3"/>
  <c r="D593" i="3" s="1"/>
  <c r="E594" i="3"/>
  <c r="D594" i="3" s="1"/>
  <c r="E595" i="3"/>
  <c r="D595" i="3" s="1"/>
  <c r="E596" i="3"/>
  <c r="D596" i="3" s="1"/>
  <c r="E597" i="3"/>
  <c r="D597" i="3" s="1"/>
  <c r="E598" i="3"/>
  <c r="D598" i="3" s="1"/>
  <c r="E599" i="3"/>
  <c r="D599" i="3" s="1"/>
  <c r="E600" i="3"/>
  <c r="D600" i="3" s="1"/>
  <c r="E601" i="3"/>
  <c r="D601" i="3" s="1"/>
  <c r="E602" i="3"/>
  <c r="D602" i="3" s="1"/>
  <c r="E603" i="3"/>
  <c r="D603" i="3" s="1"/>
  <c r="E604" i="3"/>
  <c r="D604" i="3" s="1"/>
  <c r="E605" i="3"/>
  <c r="D605" i="3" s="1"/>
  <c r="E606" i="3"/>
  <c r="D606" i="3" s="1"/>
  <c r="E607" i="3"/>
  <c r="D607" i="3" s="1"/>
  <c r="E608" i="3"/>
  <c r="D608" i="3" s="1"/>
  <c r="E609" i="3"/>
  <c r="D609" i="3" s="1"/>
  <c r="E610" i="3"/>
  <c r="D610" i="3" s="1"/>
  <c r="E611" i="3"/>
  <c r="D611" i="3" s="1"/>
  <c r="E612" i="3"/>
  <c r="D612" i="3" s="1"/>
  <c r="E613" i="3"/>
  <c r="D613" i="3" s="1"/>
  <c r="E614" i="3"/>
  <c r="D614" i="3" s="1"/>
  <c r="E615" i="3"/>
  <c r="D615" i="3" s="1"/>
  <c r="E616" i="3"/>
  <c r="D616" i="3" s="1"/>
  <c r="E617" i="3"/>
  <c r="D617" i="3" s="1"/>
  <c r="E618" i="3"/>
  <c r="D618" i="3" s="1"/>
  <c r="E619" i="3"/>
  <c r="D619" i="3" s="1"/>
  <c r="E620" i="3"/>
  <c r="D620" i="3" s="1"/>
  <c r="E621" i="3"/>
  <c r="D621" i="3" s="1"/>
  <c r="E622" i="3"/>
  <c r="D622" i="3" s="1"/>
  <c r="E623" i="3"/>
  <c r="D623" i="3" s="1"/>
  <c r="E624" i="3"/>
  <c r="D624" i="3" s="1"/>
  <c r="E625" i="3"/>
  <c r="D625" i="3" s="1"/>
  <c r="E626" i="3"/>
  <c r="D626" i="3" s="1"/>
  <c r="E627" i="3"/>
  <c r="D627" i="3" s="1"/>
  <c r="E628" i="3"/>
  <c r="D628" i="3" s="1"/>
  <c r="E629" i="3"/>
  <c r="D629" i="3" s="1"/>
  <c r="E630" i="3"/>
  <c r="D630" i="3" s="1"/>
  <c r="E631" i="3"/>
  <c r="D631" i="3" s="1"/>
  <c r="E632" i="3"/>
  <c r="D632" i="3" s="1"/>
  <c r="E633" i="3"/>
  <c r="D633" i="3" s="1"/>
  <c r="E634" i="3"/>
  <c r="D634" i="3" s="1"/>
  <c r="E635" i="3"/>
  <c r="D635" i="3" s="1"/>
  <c r="E636" i="3"/>
  <c r="D636" i="3" s="1"/>
  <c r="E637" i="3"/>
  <c r="D637" i="3" s="1"/>
  <c r="E638" i="3"/>
  <c r="D638" i="3" s="1"/>
  <c r="E639" i="3"/>
  <c r="D639" i="3" s="1"/>
  <c r="E640" i="3"/>
  <c r="D640" i="3" s="1"/>
  <c r="E641" i="3"/>
  <c r="D641" i="3" s="1"/>
  <c r="E642" i="3"/>
  <c r="D642" i="3" s="1"/>
  <c r="E643" i="3"/>
  <c r="D643" i="3" s="1"/>
  <c r="E644" i="3"/>
  <c r="D644" i="3" s="1"/>
  <c r="E645" i="3"/>
  <c r="D645" i="3" s="1"/>
  <c r="E646" i="3"/>
  <c r="D646" i="3" s="1"/>
  <c r="E647" i="3"/>
  <c r="D647" i="3" s="1"/>
  <c r="E648" i="3"/>
  <c r="D648" i="3" s="1"/>
  <c r="E649" i="3"/>
  <c r="D649" i="3" s="1"/>
  <c r="E650" i="3"/>
  <c r="D650" i="3" s="1"/>
  <c r="E651" i="3"/>
  <c r="D651" i="3" s="1"/>
  <c r="E652" i="3"/>
  <c r="D652" i="3" s="1"/>
  <c r="E653" i="3"/>
  <c r="D653" i="3" s="1"/>
  <c r="E654" i="3"/>
  <c r="D654" i="3" s="1"/>
  <c r="E655" i="3"/>
  <c r="D655" i="3" s="1"/>
  <c r="E656" i="3"/>
  <c r="D656" i="3" s="1"/>
  <c r="E657" i="3"/>
  <c r="D657" i="3" s="1"/>
  <c r="E658" i="3"/>
  <c r="D658" i="3" s="1"/>
  <c r="E659" i="3"/>
  <c r="D659" i="3" s="1"/>
  <c r="E660" i="3"/>
  <c r="D660" i="3" s="1"/>
  <c r="E661" i="3"/>
  <c r="D661" i="3" s="1"/>
  <c r="E662" i="3"/>
  <c r="D662" i="3" s="1"/>
  <c r="E663" i="3"/>
  <c r="D663" i="3" s="1"/>
  <c r="E664" i="3"/>
  <c r="D664" i="3" s="1"/>
  <c r="E665" i="3"/>
  <c r="D665" i="3" s="1"/>
  <c r="E666" i="3"/>
  <c r="D666" i="3" s="1"/>
  <c r="E667" i="3"/>
  <c r="D667" i="3" s="1"/>
  <c r="E668" i="3"/>
  <c r="D668" i="3" s="1"/>
  <c r="E669" i="3"/>
  <c r="D669" i="3" s="1"/>
  <c r="E670" i="3"/>
  <c r="D670" i="3" s="1"/>
  <c r="E671" i="3"/>
  <c r="D671" i="3" s="1"/>
  <c r="E672" i="3"/>
  <c r="D672" i="3" s="1"/>
  <c r="E673" i="3"/>
  <c r="D673" i="3" s="1"/>
  <c r="E674" i="3"/>
  <c r="D674" i="3" s="1"/>
  <c r="E675" i="3"/>
  <c r="D675" i="3" s="1"/>
  <c r="E676" i="3"/>
  <c r="D676" i="3" s="1"/>
  <c r="E677" i="3"/>
  <c r="D677" i="3" s="1"/>
  <c r="E678" i="3"/>
  <c r="D678" i="3" s="1"/>
  <c r="E679" i="3"/>
  <c r="D679" i="3" s="1"/>
  <c r="E680" i="3"/>
  <c r="D680" i="3" s="1"/>
  <c r="E681" i="3"/>
  <c r="D681" i="3" s="1"/>
  <c r="E682" i="3"/>
  <c r="D682" i="3" s="1"/>
  <c r="E683" i="3"/>
  <c r="D683" i="3" s="1"/>
  <c r="E684" i="3"/>
  <c r="D684" i="3" s="1"/>
  <c r="E685" i="3"/>
  <c r="D685" i="3" s="1"/>
  <c r="E686" i="3"/>
  <c r="D686" i="3" s="1"/>
  <c r="E687" i="3"/>
  <c r="D687" i="3" s="1"/>
  <c r="E688" i="3"/>
  <c r="D688" i="3" s="1"/>
  <c r="E689" i="3"/>
  <c r="D689" i="3" s="1"/>
  <c r="E690" i="3"/>
  <c r="D690" i="3" s="1"/>
  <c r="E691" i="3"/>
  <c r="D691" i="3" s="1"/>
  <c r="E692" i="3"/>
  <c r="D692" i="3" s="1"/>
  <c r="E693" i="3"/>
  <c r="D693" i="3" s="1"/>
  <c r="E694" i="3"/>
  <c r="D694" i="3" s="1"/>
  <c r="E695" i="3"/>
  <c r="D695" i="3" s="1"/>
  <c r="E696" i="3"/>
  <c r="D696" i="3" s="1"/>
  <c r="E697" i="3"/>
  <c r="D697" i="3" s="1"/>
  <c r="E698" i="3"/>
  <c r="D698" i="3" s="1"/>
  <c r="E699" i="3"/>
  <c r="D699" i="3" s="1"/>
  <c r="E700" i="3"/>
  <c r="D700" i="3" s="1"/>
  <c r="E701" i="3"/>
  <c r="D701" i="3" s="1"/>
  <c r="E702" i="3"/>
  <c r="D702" i="3" s="1"/>
  <c r="E703" i="3"/>
  <c r="D703" i="3" s="1"/>
  <c r="E704" i="3"/>
  <c r="D704" i="3" s="1"/>
  <c r="E705" i="3"/>
  <c r="D705" i="3" s="1"/>
  <c r="E706" i="3"/>
  <c r="D706" i="3" s="1"/>
  <c r="E707" i="3"/>
  <c r="D707" i="3" s="1"/>
  <c r="E708" i="3"/>
  <c r="D708" i="3" s="1"/>
  <c r="E709" i="3"/>
  <c r="D709" i="3" s="1"/>
  <c r="E710" i="3"/>
  <c r="D710" i="3" s="1"/>
  <c r="E711" i="3"/>
  <c r="D711" i="3" s="1"/>
  <c r="E712" i="3"/>
  <c r="D712" i="3" s="1"/>
  <c r="E713" i="3"/>
  <c r="D713" i="3" s="1"/>
  <c r="E714" i="3"/>
  <c r="D714" i="3" s="1"/>
  <c r="E715" i="3"/>
  <c r="D715" i="3" s="1"/>
  <c r="E716" i="3"/>
  <c r="D716" i="3" s="1"/>
  <c r="E717" i="3"/>
  <c r="D717" i="3" s="1"/>
  <c r="E718" i="3"/>
  <c r="D718" i="3" s="1"/>
  <c r="E719" i="3"/>
  <c r="D719" i="3" s="1"/>
  <c r="E720" i="3"/>
  <c r="D720" i="3" s="1"/>
  <c r="E721" i="3"/>
  <c r="D721" i="3" s="1"/>
  <c r="E722" i="3"/>
  <c r="D722" i="3" s="1"/>
  <c r="E723" i="3"/>
  <c r="D723" i="3" s="1"/>
  <c r="E724" i="3"/>
  <c r="D724" i="3" s="1"/>
  <c r="E725" i="3"/>
  <c r="D725" i="3" s="1"/>
  <c r="E726" i="3"/>
  <c r="D726" i="3" s="1"/>
  <c r="E727" i="3"/>
  <c r="D727" i="3" s="1"/>
  <c r="E728" i="3"/>
  <c r="D728" i="3" s="1"/>
  <c r="E729" i="3"/>
  <c r="D729" i="3" s="1"/>
  <c r="E730" i="3"/>
  <c r="D730" i="3" s="1"/>
  <c r="E731" i="3"/>
  <c r="D731" i="3" s="1"/>
  <c r="E732" i="3"/>
  <c r="D732" i="3" s="1"/>
  <c r="E733" i="3"/>
  <c r="D733" i="3" s="1"/>
  <c r="E734" i="3"/>
  <c r="D734" i="3" s="1"/>
  <c r="E735" i="3"/>
  <c r="D735" i="3" s="1"/>
  <c r="E736" i="3"/>
  <c r="D736" i="3" s="1"/>
  <c r="E737" i="3"/>
  <c r="D737" i="3" s="1"/>
  <c r="E738" i="3"/>
  <c r="D738" i="3" s="1"/>
  <c r="E739" i="3"/>
  <c r="D739" i="3" s="1"/>
  <c r="E740" i="3"/>
  <c r="D740" i="3" s="1"/>
  <c r="E741" i="3"/>
  <c r="D741" i="3" s="1"/>
  <c r="E742" i="3"/>
  <c r="D742" i="3" s="1"/>
  <c r="E743" i="3"/>
  <c r="D743" i="3" s="1"/>
  <c r="E744" i="3"/>
  <c r="D744" i="3" s="1"/>
  <c r="E745" i="3"/>
  <c r="D745" i="3" s="1"/>
  <c r="E746" i="3"/>
  <c r="D746" i="3" s="1"/>
  <c r="E747" i="3"/>
  <c r="D747" i="3" s="1"/>
  <c r="E748" i="3"/>
  <c r="D748" i="3" s="1"/>
  <c r="E749" i="3"/>
  <c r="D749" i="3" s="1"/>
  <c r="E750" i="3"/>
  <c r="D750" i="3" s="1"/>
  <c r="E751" i="3"/>
  <c r="D751" i="3" s="1"/>
  <c r="E752" i="3"/>
  <c r="D752" i="3" s="1"/>
  <c r="E753" i="3"/>
  <c r="D753" i="3" s="1"/>
  <c r="E754" i="3"/>
  <c r="D754" i="3" s="1"/>
  <c r="E755" i="3"/>
  <c r="D755" i="3" s="1"/>
  <c r="E756" i="3"/>
  <c r="D756" i="3" s="1"/>
  <c r="E757" i="3"/>
  <c r="D757" i="3" s="1"/>
  <c r="E758" i="3"/>
  <c r="D758" i="3" s="1"/>
  <c r="E759" i="3"/>
  <c r="D759" i="3" s="1"/>
  <c r="E760" i="3"/>
  <c r="D760" i="3" s="1"/>
  <c r="E761" i="3"/>
  <c r="D761" i="3" s="1"/>
  <c r="E762" i="3"/>
  <c r="D762" i="3" s="1"/>
  <c r="E763" i="3"/>
  <c r="D763" i="3" s="1"/>
  <c r="E764" i="3"/>
  <c r="D764" i="3" s="1"/>
  <c r="E765" i="3"/>
  <c r="D765" i="3" s="1"/>
  <c r="E766" i="3"/>
  <c r="D766" i="3" s="1"/>
  <c r="E767" i="3"/>
  <c r="D767" i="3" s="1"/>
  <c r="E768" i="3"/>
  <c r="D768" i="3" s="1"/>
  <c r="E769" i="3"/>
  <c r="D769" i="3" s="1"/>
  <c r="E770" i="3"/>
  <c r="D770" i="3" s="1"/>
  <c r="E771" i="3"/>
  <c r="D771" i="3" s="1"/>
  <c r="E772" i="3"/>
  <c r="D772" i="3" s="1"/>
  <c r="E773" i="3"/>
  <c r="D773" i="3" s="1"/>
  <c r="E774" i="3"/>
  <c r="D774" i="3" s="1"/>
  <c r="E775" i="3"/>
  <c r="D775" i="3" s="1"/>
  <c r="E776" i="3"/>
  <c r="D776" i="3" s="1"/>
  <c r="E777" i="3"/>
  <c r="D777" i="3" s="1"/>
  <c r="E778" i="3"/>
  <c r="D778" i="3" s="1"/>
  <c r="E779" i="3"/>
  <c r="D779" i="3" s="1"/>
  <c r="E780" i="3"/>
  <c r="D780" i="3" s="1"/>
  <c r="E781" i="3"/>
  <c r="D781" i="3" s="1"/>
  <c r="E782" i="3"/>
  <c r="D782" i="3" s="1"/>
  <c r="E783" i="3"/>
  <c r="D783" i="3" s="1"/>
  <c r="E784" i="3"/>
  <c r="D784" i="3" s="1"/>
  <c r="E785" i="3"/>
  <c r="D785" i="3" s="1"/>
  <c r="E786" i="3"/>
  <c r="D786" i="3" s="1"/>
  <c r="E787" i="3"/>
  <c r="D787" i="3" s="1"/>
  <c r="E788" i="3"/>
  <c r="D788" i="3" s="1"/>
  <c r="E789" i="3"/>
  <c r="D789" i="3" s="1"/>
  <c r="E790" i="3"/>
  <c r="D790" i="3" s="1"/>
  <c r="E791" i="3"/>
  <c r="D791" i="3" s="1"/>
  <c r="E792" i="3"/>
  <c r="D792" i="3" s="1"/>
  <c r="E793" i="3"/>
  <c r="D793" i="3" s="1"/>
  <c r="E794" i="3"/>
  <c r="D794" i="3" s="1"/>
  <c r="E795" i="3"/>
  <c r="D795" i="3" s="1"/>
  <c r="E796" i="3"/>
  <c r="D796" i="3" s="1"/>
  <c r="E797" i="3"/>
  <c r="D797" i="3" s="1"/>
  <c r="E798" i="3"/>
  <c r="D798" i="3" s="1"/>
  <c r="E799" i="3"/>
  <c r="D799" i="3" s="1"/>
  <c r="E800" i="3"/>
  <c r="D800" i="3" s="1"/>
  <c r="E801" i="3"/>
  <c r="D801" i="3" s="1"/>
  <c r="E802" i="3"/>
  <c r="D802" i="3" s="1"/>
  <c r="E803" i="3"/>
  <c r="D803" i="3" s="1"/>
  <c r="E804" i="3"/>
  <c r="D804" i="3" s="1"/>
  <c r="E805" i="3"/>
  <c r="D805" i="3" s="1"/>
  <c r="E806" i="3"/>
  <c r="D806" i="3" s="1"/>
  <c r="E807" i="3"/>
  <c r="D807" i="3" s="1"/>
  <c r="E808" i="3"/>
  <c r="D808" i="3" s="1"/>
  <c r="E809" i="3"/>
  <c r="D809" i="3" s="1"/>
  <c r="E810" i="3"/>
  <c r="D810" i="3" s="1"/>
  <c r="E811" i="3"/>
  <c r="D811" i="3" s="1"/>
  <c r="E812" i="3"/>
  <c r="D812" i="3" s="1"/>
  <c r="E813" i="3"/>
  <c r="D813" i="3" s="1"/>
  <c r="E814" i="3"/>
  <c r="D814" i="3" s="1"/>
  <c r="E815" i="3"/>
  <c r="D815" i="3" s="1"/>
  <c r="E816" i="3"/>
  <c r="D816" i="3" s="1"/>
  <c r="E817" i="3"/>
  <c r="D817" i="3" s="1"/>
  <c r="E818" i="3"/>
  <c r="D818" i="3" s="1"/>
  <c r="E819" i="3"/>
  <c r="D819" i="3" s="1"/>
  <c r="E820" i="3"/>
  <c r="D820" i="3" s="1"/>
  <c r="E821" i="3"/>
  <c r="D821" i="3" s="1"/>
  <c r="E822" i="3"/>
  <c r="D822" i="3" s="1"/>
  <c r="E823" i="3"/>
  <c r="D823" i="3" s="1"/>
  <c r="E824" i="3"/>
  <c r="D824" i="3" s="1"/>
  <c r="E825" i="3"/>
  <c r="D825" i="3" s="1"/>
  <c r="E826" i="3"/>
  <c r="D826" i="3" s="1"/>
  <c r="E827" i="3"/>
  <c r="D827" i="3" s="1"/>
  <c r="E828" i="3"/>
  <c r="D828" i="3" s="1"/>
  <c r="E829" i="3"/>
  <c r="D829" i="3" s="1"/>
  <c r="E830" i="3"/>
  <c r="D830" i="3" s="1"/>
  <c r="E831" i="3"/>
  <c r="D831" i="3" s="1"/>
  <c r="E832" i="3"/>
  <c r="D832" i="3" s="1"/>
  <c r="E833" i="3"/>
  <c r="D833" i="3" s="1"/>
  <c r="E834" i="3"/>
  <c r="D834" i="3" s="1"/>
  <c r="E835" i="3"/>
  <c r="D835" i="3" s="1"/>
  <c r="E836" i="3"/>
  <c r="D836" i="3" s="1"/>
  <c r="E837" i="3"/>
  <c r="D837" i="3" s="1"/>
  <c r="E838" i="3"/>
  <c r="D838" i="3" s="1"/>
  <c r="E839" i="3"/>
  <c r="D839" i="3" s="1"/>
  <c r="E840" i="3"/>
  <c r="D840" i="3" s="1"/>
  <c r="E841" i="3"/>
  <c r="D841" i="3" s="1"/>
  <c r="E842" i="3"/>
  <c r="D842" i="3" s="1"/>
  <c r="E843" i="3"/>
  <c r="D843" i="3" s="1"/>
  <c r="E844" i="3"/>
  <c r="D844" i="3" s="1"/>
  <c r="E845" i="3"/>
  <c r="D845" i="3" s="1"/>
  <c r="E846" i="3"/>
  <c r="D846" i="3" s="1"/>
  <c r="E847" i="3"/>
  <c r="D847" i="3" s="1"/>
  <c r="E848" i="3"/>
  <c r="D848" i="3" s="1"/>
  <c r="E849" i="3"/>
  <c r="D849" i="3" s="1"/>
  <c r="E850" i="3"/>
  <c r="D850" i="3" s="1"/>
  <c r="E851" i="3"/>
  <c r="D851" i="3" s="1"/>
  <c r="E852" i="3"/>
  <c r="D852" i="3" s="1"/>
  <c r="E853" i="3"/>
  <c r="D853" i="3" s="1"/>
  <c r="E854" i="3"/>
  <c r="D854" i="3" s="1"/>
  <c r="E855" i="3"/>
  <c r="D855" i="3" s="1"/>
  <c r="E856" i="3"/>
  <c r="D856" i="3" s="1"/>
  <c r="E857" i="3"/>
  <c r="D857" i="3" s="1"/>
  <c r="E858" i="3"/>
  <c r="D858" i="3" s="1"/>
  <c r="E859" i="3"/>
  <c r="D859" i="3" s="1"/>
  <c r="E860" i="3"/>
  <c r="D860" i="3" s="1"/>
  <c r="E861" i="3"/>
  <c r="D861" i="3" s="1"/>
  <c r="E862" i="3"/>
  <c r="D862" i="3" s="1"/>
  <c r="E863" i="3"/>
  <c r="D863" i="3" s="1"/>
  <c r="E864" i="3"/>
  <c r="D864" i="3" s="1"/>
  <c r="E865" i="3"/>
  <c r="D865" i="3" s="1"/>
  <c r="E866" i="3"/>
  <c r="D866" i="3" s="1"/>
  <c r="E867" i="3"/>
  <c r="D867" i="3" s="1"/>
  <c r="E868" i="3"/>
  <c r="D868" i="3" s="1"/>
  <c r="E869" i="3"/>
  <c r="D869" i="3" s="1"/>
  <c r="E870" i="3"/>
  <c r="D870" i="3" s="1"/>
  <c r="E871" i="3"/>
  <c r="D871" i="3" s="1"/>
  <c r="E872" i="3"/>
  <c r="D872" i="3" s="1"/>
  <c r="E873" i="3"/>
  <c r="D873" i="3" s="1"/>
  <c r="E874" i="3"/>
  <c r="D874" i="3" s="1"/>
  <c r="E875" i="3"/>
  <c r="D875" i="3" s="1"/>
  <c r="E876" i="3"/>
  <c r="D876" i="3" s="1"/>
  <c r="E877" i="3"/>
  <c r="D877" i="3" s="1"/>
  <c r="E878" i="3"/>
  <c r="D878" i="3" s="1"/>
  <c r="E879" i="3"/>
  <c r="D879" i="3" s="1"/>
  <c r="E880" i="3"/>
  <c r="D880" i="3" s="1"/>
  <c r="E881" i="3"/>
  <c r="D881" i="3" s="1"/>
  <c r="E882" i="3"/>
  <c r="D882" i="3" s="1"/>
  <c r="E883" i="3"/>
  <c r="D883" i="3" s="1"/>
  <c r="E884" i="3"/>
  <c r="D884" i="3" s="1"/>
  <c r="E885" i="3"/>
  <c r="D885" i="3" s="1"/>
  <c r="E886" i="3"/>
  <c r="D886" i="3" s="1"/>
  <c r="E887" i="3"/>
  <c r="D887" i="3" s="1"/>
  <c r="E888" i="3"/>
  <c r="D888" i="3" s="1"/>
  <c r="E889" i="3"/>
  <c r="D889" i="3" s="1"/>
  <c r="E890" i="3"/>
  <c r="D890" i="3" s="1"/>
  <c r="E891" i="3"/>
  <c r="D891" i="3" s="1"/>
  <c r="E892" i="3"/>
  <c r="D892" i="3" s="1"/>
  <c r="E893" i="3"/>
  <c r="D893" i="3" s="1"/>
  <c r="E894" i="3"/>
  <c r="D894" i="3" s="1"/>
  <c r="E895" i="3"/>
  <c r="D895" i="3" s="1"/>
  <c r="E896" i="3"/>
  <c r="D896" i="3" s="1"/>
  <c r="E897" i="3"/>
  <c r="D897" i="3" s="1"/>
  <c r="E898" i="3"/>
  <c r="D898" i="3" s="1"/>
  <c r="E899" i="3"/>
  <c r="D899" i="3" s="1"/>
  <c r="E900" i="3"/>
  <c r="D900" i="3" s="1"/>
  <c r="E901" i="3"/>
  <c r="D901" i="3" s="1"/>
  <c r="E902" i="3"/>
  <c r="D902" i="3" s="1"/>
  <c r="E903" i="3"/>
  <c r="D903" i="3" s="1"/>
  <c r="E904" i="3"/>
  <c r="D904" i="3" s="1"/>
  <c r="E905" i="3"/>
  <c r="D905" i="3" s="1"/>
  <c r="E906" i="3"/>
  <c r="D906" i="3" s="1"/>
  <c r="E907" i="3"/>
  <c r="D907" i="3" s="1"/>
  <c r="E908" i="3"/>
  <c r="D908" i="3" s="1"/>
  <c r="E909" i="3"/>
  <c r="D909" i="3" s="1"/>
  <c r="E910" i="3"/>
  <c r="D910" i="3" s="1"/>
  <c r="E911" i="3"/>
  <c r="D911" i="3" s="1"/>
  <c r="E912" i="3"/>
  <c r="D912" i="3" s="1"/>
  <c r="E913" i="3"/>
  <c r="D913" i="3" s="1"/>
  <c r="E914" i="3"/>
  <c r="D914" i="3" s="1"/>
  <c r="E915" i="3"/>
  <c r="D915" i="3" s="1"/>
  <c r="E916" i="3"/>
  <c r="D916" i="3" s="1"/>
  <c r="E917" i="3"/>
  <c r="D917" i="3" s="1"/>
  <c r="E918" i="3"/>
  <c r="D918" i="3" s="1"/>
  <c r="E919" i="3"/>
  <c r="D919" i="3" s="1"/>
  <c r="E920" i="3"/>
  <c r="D920" i="3" s="1"/>
  <c r="E921" i="3"/>
  <c r="D921" i="3" s="1"/>
  <c r="E922" i="3"/>
  <c r="D922" i="3" s="1"/>
  <c r="E923" i="3"/>
  <c r="D923" i="3" s="1"/>
  <c r="E924" i="3"/>
  <c r="D924" i="3" s="1"/>
  <c r="E925" i="3"/>
  <c r="D925" i="3" s="1"/>
  <c r="E926" i="3"/>
  <c r="D926" i="3" s="1"/>
  <c r="E927" i="3"/>
  <c r="D927" i="3" s="1"/>
  <c r="E928" i="3"/>
  <c r="D928" i="3" s="1"/>
  <c r="E929" i="3"/>
  <c r="D929" i="3" s="1"/>
  <c r="E930" i="3"/>
  <c r="D930" i="3" s="1"/>
  <c r="E931" i="3"/>
  <c r="D931" i="3" s="1"/>
  <c r="E932" i="3"/>
  <c r="D932" i="3" s="1"/>
  <c r="E933" i="3"/>
  <c r="D933" i="3" s="1"/>
  <c r="E934" i="3"/>
  <c r="D934" i="3" s="1"/>
  <c r="E935" i="3"/>
  <c r="D935" i="3" s="1"/>
  <c r="E936" i="3"/>
  <c r="D936" i="3" s="1"/>
  <c r="E937" i="3"/>
  <c r="D937" i="3" s="1"/>
  <c r="E938" i="3"/>
  <c r="D938" i="3" s="1"/>
  <c r="E939" i="3"/>
  <c r="D939" i="3" s="1"/>
  <c r="E940" i="3"/>
  <c r="D940" i="3" s="1"/>
  <c r="E941" i="3"/>
  <c r="D941" i="3" s="1"/>
  <c r="E942" i="3"/>
  <c r="D942" i="3" s="1"/>
  <c r="E943" i="3"/>
  <c r="D943" i="3" s="1"/>
  <c r="E944" i="3"/>
  <c r="D944" i="3" s="1"/>
  <c r="E945" i="3"/>
  <c r="D945" i="3" s="1"/>
  <c r="E946" i="3"/>
  <c r="D946" i="3" s="1"/>
  <c r="E947" i="3"/>
  <c r="D947" i="3" s="1"/>
  <c r="E948" i="3"/>
  <c r="D948" i="3" s="1"/>
  <c r="E949" i="3"/>
  <c r="D949" i="3" s="1"/>
  <c r="E950" i="3"/>
  <c r="D950" i="3" s="1"/>
  <c r="E951" i="3"/>
  <c r="D951" i="3" s="1"/>
  <c r="E952" i="3"/>
  <c r="D952" i="3" s="1"/>
  <c r="E953" i="3"/>
  <c r="D953" i="3" s="1"/>
  <c r="E954" i="3"/>
  <c r="D954" i="3" s="1"/>
  <c r="E955" i="3"/>
  <c r="D955" i="3" s="1"/>
  <c r="E956" i="3"/>
  <c r="D956" i="3" s="1"/>
  <c r="E957" i="3"/>
  <c r="D957" i="3" s="1"/>
  <c r="E958" i="3"/>
  <c r="D958" i="3" s="1"/>
  <c r="E959" i="3"/>
  <c r="D959" i="3" s="1"/>
  <c r="E960" i="3"/>
  <c r="D960" i="3" s="1"/>
  <c r="E961" i="3"/>
  <c r="D961" i="3" s="1"/>
  <c r="E962" i="3"/>
  <c r="D962" i="3" s="1"/>
  <c r="E963" i="3"/>
  <c r="D963" i="3" s="1"/>
  <c r="E964" i="3"/>
  <c r="D964" i="3" s="1"/>
  <c r="E965" i="3"/>
  <c r="D965" i="3" s="1"/>
  <c r="E966" i="3"/>
  <c r="D966" i="3" s="1"/>
  <c r="E967" i="3"/>
  <c r="D967" i="3" s="1"/>
  <c r="E968" i="3"/>
  <c r="D968" i="3" s="1"/>
  <c r="E969" i="3"/>
  <c r="D969" i="3" s="1"/>
  <c r="E970" i="3"/>
  <c r="D970" i="3" s="1"/>
  <c r="E971" i="3"/>
  <c r="D971" i="3" s="1"/>
  <c r="E972" i="3"/>
  <c r="D972" i="3" s="1"/>
  <c r="E973" i="3"/>
  <c r="D973" i="3" s="1"/>
  <c r="E974" i="3"/>
  <c r="D974" i="3" s="1"/>
  <c r="E975" i="3"/>
  <c r="D975" i="3" s="1"/>
  <c r="E976" i="3"/>
  <c r="D976" i="3" s="1"/>
  <c r="E977" i="3"/>
  <c r="D977" i="3" s="1"/>
  <c r="E978" i="3"/>
  <c r="D978" i="3" s="1"/>
  <c r="E979" i="3"/>
  <c r="D979" i="3" s="1"/>
  <c r="E980" i="3"/>
  <c r="D980" i="3" s="1"/>
  <c r="E981" i="3"/>
  <c r="D981" i="3" s="1"/>
  <c r="E982" i="3"/>
  <c r="D982" i="3" s="1"/>
  <c r="E983" i="3"/>
  <c r="D983" i="3" s="1"/>
  <c r="E984" i="3"/>
  <c r="D984" i="3" s="1"/>
  <c r="E985" i="3"/>
  <c r="D985" i="3" s="1"/>
  <c r="E986" i="3"/>
  <c r="D986" i="3" s="1"/>
  <c r="E987" i="3"/>
  <c r="D987" i="3" s="1"/>
  <c r="E988" i="3"/>
  <c r="D988" i="3" s="1"/>
  <c r="E989" i="3"/>
  <c r="D989" i="3" s="1"/>
  <c r="E990" i="3"/>
  <c r="D990" i="3" s="1"/>
  <c r="E991" i="3"/>
  <c r="D991" i="3" s="1"/>
  <c r="E992" i="3"/>
  <c r="D992" i="3" s="1"/>
  <c r="E993" i="3"/>
  <c r="D993" i="3" s="1"/>
  <c r="E994" i="3"/>
  <c r="D994" i="3" s="1"/>
  <c r="E995" i="3"/>
  <c r="D995" i="3" s="1"/>
  <c r="E996" i="3"/>
  <c r="D996" i="3" s="1"/>
  <c r="E997" i="3"/>
  <c r="D997" i="3" s="1"/>
  <c r="E998" i="3"/>
  <c r="D998" i="3" s="1"/>
  <c r="E999" i="3"/>
  <c r="D999" i="3" s="1"/>
  <c r="E1000" i="3"/>
  <c r="D1000" i="3" s="1"/>
  <c r="E1001" i="3"/>
  <c r="D1001" i="3" s="1"/>
  <c r="E1002" i="3"/>
  <c r="D1002" i="3" s="1"/>
  <c r="E1003" i="3"/>
  <c r="D1003" i="3" s="1"/>
  <c r="E1004" i="3"/>
  <c r="D1004" i="3" s="1"/>
  <c r="E1005" i="3"/>
  <c r="D1005" i="3" s="1"/>
  <c r="E1006" i="3"/>
  <c r="D1006" i="3" s="1"/>
  <c r="E1007" i="3"/>
  <c r="D1007" i="3" s="1"/>
  <c r="E1008" i="3"/>
  <c r="D1008" i="3" s="1"/>
  <c r="E1009" i="3"/>
  <c r="D1009" i="3" s="1"/>
  <c r="E1010" i="3"/>
  <c r="D1010" i="3" s="1"/>
  <c r="E1011" i="3"/>
  <c r="D1011" i="3" s="1"/>
  <c r="E1012" i="3"/>
  <c r="D1012" i="3" s="1"/>
  <c r="E1013" i="3"/>
  <c r="D1013" i="3" s="1"/>
  <c r="E1014" i="3"/>
  <c r="D1014" i="3" s="1"/>
  <c r="E1015" i="3"/>
  <c r="D1015" i="3" s="1"/>
  <c r="E1016" i="3"/>
  <c r="D1016" i="3" s="1"/>
  <c r="E1017" i="3"/>
  <c r="D1017" i="3" s="1"/>
  <c r="E1018" i="3"/>
  <c r="D1018" i="3" s="1"/>
  <c r="E1019" i="3"/>
  <c r="D1019" i="3" s="1"/>
  <c r="E1020" i="3"/>
  <c r="D1020" i="3" s="1"/>
  <c r="E1021" i="3"/>
  <c r="D1021" i="3" s="1"/>
  <c r="E1022" i="3"/>
  <c r="D1022" i="3" s="1"/>
  <c r="E1023" i="3"/>
  <c r="D1023" i="3" s="1"/>
  <c r="E1024" i="3"/>
  <c r="D1024" i="3" s="1"/>
  <c r="E1025" i="3"/>
  <c r="D1025" i="3" s="1"/>
  <c r="E1026" i="3"/>
  <c r="D1026" i="3" s="1"/>
  <c r="E1027" i="3"/>
  <c r="D1027" i="3" s="1"/>
  <c r="E1028" i="3"/>
  <c r="D1028" i="3" s="1"/>
  <c r="E1029" i="3"/>
  <c r="D1029" i="3" s="1"/>
  <c r="E1030" i="3"/>
  <c r="D1030" i="3" s="1"/>
  <c r="E1031" i="3"/>
  <c r="D1031" i="3" s="1"/>
  <c r="E1032" i="3"/>
  <c r="D1032" i="3" s="1"/>
  <c r="E1033" i="3"/>
  <c r="D1033" i="3" s="1"/>
  <c r="E1034" i="3"/>
  <c r="D1034" i="3" s="1"/>
  <c r="E1035" i="3"/>
  <c r="D1035" i="3" s="1"/>
  <c r="E1036" i="3"/>
  <c r="D1036" i="3" s="1"/>
  <c r="E1037" i="3"/>
  <c r="D1037" i="3" s="1"/>
  <c r="E1038" i="3"/>
  <c r="D1038" i="3" s="1"/>
  <c r="E1039" i="3"/>
  <c r="D1039" i="3" s="1"/>
  <c r="E1040" i="3"/>
  <c r="D1040" i="3" s="1"/>
  <c r="E1041" i="3"/>
  <c r="D1041" i="3" s="1"/>
  <c r="E1042" i="3"/>
  <c r="D1042" i="3" s="1"/>
  <c r="E1043" i="3"/>
  <c r="D1043" i="3" s="1"/>
  <c r="E1044" i="3"/>
  <c r="D1044" i="3" s="1"/>
  <c r="E1045" i="3"/>
  <c r="D1045" i="3" s="1"/>
  <c r="E1046" i="3"/>
  <c r="D1046" i="3" s="1"/>
  <c r="E1047" i="3"/>
  <c r="D1047" i="3" s="1"/>
  <c r="E1048" i="3"/>
  <c r="D1048" i="3" s="1"/>
  <c r="E1049" i="3"/>
  <c r="D1049" i="3" s="1"/>
  <c r="E1050" i="3"/>
  <c r="D1050" i="3" s="1"/>
  <c r="E1051" i="3"/>
  <c r="D1051" i="3" s="1"/>
  <c r="E1052" i="3"/>
  <c r="D1052" i="3" s="1"/>
  <c r="E1053" i="3"/>
  <c r="D1053" i="3" s="1"/>
  <c r="E1054" i="3"/>
  <c r="D1054" i="3" s="1"/>
  <c r="E1055" i="3"/>
  <c r="D1055" i="3" s="1"/>
  <c r="E1056" i="3"/>
  <c r="D1056" i="3" s="1"/>
  <c r="E1057" i="3"/>
  <c r="D1057" i="3" s="1"/>
  <c r="E1058" i="3"/>
  <c r="D1058" i="3" s="1"/>
  <c r="E1059" i="3"/>
  <c r="D1059" i="3" s="1"/>
  <c r="E1060" i="3"/>
  <c r="D1060" i="3" s="1"/>
  <c r="E1061" i="3"/>
  <c r="D1061" i="3" s="1"/>
  <c r="E1062" i="3"/>
  <c r="D1062" i="3" s="1"/>
  <c r="E1063" i="3"/>
  <c r="D1063" i="3" s="1"/>
  <c r="E1064" i="3"/>
  <c r="D1064" i="3" s="1"/>
  <c r="E1065" i="3"/>
  <c r="D1065" i="3" s="1"/>
  <c r="E1066" i="3"/>
  <c r="D1066" i="3" s="1"/>
  <c r="E1067" i="3"/>
  <c r="D1067" i="3" s="1"/>
  <c r="E1068" i="3"/>
  <c r="D1068" i="3" s="1"/>
  <c r="E1069" i="3"/>
  <c r="D1069" i="3" s="1"/>
  <c r="E1070" i="3"/>
  <c r="D1070" i="3" s="1"/>
  <c r="E1071" i="3"/>
  <c r="D1071" i="3" s="1"/>
  <c r="E1072" i="3"/>
  <c r="D1072" i="3" s="1"/>
  <c r="E1073" i="3"/>
  <c r="D1073" i="3" s="1"/>
  <c r="E1074" i="3"/>
  <c r="D1074" i="3" s="1"/>
  <c r="E1075" i="3"/>
  <c r="D1075" i="3" s="1"/>
  <c r="E1076" i="3"/>
  <c r="D1076" i="3" s="1"/>
  <c r="E1077" i="3"/>
  <c r="D1077" i="3" s="1"/>
  <c r="E1078" i="3"/>
  <c r="D1078" i="3" s="1"/>
  <c r="E1079" i="3"/>
  <c r="D1079" i="3" s="1"/>
  <c r="E1080" i="3"/>
  <c r="D1080" i="3" s="1"/>
  <c r="E1081" i="3"/>
  <c r="D1081" i="3" s="1"/>
  <c r="E1082" i="3"/>
  <c r="D1082" i="3" s="1"/>
  <c r="E1083" i="3"/>
  <c r="D1083" i="3" s="1"/>
  <c r="E1084" i="3"/>
  <c r="D1084" i="3" s="1"/>
  <c r="E1085" i="3"/>
  <c r="D1085" i="3" s="1"/>
  <c r="E1086" i="3"/>
  <c r="D1086" i="3" s="1"/>
  <c r="E1087" i="3"/>
  <c r="D1087" i="3" s="1"/>
  <c r="E1088" i="3"/>
  <c r="D1088" i="3" s="1"/>
  <c r="E1089" i="3"/>
  <c r="D1089" i="3" s="1"/>
  <c r="E1090" i="3"/>
  <c r="D1090" i="3" s="1"/>
  <c r="E1091" i="3"/>
  <c r="D1091" i="3" s="1"/>
  <c r="E1092" i="3"/>
  <c r="D1092" i="3" s="1"/>
  <c r="E1093" i="3"/>
  <c r="D1093" i="3" s="1"/>
  <c r="E1094" i="3"/>
  <c r="D1094" i="3" s="1"/>
  <c r="E1095" i="3"/>
  <c r="D1095" i="3" s="1"/>
  <c r="E1096" i="3"/>
  <c r="D1096" i="3" s="1"/>
  <c r="E1097" i="3"/>
  <c r="D1097" i="3" s="1"/>
  <c r="E1098" i="3"/>
  <c r="D1098" i="3" s="1"/>
  <c r="E1099" i="3"/>
  <c r="D1099" i="3" s="1"/>
  <c r="E1100" i="3"/>
  <c r="D1100" i="3" s="1"/>
  <c r="E1101" i="3"/>
  <c r="D1101" i="3" s="1"/>
  <c r="E1102" i="3"/>
  <c r="D1102" i="3" s="1"/>
  <c r="E1103" i="3"/>
  <c r="D1103" i="3" s="1"/>
  <c r="E1104" i="3"/>
  <c r="D1104" i="3" s="1"/>
  <c r="E1105" i="3"/>
  <c r="D1105" i="3" s="1"/>
  <c r="E1106" i="3"/>
  <c r="D1106" i="3" s="1"/>
  <c r="E1107" i="3"/>
  <c r="D1107" i="3" s="1"/>
  <c r="E1108" i="3"/>
  <c r="D1108" i="3" s="1"/>
  <c r="E1109" i="3"/>
  <c r="D1109" i="3" s="1"/>
  <c r="E1110" i="3"/>
  <c r="D1110" i="3" s="1"/>
  <c r="E1111" i="3"/>
  <c r="D1111" i="3" s="1"/>
  <c r="E1112" i="3"/>
  <c r="D1112" i="3" s="1"/>
  <c r="E1113" i="3"/>
  <c r="D1113" i="3" s="1"/>
  <c r="E1114" i="3"/>
  <c r="D1114" i="3" s="1"/>
  <c r="E1115" i="3"/>
  <c r="D1115" i="3" s="1"/>
  <c r="E1116" i="3"/>
  <c r="D1116" i="3" s="1"/>
  <c r="E1117" i="3"/>
  <c r="D1117" i="3" s="1"/>
  <c r="E1118" i="3"/>
  <c r="D1118" i="3" s="1"/>
  <c r="E1119" i="3"/>
  <c r="D1119" i="3" s="1"/>
  <c r="E1120" i="3"/>
  <c r="D1120" i="3" s="1"/>
  <c r="E1121" i="3"/>
  <c r="D1121" i="3" s="1"/>
  <c r="E1122" i="3"/>
  <c r="D1122" i="3" s="1"/>
  <c r="E1123" i="3"/>
  <c r="D1123" i="3" s="1"/>
  <c r="E1124" i="3"/>
  <c r="D1124" i="3" s="1"/>
  <c r="E1125" i="3"/>
  <c r="D1125" i="3" s="1"/>
  <c r="E1126" i="3"/>
  <c r="D1126" i="3" s="1"/>
  <c r="E1127" i="3"/>
  <c r="D1127" i="3" s="1"/>
  <c r="E1128" i="3"/>
  <c r="D1128" i="3" s="1"/>
  <c r="E1129" i="3"/>
  <c r="D1129" i="3" s="1"/>
  <c r="E1130" i="3"/>
  <c r="D1130" i="3" s="1"/>
  <c r="E1131" i="3"/>
  <c r="D1131" i="3" s="1"/>
  <c r="E1132" i="3"/>
  <c r="D1132" i="3" s="1"/>
  <c r="E1133" i="3"/>
  <c r="D1133" i="3" s="1"/>
  <c r="E1134" i="3"/>
  <c r="D1134" i="3" s="1"/>
  <c r="E1135" i="3"/>
  <c r="D1135" i="3" s="1"/>
  <c r="E1136" i="3"/>
  <c r="D1136" i="3" s="1"/>
  <c r="E1137" i="3"/>
  <c r="D1137" i="3" s="1"/>
  <c r="E1138" i="3"/>
  <c r="D1138" i="3" s="1"/>
  <c r="E1139" i="3"/>
  <c r="D1139" i="3" s="1"/>
  <c r="E1140" i="3"/>
  <c r="D1140" i="3" s="1"/>
  <c r="E1141" i="3"/>
  <c r="D1141" i="3" s="1"/>
  <c r="E1142" i="3"/>
  <c r="D1142" i="3" s="1"/>
  <c r="E1143" i="3"/>
  <c r="D1143" i="3" s="1"/>
  <c r="E1144" i="3"/>
  <c r="D1144" i="3" s="1"/>
  <c r="E1145" i="3"/>
  <c r="D1145" i="3" s="1"/>
  <c r="E1146" i="3"/>
  <c r="D1146" i="3" s="1"/>
  <c r="E1147" i="3"/>
  <c r="D1147" i="3" s="1"/>
  <c r="E1148" i="3"/>
  <c r="D1148" i="3" s="1"/>
  <c r="E1149" i="3"/>
  <c r="D1149" i="3" s="1"/>
  <c r="E1150" i="3"/>
  <c r="D1150" i="3" s="1"/>
  <c r="E1151" i="3"/>
  <c r="D1151" i="3" s="1"/>
  <c r="E1152" i="3"/>
  <c r="D1152" i="3" s="1"/>
  <c r="E1153" i="3"/>
  <c r="D1153" i="3" s="1"/>
  <c r="E1154" i="3"/>
  <c r="D1154" i="3" s="1"/>
  <c r="E1155" i="3"/>
  <c r="D1155" i="3" s="1"/>
  <c r="E1156" i="3"/>
  <c r="D1156" i="3" s="1"/>
  <c r="E1157" i="3"/>
  <c r="D1157" i="3" s="1"/>
  <c r="E1158" i="3"/>
  <c r="D1158" i="3" s="1"/>
  <c r="E1159" i="3"/>
  <c r="D1159" i="3" s="1"/>
  <c r="E1160" i="3"/>
  <c r="D1160" i="3" s="1"/>
  <c r="E1161" i="3"/>
  <c r="D1161" i="3" s="1"/>
  <c r="E1162" i="3"/>
  <c r="D1162" i="3" s="1"/>
  <c r="E1163" i="3"/>
  <c r="D1163" i="3" s="1"/>
  <c r="E1164" i="3"/>
  <c r="D1164" i="3" s="1"/>
  <c r="E1165" i="3"/>
  <c r="D1165" i="3" s="1"/>
  <c r="E1166" i="3"/>
  <c r="D1166" i="3" s="1"/>
  <c r="E1167" i="3"/>
  <c r="D1167" i="3" s="1"/>
  <c r="E1168" i="3"/>
  <c r="D1168" i="3" s="1"/>
  <c r="E1169" i="3"/>
  <c r="D1169" i="3" s="1"/>
  <c r="E1170" i="3"/>
  <c r="D1170" i="3" s="1"/>
  <c r="E1171" i="3"/>
  <c r="D1171" i="3" s="1"/>
  <c r="E1172" i="3"/>
  <c r="D1172" i="3" s="1"/>
  <c r="E1173" i="3"/>
  <c r="D1173" i="3" s="1"/>
  <c r="E1174" i="3"/>
  <c r="D1174" i="3" s="1"/>
  <c r="E1175" i="3"/>
  <c r="D1175" i="3" s="1"/>
  <c r="E1176" i="3"/>
  <c r="D1176" i="3" s="1"/>
  <c r="E1177" i="3"/>
  <c r="D1177" i="3" s="1"/>
  <c r="E1178" i="3"/>
  <c r="D1178" i="3" s="1"/>
  <c r="E1179" i="3"/>
  <c r="D1179" i="3" s="1"/>
  <c r="E1180" i="3"/>
  <c r="D1180" i="3" s="1"/>
  <c r="E1181" i="3"/>
  <c r="D1181" i="3" s="1"/>
  <c r="E1182" i="3"/>
  <c r="D1182" i="3" s="1"/>
  <c r="E1183" i="3"/>
  <c r="D1183" i="3" s="1"/>
  <c r="E1184" i="3"/>
  <c r="D1184" i="3" s="1"/>
  <c r="E1185" i="3"/>
  <c r="D1185" i="3" s="1"/>
  <c r="E1186" i="3"/>
  <c r="D1186" i="3" s="1"/>
  <c r="E1187" i="3"/>
  <c r="D1187" i="3" s="1"/>
  <c r="E1188" i="3"/>
  <c r="D1188" i="3" s="1"/>
  <c r="E1189" i="3"/>
  <c r="D1189" i="3" s="1"/>
  <c r="E1190" i="3"/>
  <c r="D1190" i="3" s="1"/>
  <c r="E1191" i="3"/>
  <c r="D1191" i="3" s="1"/>
  <c r="E1192" i="3"/>
  <c r="D1192" i="3" s="1"/>
  <c r="E1193" i="3"/>
  <c r="D1193" i="3" s="1"/>
  <c r="E1194" i="3"/>
  <c r="D1194" i="3" s="1"/>
  <c r="E1195" i="3"/>
  <c r="D1195" i="3" s="1"/>
  <c r="E1196" i="3"/>
  <c r="D1196" i="3" s="1"/>
  <c r="E1197" i="3"/>
  <c r="D1197" i="3" s="1"/>
  <c r="E1198" i="3"/>
  <c r="D1198" i="3" s="1"/>
  <c r="E1199" i="3"/>
  <c r="D1199" i="3" s="1"/>
  <c r="E1200" i="3"/>
  <c r="D1200" i="3" s="1"/>
  <c r="E1201" i="3"/>
  <c r="D1201" i="3" s="1"/>
  <c r="E1202" i="3"/>
  <c r="D1202" i="3" s="1"/>
  <c r="E1203" i="3"/>
  <c r="D1203" i="3" s="1"/>
  <c r="E1204" i="3"/>
  <c r="D1204" i="3" s="1"/>
  <c r="E1205" i="3"/>
  <c r="D1205" i="3" s="1"/>
  <c r="E1206" i="3"/>
  <c r="D1206" i="3" s="1"/>
  <c r="E1207" i="3"/>
  <c r="D1207" i="3" s="1"/>
  <c r="E1208" i="3"/>
  <c r="D1208" i="3" s="1"/>
  <c r="E1209" i="3"/>
  <c r="D1209" i="3" s="1"/>
  <c r="E1210" i="3"/>
  <c r="D1210" i="3" s="1"/>
  <c r="E1211" i="3"/>
  <c r="D1211" i="3" s="1"/>
  <c r="E1212" i="3"/>
  <c r="D1212" i="3" s="1"/>
  <c r="E1213" i="3"/>
  <c r="D1213" i="3" s="1"/>
  <c r="E1214" i="3"/>
  <c r="D1214" i="3" s="1"/>
  <c r="E1215" i="3"/>
  <c r="D1215" i="3" s="1"/>
  <c r="E1216" i="3"/>
  <c r="D1216" i="3" s="1"/>
  <c r="E1217" i="3"/>
  <c r="D1217" i="3" s="1"/>
  <c r="E1218" i="3"/>
  <c r="D1218" i="3" s="1"/>
  <c r="E1219" i="3"/>
  <c r="D1219" i="3" s="1"/>
  <c r="E1220" i="3"/>
  <c r="D1220" i="3" s="1"/>
  <c r="E1221" i="3"/>
  <c r="D1221" i="3" s="1"/>
  <c r="E1222" i="3"/>
  <c r="D1222" i="3" s="1"/>
  <c r="E1223" i="3"/>
  <c r="D1223" i="3" s="1"/>
  <c r="E1224" i="3"/>
  <c r="D1224" i="3" s="1"/>
  <c r="E1225" i="3"/>
  <c r="D1225" i="3" s="1"/>
  <c r="E1226" i="3"/>
  <c r="D1226" i="3" s="1"/>
  <c r="E1227" i="3"/>
  <c r="D1227" i="3" s="1"/>
  <c r="E1228" i="3"/>
  <c r="D1228" i="3" s="1"/>
  <c r="E1229" i="3"/>
  <c r="D1229" i="3" s="1"/>
  <c r="E1230" i="3"/>
  <c r="D1230" i="3" s="1"/>
  <c r="E1231" i="3"/>
  <c r="D1231" i="3" s="1"/>
  <c r="E1232" i="3"/>
  <c r="D1232" i="3" s="1"/>
  <c r="E1233" i="3"/>
  <c r="D1233" i="3" s="1"/>
  <c r="E1234" i="3"/>
  <c r="D1234" i="3" s="1"/>
  <c r="E1235" i="3"/>
  <c r="D1235" i="3" s="1"/>
  <c r="E1236" i="3"/>
  <c r="D1236" i="3" s="1"/>
  <c r="E1237" i="3"/>
  <c r="D1237" i="3" s="1"/>
  <c r="E1238" i="3"/>
  <c r="D1238" i="3" s="1"/>
  <c r="E1239" i="3"/>
  <c r="D1239" i="3" s="1"/>
  <c r="E1240" i="3"/>
  <c r="D1240" i="3" s="1"/>
  <c r="E1241" i="3"/>
  <c r="D1241" i="3" s="1"/>
  <c r="E1242" i="3"/>
  <c r="D1242" i="3" s="1"/>
  <c r="E1243" i="3"/>
  <c r="D1243" i="3" s="1"/>
  <c r="E1244" i="3"/>
  <c r="D1244" i="3" s="1"/>
  <c r="E1245" i="3"/>
  <c r="D1245" i="3" s="1"/>
  <c r="E1246" i="3"/>
  <c r="D1246" i="3" s="1"/>
  <c r="E1247" i="3"/>
  <c r="D1247" i="3" s="1"/>
  <c r="E1248" i="3"/>
  <c r="D1248" i="3" s="1"/>
  <c r="E1249" i="3"/>
  <c r="D1249" i="3" s="1"/>
  <c r="E1250" i="3"/>
  <c r="D1250" i="3" s="1"/>
  <c r="E1251" i="3"/>
  <c r="D1251" i="3" s="1"/>
  <c r="E1252" i="3"/>
  <c r="D1252" i="3" s="1"/>
  <c r="E1253" i="3"/>
  <c r="D1253" i="3" s="1"/>
  <c r="E1254" i="3"/>
  <c r="D1254" i="3" s="1"/>
  <c r="E1255" i="3"/>
  <c r="D1255" i="3" s="1"/>
  <c r="E1256" i="3"/>
  <c r="D1256" i="3" s="1"/>
  <c r="E1257" i="3"/>
  <c r="D1257" i="3" s="1"/>
  <c r="E1258" i="3"/>
  <c r="D1258" i="3" s="1"/>
  <c r="E1259" i="3"/>
  <c r="D1259" i="3" s="1"/>
  <c r="E1260" i="3"/>
  <c r="D1260" i="3" s="1"/>
  <c r="E1261" i="3"/>
  <c r="D1261" i="3" s="1"/>
  <c r="E1262" i="3"/>
  <c r="D1262" i="3" s="1"/>
  <c r="E1263" i="3"/>
  <c r="D1263" i="3" s="1"/>
  <c r="E1264" i="3"/>
  <c r="D1264" i="3" s="1"/>
  <c r="E1265" i="3"/>
  <c r="D1265" i="3" s="1"/>
  <c r="E1266" i="3"/>
  <c r="D1266" i="3" s="1"/>
  <c r="E1267" i="3"/>
  <c r="D1267" i="3" s="1"/>
  <c r="E1268" i="3"/>
  <c r="D1268" i="3" s="1"/>
  <c r="E1269" i="3"/>
  <c r="D1269" i="3" s="1"/>
  <c r="E1270" i="3"/>
  <c r="D1270" i="3" s="1"/>
  <c r="E1271" i="3"/>
  <c r="D1271" i="3" s="1"/>
  <c r="E1272" i="3"/>
  <c r="D1272" i="3" s="1"/>
  <c r="E1273" i="3"/>
  <c r="D1273" i="3" s="1"/>
  <c r="E1274" i="3"/>
  <c r="D1274" i="3" s="1"/>
  <c r="E1275" i="3"/>
  <c r="D1275" i="3" s="1"/>
  <c r="E1276" i="3"/>
  <c r="D1276" i="3" s="1"/>
  <c r="E1277" i="3"/>
  <c r="D1277" i="3" s="1"/>
  <c r="E1278" i="3"/>
  <c r="D1278" i="3" s="1"/>
  <c r="E1279" i="3"/>
  <c r="D1279" i="3" s="1"/>
  <c r="E1280" i="3"/>
  <c r="D1280" i="3" s="1"/>
  <c r="E1281" i="3"/>
  <c r="D1281" i="3" s="1"/>
  <c r="E1282" i="3"/>
  <c r="D1282" i="3" s="1"/>
  <c r="E1283" i="3"/>
  <c r="D1283" i="3" s="1"/>
  <c r="E1284" i="3"/>
  <c r="D1284" i="3" s="1"/>
  <c r="E1285" i="3"/>
  <c r="D1285" i="3" s="1"/>
  <c r="E1286" i="3"/>
  <c r="D1286" i="3" s="1"/>
  <c r="E1287" i="3"/>
  <c r="D1287" i="3" s="1"/>
  <c r="E1288" i="3"/>
  <c r="D1288" i="3" s="1"/>
  <c r="E1289" i="3"/>
  <c r="D1289" i="3" s="1"/>
  <c r="E1290" i="3"/>
  <c r="D1290" i="3" s="1"/>
  <c r="E1291" i="3"/>
  <c r="D1291" i="3" s="1"/>
  <c r="E1292" i="3"/>
  <c r="D1292" i="3" s="1"/>
  <c r="E1293" i="3"/>
  <c r="D1293" i="3" s="1"/>
  <c r="E1294" i="3"/>
  <c r="D1294" i="3" s="1"/>
  <c r="E1295" i="3"/>
  <c r="D1295" i="3" s="1"/>
  <c r="E1296" i="3"/>
  <c r="D1296" i="3" s="1"/>
  <c r="E1297" i="3"/>
  <c r="D1297" i="3" s="1"/>
  <c r="E1298" i="3"/>
  <c r="D1298" i="3" s="1"/>
  <c r="E1299" i="3"/>
  <c r="D1299" i="3" s="1"/>
  <c r="E1300" i="3"/>
  <c r="D1300" i="3" s="1"/>
  <c r="E1301" i="3"/>
  <c r="D1301" i="3" s="1"/>
  <c r="E1302" i="3"/>
  <c r="D1302" i="3" s="1"/>
  <c r="E1303" i="3"/>
  <c r="D1303" i="3" s="1"/>
  <c r="E1304" i="3"/>
  <c r="D1304" i="3" s="1"/>
  <c r="E1305" i="3"/>
  <c r="D1305" i="3" s="1"/>
  <c r="E1306" i="3"/>
  <c r="D1306" i="3" s="1"/>
  <c r="E1307" i="3"/>
  <c r="D1307" i="3" s="1"/>
  <c r="E1308" i="3"/>
  <c r="D1308" i="3" s="1"/>
  <c r="E1309" i="3"/>
  <c r="D1309" i="3" s="1"/>
  <c r="E1310" i="3"/>
  <c r="D1310" i="3" s="1"/>
  <c r="E1311" i="3"/>
  <c r="D1311" i="3" s="1"/>
  <c r="E1312" i="3"/>
  <c r="D1312" i="3" s="1"/>
  <c r="E1313" i="3"/>
  <c r="D1313" i="3" s="1"/>
  <c r="E1314" i="3"/>
  <c r="D1314" i="3" s="1"/>
  <c r="E1315" i="3"/>
  <c r="D1315" i="3" s="1"/>
  <c r="E1316" i="3"/>
  <c r="D1316" i="3" s="1"/>
  <c r="E1317" i="3"/>
  <c r="D1317" i="3" s="1"/>
  <c r="E1318" i="3"/>
  <c r="D1318" i="3" s="1"/>
  <c r="E1319" i="3"/>
  <c r="D1319" i="3" s="1"/>
  <c r="E1320" i="3"/>
  <c r="D1320" i="3" s="1"/>
  <c r="E1321" i="3"/>
  <c r="D1321" i="3" s="1"/>
  <c r="E1322" i="3"/>
  <c r="D1322" i="3" s="1"/>
  <c r="E1323" i="3"/>
  <c r="D1323" i="3" s="1"/>
  <c r="E1324" i="3"/>
  <c r="D1324" i="3" s="1"/>
  <c r="E1325" i="3"/>
  <c r="D1325" i="3" s="1"/>
  <c r="E1326" i="3"/>
  <c r="D1326" i="3" s="1"/>
  <c r="E1327" i="3"/>
  <c r="D1327" i="3" s="1"/>
  <c r="E1328" i="3"/>
  <c r="D1328" i="3" s="1"/>
  <c r="E1329" i="3"/>
  <c r="D1329" i="3" s="1"/>
  <c r="E1330" i="3"/>
  <c r="D1330" i="3" s="1"/>
  <c r="E1331" i="3"/>
  <c r="D1331" i="3" s="1"/>
  <c r="E1332" i="3"/>
  <c r="D1332" i="3" s="1"/>
  <c r="E1333" i="3"/>
  <c r="D1333" i="3" s="1"/>
  <c r="E1334" i="3"/>
  <c r="D1334" i="3" s="1"/>
  <c r="E1335" i="3"/>
  <c r="D1335" i="3" s="1"/>
  <c r="E1336" i="3"/>
  <c r="D1336" i="3" s="1"/>
  <c r="E1337" i="3"/>
  <c r="D1337" i="3" s="1"/>
  <c r="E1338" i="3"/>
  <c r="D1338" i="3" s="1"/>
  <c r="E1339" i="3"/>
  <c r="D1339" i="3" s="1"/>
  <c r="E1340" i="3"/>
  <c r="D1340" i="3" s="1"/>
  <c r="E1341" i="3"/>
  <c r="D1341" i="3" s="1"/>
  <c r="E1342" i="3"/>
  <c r="D1342" i="3" s="1"/>
  <c r="E1343" i="3"/>
  <c r="D1343" i="3" s="1"/>
  <c r="E1344" i="3"/>
  <c r="D1344" i="3" s="1"/>
  <c r="E1345" i="3"/>
  <c r="D1345" i="3" s="1"/>
  <c r="E1346" i="3"/>
  <c r="D1346" i="3" s="1"/>
  <c r="E1347" i="3"/>
  <c r="D1347" i="3" s="1"/>
  <c r="E1348" i="3"/>
  <c r="D1348" i="3" s="1"/>
  <c r="E1349" i="3"/>
  <c r="D1349" i="3" s="1"/>
  <c r="E1350" i="3"/>
  <c r="D1350" i="3" s="1"/>
  <c r="E1351" i="3"/>
  <c r="D1351" i="3" s="1"/>
  <c r="E1352" i="3"/>
  <c r="D1352" i="3" s="1"/>
  <c r="E1353" i="3"/>
  <c r="D1353" i="3" s="1"/>
  <c r="E1354" i="3"/>
  <c r="D1354" i="3" s="1"/>
  <c r="E1355" i="3"/>
  <c r="D1355" i="3" s="1"/>
  <c r="E1356" i="3"/>
  <c r="D1356" i="3" s="1"/>
  <c r="E1357" i="3"/>
  <c r="D1357" i="3" s="1"/>
  <c r="E1358" i="3"/>
  <c r="D1358" i="3" s="1"/>
  <c r="E1359" i="3"/>
  <c r="D1359" i="3" s="1"/>
  <c r="E1360" i="3"/>
  <c r="D1360" i="3" s="1"/>
  <c r="E1361" i="3"/>
  <c r="D1361" i="3" s="1"/>
  <c r="E1362" i="3"/>
  <c r="D1362" i="3" s="1"/>
  <c r="E1363" i="3"/>
  <c r="D1363" i="3" s="1"/>
  <c r="E1364" i="3"/>
  <c r="D1364" i="3" s="1"/>
  <c r="E1365" i="3"/>
  <c r="D1365" i="3" s="1"/>
  <c r="E1366" i="3"/>
  <c r="D1366" i="3" s="1"/>
  <c r="E1367" i="3"/>
  <c r="D1367" i="3" s="1"/>
  <c r="E1368" i="3"/>
  <c r="D1368" i="3" s="1"/>
  <c r="E1369" i="3"/>
  <c r="D1369" i="3" s="1"/>
  <c r="E1370" i="3"/>
  <c r="D1370" i="3" s="1"/>
  <c r="E1371" i="3"/>
  <c r="D1371" i="3" s="1"/>
  <c r="E1372" i="3"/>
  <c r="D1372" i="3" s="1"/>
  <c r="E1373" i="3"/>
  <c r="D1373" i="3" s="1"/>
  <c r="E1374" i="3"/>
  <c r="D1374" i="3" s="1"/>
  <c r="E1375" i="3"/>
  <c r="D1375" i="3" s="1"/>
  <c r="E1376" i="3"/>
  <c r="D1376" i="3" s="1"/>
  <c r="E1377" i="3"/>
  <c r="D1377" i="3" s="1"/>
  <c r="E1378" i="3"/>
  <c r="D1378" i="3" s="1"/>
  <c r="E1379" i="3"/>
  <c r="D1379" i="3" s="1"/>
  <c r="E1380" i="3"/>
  <c r="D1380" i="3" s="1"/>
  <c r="E1381" i="3"/>
  <c r="D1381" i="3" s="1"/>
  <c r="E1382" i="3"/>
  <c r="D1382" i="3" s="1"/>
  <c r="E1383" i="3"/>
  <c r="D1383" i="3" s="1"/>
  <c r="E1384" i="3"/>
  <c r="D1384" i="3" s="1"/>
  <c r="E1385" i="3"/>
  <c r="D1385" i="3" s="1"/>
  <c r="E1386" i="3"/>
  <c r="D1386" i="3" s="1"/>
  <c r="E1387" i="3"/>
  <c r="D1387" i="3" s="1"/>
  <c r="E1388" i="3"/>
  <c r="D1388" i="3" s="1"/>
  <c r="E1389" i="3"/>
  <c r="D1389" i="3" s="1"/>
  <c r="E1390" i="3"/>
  <c r="D1390" i="3" s="1"/>
  <c r="E1391" i="3"/>
  <c r="D1391" i="3" s="1"/>
  <c r="E1392" i="3"/>
  <c r="D1392" i="3" s="1"/>
  <c r="E1393" i="3"/>
  <c r="D1393" i="3" s="1"/>
  <c r="E1394" i="3"/>
  <c r="D1394" i="3" s="1"/>
  <c r="E1395" i="3"/>
  <c r="D1395" i="3" s="1"/>
  <c r="E1396" i="3"/>
  <c r="D1396" i="3" s="1"/>
  <c r="E1397" i="3"/>
  <c r="D1397" i="3" s="1"/>
  <c r="E1398" i="3"/>
  <c r="D1398" i="3" s="1"/>
  <c r="E1399" i="3"/>
  <c r="D1399" i="3" s="1"/>
  <c r="E1400" i="3"/>
  <c r="D1400" i="3" s="1"/>
  <c r="E1401" i="3"/>
  <c r="D1401" i="3" s="1"/>
  <c r="E1402" i="3"/>
  <c r="D1402" i="3" s="1"/>
  <c r="E1403" i="3"/>
  <c r="D1403" i="3" s="1"/>
  <c r="E1404" i="3"/>
  <c r="D1404" i="3" s="1"/>
  <c r="E1405" i="3"/>
  <c r="D1405" i="3" s="1"/>
  <c r="E1406" i="3"/>
  <c r="D1406" i="3" s="1"/>
  <c r="E1407" i="3"/>
  <c r="D1407" i="3" s="1"/>
  <c r="E1408" i="3"/>
  <c r="D1408" i="3" s="1"/>
  <c r="E1409" i="3"/>
  <c r="D1409" i="3" s="1"/>
  <c r="E1410" i="3"/>
  <c r="D1410" i="3" s="1"/>
  <c r="E1411" i="3"/>
  <c r="D1411" i="3" s="1"/>
  <c r="E1412" i="3"/>
  <c r="D1412" i="3" s="1"/>
  <c r="E1413" i="3"/>
  <c r="D1413" i="3" s="1"/>
  <c r="E1414" i="3"/>
  <c r="D1414" i="3" s="1"/>
  <c r="E1415" i="3"/>
  <c r="D1415" i="3" s="1"/>
  <c r="E1416" i="3"/>
  <c r="D1416" i="3" s="1"/>
  <c r="E1417" i="3"/>
  <c r="D1417" i="3" s="1"/>
  <c r="E1418" i="3"/>
  <c r="D1418" i="3" s="1"/>
  <c r="E1419" i="3"/>
  <c r="D1419" i="3" s="1"/>
  <c r="E1420" i="3"/>
  <c r="D1420" i="3" s="1"/>
  <c r="E1421" i="3"/>
  <c r="D1421" i="3" s="1"/>
  <c r="E1422" i="3"/>
  <c r="D1422" i="3" s="1"/>
  <c r="E1423" i="3"/>
  <c r="D1423" i="3" s="1"/>
  <c r="E1424" i="3"/>
  <c r="D1424" i="3" s="1"/>
  <c r="E1425" i="3"/>
  <c r="D1425" i="3" s="1"/>
  <c r="E1426" i="3"/>
  <c r="D1426" i="3" s="1"/>
  <c r="E1427" i="3"/>
  <c r="D1427" i="3" s="1"/>
  <c r="E1428" i="3"/>
  <c r="D1428" i="3" s="1"/>
  <c r="E1429" i="3"/>
  <c r="D1429" i="3" s="1"/>
  <c r="E1430" i="3"/>
  <c r="D1430" i="3" s="1"/>
  <c r="E1431" i="3"/>
  <c r="D1431" i="3" s="1"/>
  <c r="E1432" i="3"/>
  <c r="D1432" i="3" s="1"/>
  <c r="E1433" i="3"/>
  <c r="D1433" i="3" s="1"/>
  <c r="E1434" i="3"/>
  <c r="D1434" i="3" s="1"/>
  <c r="E1435" i="3"/>
  <c r="D1435" i="3" s="1"/>
  <c r="E1436" i="3"/>
  <c r="D1436" i="3" s="1"/>
  <c r="E1437" i="3"/>
  <c r="D1437" i="3" s="1"/>
  <c r="E1438" i="3"/>
  <c r="D1438" i="3" s="1"/>
  <c r="E1439" i="3"/>
  <c r="D1439" i="3" s="1"/>
  <c r="E1440" i="3"/>
  <c r="D1440" i="3" s="1"/>
  <c r="E1441" i="3"/>
  <c r="D1441" i="3" s="1"/>
  <c r="E1442" i="3"/>
  <c r="D1442" i="3" s="1"/>
  <c r="E1443" i="3"/>
  <c r="D1443" i="3" s="1"/>
  <c r="E1444" i="3"/>
  <c r="D1444" i="3" s="1"/>
  <c r="E1445" i="3"/>
  <c r="D1445" i="3" s="1"/>
  <c r="E1446" i="3"/>
  <c r="D1446" i="3" s="1"/>
  <c r="E1447" i="3"/>
  <c r="D1447" i="3" s="1"/>
  <c r="E1448" i="3"/>
  <c r="D1448" i="3" s="1"/>
  <c r="E1449" i="3"/>
  <c r="D1449" i="3" s="1"/>
  <c r="E1450" i="3"/>
  <c r="D1450" i="3" s="1"/>
  <c r="E1451" i="3"/>
  <c r="D1451" i="3" s="1"/>
  <c r="E1452" i="3"/>
  <c r="D1452" i="3" s="1"/>
  <c r="E1453" i="3"/>
  <c r="D1453" i="3" s="1"/>
  <c r="E1454" i="3"/>
  <c r="D1454" i="3" s="1"/>
  <c r="E1455" i="3"/>
  <c r="D1455" i="3" s="1"/>
  <c r="E1456" i="3"/>
  <c r="D1456" i="3" s="1"/>
  <c r="E1457" i="3"/>
  <c r="D1457" i="3" s="1"/>
  <c r="E1458" i="3"/>
  <c r="D1458" i="3" s="1"/>
  <c r="E1459" i="3"/>
  <c r="D1459" i="3" s="1"/>
  <c r="E1460" i="3"/>
  <c r="D1460" i="3" s="1"/>
  <c r="E1461" i="3"/>
  <c r="D1461" i="3" s="1"/>
  <c r="E1462" i="3"/>
  <c r="D1462" i="3" s="1"/>
  <c r="E1463" i="3"/>
  <c r="D1463" i="3" s="1"/>
  <c r="E1464" i="3"/>
  <c r="D1464" i="3" s="1"/>
  <c r="E1465" i="3"/>
  <c r="D1465" i="3" s="1"/>
  <c r="E1466" i="3"/>
  <c r="D1466" i="3" s="1"/>
  <c r="E1467" i="3"/>
  <c r="D1467" i="3" s="1"/>
  <c r="E1468" i="3"/>
  <c r="D1468" i="3" s="1"/>
  <c r="E1469" i="3"/>
  <c r="D1469" i="3" s="1"/>
  <c r="E1470" i="3"/>
  <c r="D1470" i="3" s="1"/>
  <c r="E1471" i="3"/>
  <c r="D1471" i="3" s="1"/>
  <c r="E1472" i="3"/>
  <c r="D1472" i="3" s="1"/>
  <c r="E1473" i="3"/>
  <c r="D1473" i="3" s="1"/>
  <c r="E1474" i="3"/>
  <c r="D1474" i="3" s="1"/>
  <c r="E1475" i="3"/>
  <c r="D1475" i="3" s="1"/>
  <c r="E1476" i="3"/>
  <c r="D1476" i="3" s="1"/>
  <c r="E1477" i="3"/>
  <c r="D1477" i="3" s="1"/>
  <c r="E1478" i="3"/>
  <c r="D1478" i="3" s="1"/>
  <c r="E1479" i="3"/>
  <c r="D1479" i="3" s="1"/>
  <c r="E1480" i="3"/>
  <c r="D1480" i="3" s="1"/>
  <c r="E1481" i="3"/>
  <c r="D1481" i="3" s="1"/>
  <c r="E1482" i="3"/>
  <c r="D1482" i="3" s="1"/>
  <c r="E1483" i="3"/>
  <c r="D1483" i="3" s="1"/>
  <c r="E1484" i="3"/>
  <c r="D1484" i="3" s="1"/>
  <c r="E1485" i="3"/>
  <c r="D1485" i="3" s="1"/>
  <c r="E1486" i="3"/>
  <c r="D1486" i="3" s="1"/>
  <c r="E1487" i="3"/>
  <c r="D1487" i="3" s="1"/>
  <c r="E1488" i="3"/>
  <c r="D1488" i="3" s="1"/>
  <c r="E1489" i="3"/>
  <c r="D1489" i="3" s="1"/>
  <c r="E1490" i="3"/>
  <c r="D1490" i="3" s="1"/>
  <c r="E1491" i="3"/>
  <c r="D1491" i="3" s="1"/>
  <c r="E1492" i="3"/>
  <c r="D1492" i="3" s="1"/>
  <c r="E1493" i="3"/>
  <c r="D1493" i="3" s="1"/>
  <c r="E1494" i="3"/>
  <c r="D1494" i="3" s="1"/>
  <c r="E1495" i="3"/>
  <c r="D1495" i="3" s="1"/>
  <c r="E1496" i="3"/>
  <c r="D1496" i="3" s="1"/>
  <c r="E1497" i="3"/>
  <c r="D1497" i="3" s="1"/>
  <c r="E1498" i="3"/>
  <c r="D1498" i="3" s="1"/>
  <c r="E1499" i="3"/>
  <c r="D1499" i="3" s="1"/>
  <c r="E1500" i="3"/>
  <c r="D1500" i="3" s="1"/>
  <c r="E1501" i="3"/>
  <c r="D1501" i="3" s="1"/>
  <c r="E1502" i="3"/>
  <c r="D1502" i="3" s="1"/>
  <c r="E1503" i="3"/>
  <c r="D1503" i="3" s="1"/>
  <c r="E1504" i="3"/>
  <c r="D1504" i="3" s="1"/>
  <c r="E1505" i="3"/>
  <c r="D1505" i="3" s="1"/>
  <c r="E1506" i="3"/>
  <c r="D1506" i="3" s="1"/>
  <c r="E1507" i="3"/>
  <c r="D1507" i="3" s="1"/>
  <c r="E1508" i="3"/>
  <c r="D1508" i="3" s="1"/>
  <c r="E1509" i="3"/>
  <c r="D1509" i="3" s="1"/>
  <c r="E1510" i="3"/>
  <c r="D1510" i="3" s="1"/>
  <c r="E1511" i="3"/>
  <c r="D1511" i="3" s="1"/>
  <c r="E1512" i="3"/>
  <c r="D1512" i="3" s="1"/>
  <c r="E1513" i="3"/>
  <c r="D1513" i="3" s="1"/>
  <c r="E1514" i="3"/>
  <c r="D1514" i="3" s="1"/>
  <c r="E1515" i="3"/>
  <c r="D1515" i="3" s="1"/>
  <c r="E1516" i="3"/>
  <c r="D1516" i="3" s="1"/>
  <c r="E1517" i="3"/>
  <c r="D1517" i="3" s="1"/>
  <c r="E1518" i="3"/>
  <c r="D1518" i="3" s="1"/>
  <c r="E1519" i="3"/>
  <c r="D1519" i="3" s="1"/>
  <c r="E1520" i="3"/>
  <c r="D1520" i="3" s="1"/>
  <c r="E1521" i="3"/>
  <c r="D1521" i="3" s="1"/>
  <c r="E1522" i="3"/>
  <c r="D1522" i="3" s="1"/>
  <c r="E1523" i="3"/>
  <c r="D1523" i="3" s="1"/>
  <c r="E1524" i="3"/>
  <c r="D1524" i="3" s="1"/>
  <c r="E1525" i="3"/>
  <c r="D1525" i="3" s="1"/>
  <c r="E1526" i="3"/>
  <c r="D1526" i="3" s="1"/>
  <c r="E1527" i="3"/>
  <c r="D1527" i="3" s="1"/>
  <c r="E1528" i="3"/>
  <c r="D1528" i="3" s="1"/>
  <c r="E1529" i="3"/>
  <c r="D1529" i="3" s="1"/>
  <c r="E1530" i="3"/>
  <c r="D1530" i="3" s="1"/>
  <c r="E1531" i="3"/>
  <c r="D1531" i="3" s="1"/>
  <c r="E1532" i="3"/>
  <c r="D1532" i="3" s="1"/>
  <c r="E1533" i="3"/>
  <c r="D1533" i="3" s="1"/>
  <c r="E1534" i="3"/>
  <c r="D1534" i="3" s="1"/>
  <c r="E1535" i="3"/>
  <c r="D1535" i="3" s="1"/>
  <c r="E1536" i="3"/>
  <c r="D1536" i="3" s="1"/>
  <c r="E1537" i="3"/>
  <c r="D1537" i="3" s="1"/>
  <c r="E1538" i="3"/>
  <c r="D1538" i="3" s="1"/>
  <c r="E1539" i="3"/>
  <c r="D1539" i="3" s="1"/>
  <c r="E1540" i="3"/>
  <c r="D1540" i="3" s="1"/>
  <c r="E1541" i="3"/>
  <c r="D1541" i="3" s="1"/>
  <c r="E1542" i="3"/>
  <c r="D1542" i="3" s="1"/>
  <c r="E1543" i="3"/>
  <c r="D1543" i="3" s="1"/>
  <c r="E1544" i="3"/>
  <c r="D1544" i="3" s="1"/>
  <c r="E1545" i="3"/>
  <c r="D1545" i="3" s="1"/>
  <c r="E1546" i="3"/>
  <c r="D1546" i="3" s="1"/>
  <c r="E1547" i="3"/>
  <c r="D1547" i="3" s="1"/>
  <c r="E1548" i="3"/>
  <c r="D1548" i="3" s="1"/>
  <c r="E1549" i="3"/>
  <c r="D1549" i="3" s="1"/>
  <c r="E1550" i="3"/>
  <c r="D1550" i="3" s="1"/>
  <c r="E1551" i="3"/>
  <c r="D1551" i="3" s="1"/>
  <c r="E1552" i="3"/>
  <c r="D1552" i="3" s="1"/>
  <c r="E1553" i="3"/>
  <c r="D1553" i="3" s="1"/>
  <c r="E1554" i="3"/>
  <c r="D1554" i="3" s="1"/>
  <c r="E1555" i="3"/>
  <c r="D1555" i="3" s="1"/>
  <c r="E1556" i="3"/>
  <c r="D1556" i="3" s="1"/>
  <c r="E1557" i="3"/>
  <c r="D1557" i="3" s="1"/>
  <c r="E1558" i="3"/>
  <c r="D1558" i="3" s="1"/>
  <c r="E1559" i="3"/>
  <c r="D1559" i="3" s="1"/>
  <c r="E1560" i="3"/>
  <c r="D1560" i="3" s="1"/>
  <c r="E1561" i="3"/>
  <c r="D1561" i="3" s="1"/>
  <c r="E1562" i="3"/>
  <c r="D1562" i="3" s="1"/>
  <c r="E1563" i="3"/>
  <c r="D1563" i="3" s="1"/>
  <c r="E1564" i="3"/>
  <c r="D1564" i="3" s="1"/>
  <c r="E1565" i="3"/>
  <c r="D1565" i="3" s="1"/>
  <c r="E1566" i="3"/>
  <c r="D1566" i="3" s="1"/>
  <c r="E1567" i="3"/>
  <c r="D1567" i="3" s="1"/>
  <c r="E1568" i="3"/>
  <c r="D1568" i="3" s="1"/>
  <c r="E1569" i="3"/>
  <c r="D1569" i="3" s="1"/>
  <c r="E1570" i="3"/>
  <c r="D1570" i="3" s="1"/>
  <c r="E1571" i="3"/>
  <c r="D1571" i="3" s="1"/>
  <c r="E1572" i="3"/>
  <c r="D1572" i="3" s="1"/>
  <c r="E1573" i="3"/>
  <c r="D1573" i="3" s="1"/>
  <c r="E1574" i="3"/>
  <c r="D1574" i="3" s="1"/>
  <c r="E1575" i="3"/>
  <c r="D1575" i="3" s="1"/>
  <c r="E1576" i="3"/>
  <c r="D1576" i="3" s="1"/>
  <c r="E1577" i="3"/>
  <c r="D1577" i="3" s="1"/>
  <c r="E1578" i="3"/>
  <c r="D1578" i="3" s="1"/>
  <c r="E1579" i="3"/>
  <c r="D1579" i="3" s="1"/>
  <c r="E1580" i="3"/>
  <c r="D1580" i="3" s="1"/>
  <c r="E1581" i="3"/>
  <c r="D1581" i="3" s="1"/>
  <c r="E1582" i="3"/>
  <c r="D1582" i="3" s="1"/>
  <c r="E1583" i="3"/>
  <c r="D1583" i="3" s="1"/>
  <c r="E1584" i="3"/>
  <c r="D1584" i="3" s="1"/>
  <c r="E1585" i="3"/>
  <c r="D1585" i="3" s="1"/>
  <c r="E1586" i="3"/>
  <c r="D1586" i="3" s="1"/>
  <c r="E1587" i="3"/>
  <c r="D1587" i="3" s="1"/>
  <c r="E1588" i="3"/>
  <c r="D1588" i="3" s="1"/>
  <c r="E1589" i="3"/>
  <c r="D1589" i="3" s="1"/>
  <c r="E1590" i="3"/>
  <c r="D1590" i="3" s="1"/>
  <c r="E1591" i="3"/>
  <c r="D1591" i="3" s="1"/>
  <c r="E1592" i="3"/>
  <c r="D1592" i="3" s="1"/>
  <c r="E1593" i="3"/>
  <c r="D1593" i="3" s="1"/>
  <c r="E1594" i="3"/>
  <c r="D1594" i="3" s="1"/>
  <c r="E1595" i="3"/>
  <c r="D1595" i="3" s="1"/>
  <c r="E1596" i="3"/>
  <c r="D1596" i="3" s="1"/>
  <c r="E1597" i="3"/>
  <c r="D1597" i="3" s="1"/>
  <c r="E1598" i="3"/>
  <c r="D1598" i="3" s="1"/>
  <c r="E1599" i="3"/>
  <c r="D1599" i="3" s="1"/>
  <c r="E1600" i="3"/>
  <c r="D1600" i="3" s="1"/>
  <c r="E1601" i="3"/>
  <c r="D1601" i="3" s="1"/>
  <c r="E1602" i="3"/>
  <c r="D1602" i="3" s="1"/>
  <c r="E1603" i="3"/>
  <c r="D1603" i="3" s="1"/>
  <c r="E1604" i="3"/>
  <c r="D1604" i="3" s="1"/>
  <c r="E1605" i="3"/>
  <c r="D1605" i="3" s="1"/>
  <c r="E1606" i="3"/>
  <c r="D1606" i="3" s="1"/>
  <c r="E1607" i="3"/>
  <c r="D1607" i="3" s="1"/>
  <c r="E1608" i="3"/>
  <c r="D1608" i="3" s="1"/>
  <c r="E1609" i="3"/>
  <c r="D1609" i="3" s="1"/>
  <c r="E1610" i="3"/>
  <c r="D1610" i="3" s="1"/>
  <c r="E1611" i="3"/>
  <c r="D1611" i="3" s="1"/>
  <c r="E1612" i="3"/>
  <c r="D1612" i="3" s="1"/>
  <c r="E1613" i="3"/>
  <c r="D1613" i="3" s="1"/>
  <c r="E1614" i="3"/>
  <c r="D1614" i="3" s="1"/>
  <c r="E1615" i="3"/>
  <c r="D1615" i="3" s="1"/>
  <c r="E1616" i="3"/>
  <c r="D1616" i="3" s="1"/>
  <c r="E1617" i="3"/>
  <c r="D1617" i="3" s="1"/>
  <c r="E1618" i="3"/>
  <c r="D1618" i="3" s="1"/>
  <c r="E1619" i="3"/>
  <c r="D1619" i="3" s="1"/>
  <c r="E1620" i="3"/>
  <c r="D1620" i="3" s="1"/>
  <c r="E1621" i="3"/>
  <c r="D1621" i="3" s="1"/>
  <c r="E1622" i="3"/>
  <c r="D1622" i="3" s="1"/>
  <c r="E1623" i="3"/>
  <c r="D1623" i="3" s="1"/>
  <c r="E1624" i="3"/>
  <c r="D1624" i="3" s="1"/>
  <c r="E1625" i="3"/>
  <c r="D1625" i="3" s="1"/>
  <c r="E1626" i="3"/>
  <c r="D1626" i="3" s="1"/>
  <c r="E1627" i="3"/>
  <c r="D1627" i="3" s="1"/>
  <c r="E1628" i="3"/>
  <c r="D1628" i="3" s="1"/>
  <c r="E1629" i="3"/>
  <c r="D1629" i="3" s="1"/>
  <c r="E1630" i="3"/>
  <c r="D1630" i="3" s="1"/>
  <c r="E1631" i="3"/>
  <c r="D1631" i="3" s="1"/>
  <c r="E1632" i="3"/>
  <c r="D1632" i="3" s="1"/>
  <c r="E1633" i="3"/>
  <c r="D1633" i="3" s="1"/>
  <c r="E1634" i="3"/>
  <c r="D1634" i="3" s="1"/>
  <c r="E1635" i="3"/>
  <c r="D1635" i="3" s="1"/>
  <c r="E1636" i="3"/>
  <c r="D1636" i="3" s="1"/>
  <c r="E1637" i="3"/>
  <c r="D1637" i="3" s="1"/>
  <c r="E1638" i="3"/>
  <c r="D1638" i="3" s="1"/>
  <c r="E1639" i="3"/>
  <c r="D1639" i="3" s="1"/>
  <c r="E1640" i="3"/>
  <c r="D1640" i="3" s="1"/>
  <c r="E1641" i="3"/>
  <c r="D1641" i="3" s="1"/>
  <c r="E1642" i="3"/>
  <c r="D1642" i="3" s="1"/>
  <c r="E1643" i="3"/>
  <c r="D1643" i="3" s="1"/>
  <c r="E1644" i="3"/>
  <c r="D1644" i="3" s="1"/>
  <c r="E1645" i="3"/>
  <c r="D1645" i="3" s="1"/>
  <c r="E1646" i="3"/>
  <c r="D1646" i="3" s="1"/>
  <c r="E1647" i="3"/>
  <c r="D1647" i="3" s="1"/>
  <c r="E1648" i="3"/>
  <c r="D1648" i="3" s="1"/>
  <c r="E1649" i="3"/>
  <c r="D1649" i="3" s="1"/>
  <c r="E1650" i="3"/>
  <c r="D1650" i="3" s="1"/>
  <c r="E1651" i="3"/>
  <c r="D1651" i="3" s="1"/>
  <c r="E1652" i="3"/>
  <c r="D1652" i="3" s="1"/>
  <c r="E1653" i="3"/>
  <c r="D1653" i="3" s="1"/>
  <c r="E1654" i="3"/>
  <c r="D1654" i="3" s="1"/>
  <c r="E1655" i="3"/>
  <c r="D1655" i="3" s="1"/>
  <c r="E1656" i="3"/>
  <c r="D1656" i="3" s="1"/>
  <c r="E1657" i="3"/>
  <c r="D1657" i="3" s="1"/>
  <c r="E1658" i="3"/>
  <c r="D1658" i="3" s="1"/>
  <c r="E1659" i="3"/>
  <c r="D1659" i="3" s="1"/>
  <c r="E1660" i="3"/>
  <c r="D1660" i="3" s="1"/>
  <c r="E1661" i="3"/>
  <c r="D1661" i="3" s="1"/>
  <c r="E1662" i="3"/>
  <c r="D1662" i="3" s="1"/>
  <c r="E1663" i="3"/>
  <c r="D1663" i="3" s="1"/>
  <c r="E1664" i="3"/>
  <c r="D1664" i="3" s="1"/>
  <c r="E1665" i="3"/>
  <c r="D1665" i="3" s="1"/>
  <c r="E1666" i="3"/>
  <c r="D1666" i="3" s="1"/>
  <c r="E1667" i="3"/>
  <c r="D1667" i="3" s="1"/>
  <c r="E1668" i="3"/>
  <c r="D1668" i="3" s="1"/>
  <c r="E1669" i="3"/>
  <c r="D1669" i="3" s="1"/>
  <c r="E1670" i="3"/>
  <c r="D1670" i="3" s="1"/>
  <c r="E1671" i="3"/>
  <c r="D1671" i="3" s="1"/>
  <c r="E1672" i="3"/>
  <c r="D1672" i="3" s="1"/>
  <c r="E1673" i="3"/>
  <c r="D1673" i="3" s="1"/>
  <c r="E1674" i="3"/>
  <c r="D1674" i="3" s="1"/>
  <c r="E1675" i="3"/>
  <c r="D1675" i="3" s="1"/>
  <c r="E1676" i="3"/>
  <c r="D1676" i="3" s="1"/>
  <c r="E1677" i="3"/>
  <c r="D1677" i="3" s="1"/>
  <c r="E1678" i="3"/>
  <c r="D1678" i="3" s="1"/>
  <c r="E1679" i="3"/>
  <c r="D1679" i="3" s="1"/>
  <c r="E1680" i="3"/>
  <c r="D1680" i="3" s="1"/>
  <c r="E1681" i="3"/>
  <c r="D1681" i="3" s="1"/>
  <c r="E1682" i="3"/>
  <c r="D1682" i="3" s="1"/>
  <c r="E1683" i="3"/>
  <c r="D1683" i="3" s="1"/>
  <c r="E1684" i="3"/>
  <c r="D1684" i="3" s="1"/>
  <c r="E1685" i="3"/>
  <c r="D1685" i="3" s="1"/>
  <c r="E1686" i="3"/>
  <c r="D1686" i="3" s="1"/>
  <c r="E1687" i="3"/>
  <c r="D1687" i="3" s="1"/>
  <c r="E1688" i="3"/>
  <c r="D1688" i="3" s="1"/>
  <c r="E1689" i="3"/>
  <c r="D1689" i="3" s="1"/>
  <c r="E1690" i="3"/>
  <c r="D1690" i="3" s="1"/>
  <c r="E1691" i="3"/>
  <c r="D1691" i="3" s="1"/>
  <c r="E1692" i="3"/>
  <c r="D1692" i="3" s="1"/>
  <c r="E1693" i="3"/>
  <c r="D1693" i="3" s="1"/>
  <c r="E1694" i="3"/>
  <c r="D1694" i="3" s="1"/>
  <c r="E1695" i="3"/>
  <c r="D1695" i="3" s="1"/>
  <c r="E1696" i="3"/>
  <c r="D1696" i="3" s="1"/>
  <c r="E1697" i="3"/>
  <c r="D1697" i="3" s="1"/>
  <c r="E1698" i="3"/>
  <c r="D1698" i="3" s="1"/>
  <c r="E1699" i="3"/>
  <c r="D1699" i="3" s="1"/>
  <c r="E1700" i="3"/>
  <c r="D1700" i="3" s="1"/>
  <c r="E1701" i="3"/>
  <c r="D1701" i="3" s="1"/>
  <c r="E1702" i="3"/>
  <c r="D1702" i="3" s="1"/>
  <c r="E1703" i="3"/>
  <c r="D1703" i="3" s="1"/>
  <c r="E1704" i="3"/>
  <c r="D1704" i="3" s="1"/>
  <c r="E1705" i="3"/>
  <c r="D1705" i="3" s="1"/>
  <c r="E1706" i="3"/>
  <c r="D1706" i="3" s="1"/>
  <c r="E1707" i="3"/>
  <c r="D1707" i="3" s="1"/>
  <c r="E1708" i="3"/>
  <c r="D1708" i="3" s="1"/>
  <c r="E1709" i="3"/>
  <c r="D1709" i="3" s="1"/>
  <c r="E1710" i="3"/>
  <c r="D1710" i="3" s="1"/>
  <c r="E1711" i="3"/>
  <c r="D1711" i="3" s="1"/>
  <c r="E1712" i="3"/>
  <c r="D1712" i="3" s="1"/>
  <c r="E1713" i="3"/>
  <c r="D1713" i="3" s="1"/>
  <c r="E1714" i="3"/>
  <c r="D1714" i="3" s="1"/>
  <c r="E1715" i="3"/>
  <c r="D1715" i="3" s="1"/>
  <c r="E1716" i="3"/>
  <c r="D1716" i="3" s="1"/>
  <c r="E1717" i="3"/>
  <c r="D1717" i="3" s="1"/>
  <c r="E1718" i="3"/>
  <c r="D1718" i="3" s="1"/>
  <c r="E1719" i="3"/>
  <c r="D1719" i="3" s="1"/>
  <c r="E1720" i="3"/>
  <c r="D1720" i="3" s="1"/>
  <c r="E1721" i="3"/>
  <c r="D1721" i="3" s="1"/>
  <c r="E1722" i="3"/>
  <c r="D1722" i="3" s="1"/>
  <c r="E1723" i="3"/>
  <c r="D1723" i="3" s="1"/>
  <c r="E1724" i="3"/>
  <c r="D1724" i="3" s="1"/>
  <c r="E1725" i="3"/>
  <c r="D1725" i="3" s="1"/>
  <c r="E1726" i="3"/>
  <c r="D1726" i="3" s="1"/>
  <c r="E1727" i="3"/>
  <c r="D1727" i="3" s="1"/>
  <c r="E1728" i="3"/>
  <c r="D1728" i="3" s="1"/>
  <c r="E1729" i="3"/>
  <c r="D1729" i="3" s="1"/>
  <c r="E1730" i="3"/>
  <c r="D1730" i="3" s="1"/>
  <c r="E1731" i="3"/>
  <c r="D1731" i="3" s="1"/>
  <c r="E1732" i="3"/>
  <c r="D1732" i="3" s="1"/>
  <c r="E1733" i="3"/>
  <c r="D1733" i="3" s="1"/>
  <c r="E1734" i="3"/>
  <c r="D1734" i="3" s="1"/>
  <c r="E1735" i="3"/>
  <c r="D1735" i="3" s="1"/>
  <c r="E1736" i="3"/>
  <c r="D1736" i="3" s="1"/>
  <c r="E1737" i="3"/>
  <c r="D1737" i="3" s="1"/>
  <c r="E1738" i="3"/>
  <c r="D1738" i="3" s="1"/>
  <c r="E1739" i="3"/>
  <c r="D1739" i="3" s="1"/>
  <c r="E1740" i="3"/>
  <c r="D1740" i="3" s="1"/>
  <c r="E1741" i="3"/>
  <c r="D1741" i="3" s="1"/>
  <c r="E1742" i="3"/>
  <c r="D1742" i="3" s="1"/>
  <c r="E1743" i="3"/>
  <c r="D1743" i="3" s="1"/>
  <c r="E1744" i="3"/>
  <c r="D1744" i="3" s="1"/>
  <c r="E1745" i="3"/>
  <c r="D1745" i="3" s="1"/>
  <c r="E1746" i="3"/>
  <c r="D1746" i="3" s="1"/>
  <c r="E1747" i="3"/>
  <c r="D1747" i="3" s="1"/>
  <c r="E1748" i="3"/>
  <c r="D1748" i="3" s="1"/>
  <c r="E1749" i="3"/>
  <c r="D1749" i="3" s="1"/>
  <c r="E1750" i="3"/>
  <c r="D1750" i="3" s="1"/>
  <c r="E1751" i="3"/>
  <c r="D1751" i="3" s="1"/>
  <c r="E1752" i="3"/>
  <c r="D1752" i="3" s="1"/>
  <c r="E1753" i="3"/>
  <c r="D1753" i="3" s="1"/>
  <c r="E1754" i="3"/>
  <c r="D1754" i="3" s="1"/>
  <c r="E1755" i="3"/>
  <c r="D1755" i="3" s="1"/>
  <c r="E1756" i="3"/>
  <c r="D1756" i="3" s="1"/>
  <c r="E1757" i="3"/>
  <c r="D1757" i="3" s="1"/>
  <c r="E1758" i="3"/>
  <c r="D1758" i="3" s="1"/>
  <c r="E1759" i="3"/>
  <c r="D1759" i="3" s="1"/>
  <c r="E1760" i="3"/>
  <c r="D1760" i="3" s="1"/>
  <c r="E1761" i="3"/>
  <c r="D1761" i="3" s="1"/>
  <c r="E1762" i="3"/>
  <c r="D1762" i="3" s="1"/>
  <c r="E1763" i="3"/>
  <c r="D1763" i="3" s="1"/>
  <c r="E1764" i="3"/>
  <c r="D1764" i="3" s="1"/>
  <c r="E1765" i="3"/>
  <c r="D1765" i="3" s="1"/>
  <c r="E1766" i="3"/>
  <c r="D1766" i="3" s="1"/>
  <c r="E1767" i="3"/>
  <c r="D1767" i="3" s="1"/>
  <c r="E1768" i="3"/>
  <c r="D1768" i="3" s="1"/>
  <c r="E1769" i="3"/>
  <c r="D1769" i="3" s="1"/>
  <c r="E1770" i="3"/>
  <c r="D1770" i="3" s="1"/>
  <c r="E1771" i="3"/>
  <c r="D1771" i="3" s="1"/>
  <c r="E1772" i="3"/>
  <c r="D1772" i="3" s="1"/>
  <c r="E1773" i="3"/>
  <c r="D1773" i="3" s="1"/>
  <c r="E1774" i="3"/>
  <c r="D1774" i="3" s="1"/>
  <c r="E1775" i="3"/>
  <c r="D1775" i="3" s="1"/>
  <c r="E1776" i="3"/>
  <c r="D1776" i="3" s="1"/>
  <c r="E1777" i="3"/>
  <c r="D1777" i="3" s="1"/>
  <c r="E1778" i="3"/>
  <c r="D1778" i="3" s="1"/>
  <c r="E1779" i="3"/>
  <c r="D1779" i="3" s="1"/>
  <c r="E1780" i="3"/>
  <c r="D1780" i="3" s="1"/>
  <c r="E1781" i="3"/>
  <c r="D1781" i="3" s="1"/>
  <c r="E1782" i="3"/>
  <c r="D1782" i="3" s="1"/>
  <c r="E1783" i="3"/>
  <c r="D1783" i="3" s="1"/>
  <c r="E1784" i="3"/>
  <c r="D1784" i="3" s="1"/>
  <c r="E1785" i="3"/>
  <c r="D1785" i="3" s="1"/>
  <c r="E1786" i="3"/>
  <c r="D1786" i="3" s="1"/>
  <c r="E1787" i="3"/>
  <c r="D1787" i="3" s="1"/>
  <c r="E1788" i="3"/>
  <c r="D1788" i="3" s="1"/>
  <c r="E1789" i="3"/>
  <c r="D1789" i="3" s="1"/>
  <c r="E1790" i="3"/>
  <c r="D1790" i="3" s="1"/>
  <c r="E1791" i="3"/>
  <c r="D1791" i="3" s="1"/>
  <c r="E1792" i="3"/>
  <c r="D1792" i="3" s="1"/>
  <c r="E1793" i="3"/>
  <c r="D1793" i="3" s="1"/>
  <c r="E1794" i="3"/>
  <c r="D1794" i="3" s="1"/>
  <c r="E1795" i="3"/>
  <c r="D1795" i="3" s="1"/>
  <c r="E1796" i="3"/>
  <c r="D1796" i="3" s="1"/>
  <c r="E1797" i="3"/>
  <c r="D1797" i="3" s="1"/>
  <c r="E1798" i="3"/>
  <c r="D1798" i="3" s="1"/>
  <c r="E1799" i="3"/>
  <c r="D1799" i="3" s="1"/>
  <c r="E1800" i="3"/>
  <c r="D1800" i="3" s="1"/>
  <c r="E1801" i="3"/>
  <c r="D1801" i="3" s="1"/>
  <c r="E1802" i="3"/>
  <c r="D1802" i="3" s="1"/>
  <c r="E1803" i="3"/>
  <c r="D1803" i="3" s="1"/>
  <c r="E1804" i="3"/>
  <c r="D1804" i="3" s="1"/>
  <c r="E1805" i="3"/>
  <c r="D1805" i="3" s="1"/>
  <c r="E1806" i="3"/>
  <c r="D1806" i="3" s="1"/>
  <c r="E1807" i="3"/>
  <c r="D1807" i="3" s="1"/>
  <c r="E1808" i="3"/>
  <c r="D1808" i="3" s="1"/>
  <c r="E1809" i="3"/>
  <c r="D1809" i="3" s="1"/>
  <c r="E1810" i="3"/>
  <c r="D1810" i="3" s="1"/>
  <c r="E1811" i="3"/>
  <c r="D1811" i="3" s="1"/>
  <c r="E1812" i="3"/>
  <c r="D1812" i="3" s="1"/>
  <c r="E1813" i="3"/>
  <c r="D1813" i="3" s="1"/>
  <c r="E1814" i="3"/>
  <c r="D1814" i="3" s="1"/>
  <c r="E1815" i="3"/>
  <c r="D1815" i="3" s="1"/>
  <c r="E1816" i="3"/>
  <c r="D1816" i="3" s="1"/>
  <c r="E1817" i="3"/>
  <c r="D1817" i="3" s="1"/>
  <c r="E1818" i="3"/>
  <c r="D1818" i="3" s="1"/>
  <c r="E1819" i="3"/>
  <c r="D1819" i="3" s="1"/>
  <c r="E1820" i="3"/>
  <c r="D1820" i="3" s="1"/>
  <c r="E1821" i="3"/>
  <c r="D1821" i="3" s="1"/>
  <c r="E1822" i="3"/>
  <c r="D1822" i="3" s="1"/>
  <c r="E1823" i="3"/>
  <c r="D1823" i="3" s="1"/>
  <c r="E1824" i="3"/>
  <c r="D1824" i="3" s="1"/>
  <c r="E1825" i="3"/>
  <c r="D1825" i="3" s="1"/>
  <c r="E1826" i="3"/>
  <c r="D1826" i="3" s="1"/>
  <c r="E1827" i="3"/>
  <c r="D1827" i="3" s="1"/>
  <c r="E1828" i="3"/>
  <c r="D1828" i="3" s="1"/>
  <c r="E1829" i="3"/>
  <c r="D1829" i="3" s="1"/>
  <c r="E1830" i="3"/>
  <c r="D1830" i="3" s="1"/>
  <c r="E1831" i="3"/>
  <c r="D1831" i="3" s="1"/>
  <c r="E1832" i="3"/>
  <c r="D1832" i="3" s="1"/>
  <c r="E1833" i="3"/>
  <c r="D1833" i="3" s="1"/>
  <c r="E1834" i="3"/>
  <c r="D1834" i="3" s="1"/>
  <c r="E1835" i="3"/>
  <c r="D1835" i="3" s="1"/>
  <c r="E1836" i="3"/>
  <c r="D1836" i="3" s="1"/>
  <c r="E1837" i="3"/>
  <c r="D1837" i="3" s="1"/>
  <c r="E1838" i="3"/>
  <c r="D1838" i="3" s="1"/>
  <c r="E1839" i="3"/>
  <c r="D1839" i="3" s="1"/>
  <c r="E1840" i="3"/>
  <c r="D1840" i="3" s="1"/>
  <c r="E1841" i="3"/>
  <c r="D1841" i="3" s="1"/>
  <c r="E1842" i="3"/>
  <c r="D1842" i="3" s="1"/>
  <c r="E1843" i="3"/>
  <c r="D1843" i="3" s="1"/>
  <c r="E1844" i="3"/>
  <c r="D1844" i="3" s="1"/>
  <c r="E1845" i="3"/>
  <c r="D1845" i="3" s="1"/>
  <c r="E1846" i="3"/>
  <c r="D1846" i="3" s="1"/>
  <c r="E1847" i="3"/>
  <c r="D1847" i="3" s="1"/>
  <c r="E1848" i="3"/>
  <c r="D1848" i="3" s="1"/>
  <c r="E1849" i="3"/>
  <c r="D1849" i="3" s="1"/>
  <c r="E1850" i="3"/>
  <c r="D1850" i="3" s="1"/>
  <c r="E1851" i="3"/>
  <c r="D1851" i="3" s="1"/>
  <c r="E1852" i="3"/>
  <c r="D1852" i="3" s="1"/>
  <c r="E1853" i="3"/>
  <c r="D1853" i="3" s="1"/>
  <c r="E1854" i="3"/>
  <c r="D1854" i="3" s="1"/>
  <c r="E1855" i="3"/>
  <c r="D1855" i="3" s="1"/>
  <c r="E1856" i="3"/>
  <c r="D1856" i="3" s="1"/>
  <c r="E1857" i="3"/>
  <c r="D1857" i="3" s="1"/>
  <c r="E1858" i="3"/>
  <c r="D1858" i="3" s="1"/>
  <c r="E1859" i="3"/>
  <c r="D1859" i="3" s="1"/>
  <c r="E1860" i="3"/>
  <c r="D1860" i="3" s="1"/>
  <c r="E1861" i="3"/>
  <c r="D1861" i="3" s="1"/>
  <c r="E1862" i="3"/>
  <c r="D1862" i="3" s="1"/>
  <c r="E1863" i="3"/>
  <c r="D1863" i="3" s="1"/>
  <c r="E1864" i="3"/>
  <c r="D1864" i="3" s="1"/>
  <c r="E1865" i="3"/>
  <c r="D1865" i="3" s="1"/>
  <c r="E1866" i="3"/>
  <c r="D1866" i="3" s="1"/>
  <c r="E1867" i="3"/>
  <c r="D1867" i="3" s="1"/>
  <c r="E1868" i="3"/>
  <c r="D1868" i="3" s="1"/>
  <c r="E1869" i="3"/>
  <c r="D1869" i="3" s="1"/>
  <c r="E1870" i="3"/>
  <c r="D1870" i="3" s="1"/>
  <c r="E1871" i="3"/>
  <c r="D1871" i="3" s="1"/>
  <c r="E1872" i="3"/>
  <c r="D1872" i="3" s="1"/>
  <c r="E1873" i="3"/>
  <c r="D1873" i="3" s="1"/>
  <c r="E1874" i="3"/>
  <c r="D1874" i="3" s="1"/>
  <c r="E1875" i="3"/>
  <c r="D1875" i="3" s="1"/>
  <c r="E1876" i="3"/>
  <c r="D1876" i="3" s="1"/>
  <c r="E1877" i="3"/>
  <c r="D1877" i="3" s="1"/>
  <c r="E1878" i="3"/>
  <c r="D1878" i="3" s="1"/>
  <c r="E1879" i="3"/>
  <c r="D1879" i="3" s="1"/>
  <c r="E1880" i="3"/>
  <c r="D1880" i="3" s="1"/>
  <c r="E1881" i="3"/>
  <c r="D1881" i="3" s="1"/>
  <c r="E1882" i="3"/>
  <c r="D1882" i="3" s="1"/>
  <c r="E1883" i="3"/>
  <c r="D1883" i="3" s="1"/>
  <c r="E1884" i="3"/>
  <c r="D1884" i="3" s="1"/>
  <c r="E1885" i="3"/>
  <c r="D1885" i="3" s="1"/>
  <c r="E1886" i="3"/>
  <c r="D1886" i="3" s="1"/>
  <c r="E1887" i="3"/>
  <c r="D1887" i="3" s="1"/>
  <c r="E1888" i="3"/>
  <c r="D1888" i="3" s="1"/>
  <c r="E1889" i="3"/>
  <c r="D1889" i="3" s="1"/>
  <c r="E1890" i="3"/>
  <c r="D1890" i="3" s="1"/>
  <c r="E1891" i="3"/>
  <c r="D1891" i="3" s="1"/>
  <c r="E1892" i="3"/>
  <c r="D1892" i="3" s="1"/>
  <c r="E1893" i="3"/>
  <c r="D1893" i="3" s="1"/>
  <c r="E1894" i="3"/>
  <c r="D1894" i="3" s="1"/>
  <c r="E1895" i="3"/>
  <c r="D1895" i="3" s="1"/>
  <c r="E1896" i="3"/>
  <c r="D1896" i="3" s="1"/>
  <c r="E1897" i="3"/>
  <c r="D1897" i="3" s="1"/>
  <c r="E1898" i="3"/>
  <c r="D1898" i="3" s="1"/>
  <c r="E1899" i="3"/>
  <c r="D1899" i="3" s="1"/>
  <c r="E1900" i="3"/>
  <c r="D1900" i="3" s="1"/>
  <c r="E1901" i="3"/>
  <c r="D1901" i="3" s="1"/>
  <c r="E1902" i="3"/>
  <c r="D1902" i="3" s="1"/>
  <c r="E1903" i="3"/>
  <c r="D1903" i="3" s="1"/>
  <c r="E1904" i="3"/>
  <c r="D1904" i="3" s="1"/>
  <c r="E1905" i="3"/>
  <c r="D1905" i="3" s="1"/>
  <c r="E1906" i="3"/>
  <c r="D1906" i="3" s="1"/>
  <c r="E1907" i="3"/>
  <c r="D1907" i="3" s="1"/>
  <c r="E1908" i="3"/>
  <c r="D1908" i="3" s="1"/>
  <c r="E1909" i="3"/>
  <c r="D1909" i="3" s="1"/>
  <c r="E1910" i="3"/>
  <c r="D1910" i="3" s="1"/>
  <c r="E1911" i="3"/>
  <c r="D1911" i="3" s="1"/>
  <c r="E1912" i="3"/>
  <c r="D1912" i="3" s="1"/>
  <c r="E1913" i="3"/>
  <c r="D1913" i="3" s="1"/>
  <c r="E1914" i="3"/>
  <c r="D1914" i="3" s="1"/>
  <c r="E1915" i="3"/>
  <c r="D1915" i="3" s="1"/>
  <c r="E1916" i="3"/>
  <c r="D1916" i="3" s="1"/>
  <c r="E1917" i="3"/>
  <c r="D1917" i="3" s="1"/>
  <c r="E1918" i="3"/>
  <c r="D1918" i="3" s="1"/>
  <c r="E1919" i="3"/>
  <c r="D1919" i="3" s="1"/>
  <c r="E1920" i="3"/>
  <c r="D1920" i="3" s="1"/>
  <c r="E1921" i="3"/>
  <c r="D1921" i="3" s="1"/>
  <c r="E1922" i="3"/>
  <c r="D1922" i="3" s="1"/>
  <c r="E1923" i="3"/>
  <c r="D1923" i="3" s="1"/>
  <c r="E1924" i="3"/>
  <c r="D1924" i="3" s="1"/>
  <c r="E1925" i="3"/>
  <c r="D1925" i="3" s="1"/>
  <c r="E1926" i="3"/>
  <c r="D1926" i="3" s="1"/>
  <c r="E1927" i="3"/>
  <c r="D1927" i="3" s="1"/>
  <c r="E1928" i="3"/>
  <c r="D1928" i="3" s="1"/>
  <c r="E1929" i="3"/>
  <c r="D1929" i="3" s="1"/>
  <c r="E1930" i="3"/>
  <c r="D1930" i="3" s="1"/>
  <c r="E1931" i="3"/>
  <c r="D1931" i="3" s="1"/>
  <c r="E1932" i="3"/>
  <c r="D1932" i="3" s="1"/>
  <c r="E1933" i="3"/>
  <c r="D1933" i="3" s="1"/>
  <c r="E1934" i="3"/>
  <c r="D1934" i="3" s="1"/>
  <c r="E1935" i="3"/>
  <c r="D1935" i="3" s="1"/>
  <c r="E1936" i="3"/>
  <c r="D1936" i="3" s="1"/>
  <c r="E1937" i="3"/>
  <c r="D1937" i="3" s="1"/>
  <c r="E1938" i="3"/>
  <c r="D1938" i="3" s="1"/>
  <c r="E1939" i="3"/>
  <c r="D1939" i="3" s="1"/>
  <c r="E1940" i="3"/>
  <c r="D1940" i="3" s="1"/>
  <c r="E1941" i="3"/>
  <c r="D1941" i="3" s="1"/>
  <c r="E1942" i="3"/>
  <c r="D1942" i="3" s="1"/>
  <c r="E1943" i="3"/>
  <c r="D1943" i="3" s="1"/>
  <c r="E1944" i="3"/>
  <c r="D1944" i="3" s="1"/>
  <c r="E1945" i="3"/>
  <c r="D1945" i="3" s="1"/>
  <c r="E1946" i="3"/>
  <c r="D1946" i="3" s="1"/>
  <c r="E1947" i="3"/>
  <c r="D1947" i="3" s="1"/>
  <c r="E1948" i="3"/>
  <c r="D1948" i="3" s="1"/>
  <c r="E1949" i="3"/>
  <c r="D1949" i="3" s="1"/>
  <c r="E1950" i="3"/>
  <c r="D1950" i="3" s="1"/>
  <c r="E1951" i="3"/>
  <c r="D1951" i="3" s="1"/>
  <c r="E1952" i="3"/>
  <c r="D1952" i="3" s="1"/>
  <c r="E1953" i="3"/>
  <c r="D1953" i="3" s="1"/>
  <c r="E1954" i="3"/>
  <c r="D1954" i="3" s="1"/>
  <c r="E1955" i="3"/>
  <c r="D1955" i="3" s="1"/>
  <c r="E1956" i="3"/>
  <c r="D1956" i="3" s="1"/>
  <c r="E1957" i="3"/>
  <c r="D1957" i="3" s="1"/>
  <c r="E1958" i="3"/>
  <c r="D1958" i="3" s="1"/>
  <c r="E1959" i="3"/>
  <c r="D1959" i="3" s="1"/>
  <c r="E1960" i="3"/>
  <c r="D1960" i="3" s="1"/>
  <c r="E1961" i="3"/>
  <c r="D1961" i="3" s="1"/>
  <c r="E1962" i="3"/>
  <c r="D1962" i="3" s="1"/>
  <c r="E1963" i="3"/>
  <c r="D1963" i="3" s="1"/>
  <c r="E1964" i="3"/>
  <c r="D1964" i="3" s="1"/>
  <c r="E1965" i="3"/>
  <c r="D1965" i="3" s="1"/>
  <c r="E1966" i="3"/>
  <c r="D1966" i="3" s="1"/>
  <c r="E1967" i="3"/>
  <c r="D1967" i="3" s="1"/>
  <c r="E1968" i="3"/>
  <c r="D1968" i="3" s="1"/>
  <c r="E1969" i="3"/>
  <c r="D1969" i="3" s="1"/>
  <c r="E1970" i="3"/>
  <c r="D1970" i="3" s="1"/>
  <c r="E1971" i="3"/>
  <c r="D1971" i="3" s="1"/>
  <c r="E1972" i="3"/>
  <c r="D1972" i="3" s="1"/>
  <c r="E1973" i="3"/>
  <c r="D1973" i="3" s="1"/>
  <c r="E1974" i="3"/>
  <c r="D1974" i="3" s="1"/>
  <c r="E1975" i="3"/>
  <c r="D1975" i="3" s="1"/>
  <c r="E1976" i="3"/>
  <c r="D1976" i="3" s="1"/>
  <c r="E1977" i="3"/>
  <c r="D1977" i="3" s="1"/>
  <c r="E1978" i="3"/>
  <c r="D1978" i="3" s="1"/>
  <c r="E1979" i="3"/>
  <c r="D1979" i="3" s="1"/>
  <c r="E1980" i="3"/>
  <c r="D1980" i="3" s="1"/>
  <c r="E1981" i="3"/>
  <c r="D1981" i="3" s="1"/>
  <c r="E1982" i="3"/>
  <c r="D1982" i="3" s="1"/>
  <c r="E1983" i="3"/>
  <c r="D1983" i="3" s="1"/>
  <c r="E1984" i="3"/>
  <c r="D1984" i="3" s="1"/>
  <c r="E1985" i="3"/>
  <c r="D1985" i="3" s="1"/>
  <c r="E1986" i="3"/>
  <c r="D1986" i="3" s="1"/>
  <c r="E1987" i="3"/>
  <c r="D1987" i="3" s="1"/>
  <c r="E1988" i="3"/>
  <c r="D1988" i="3" s="1"/>
  <c r="E1989" i="3"/>
  <c r="D1989" i="3" s="1"/>
  <c r="E1990" i="3"/>
  <c r="D1990" i="3" s="1"/>
  <c r="E1991" i="3"/>
  <c r="D1991" i="3" s="1"/>
  <c r="E1992" i="3"/>
  <c r="D1992" i="3" s="1"/>
  <c r="E1993" i="3"/>
  <c r="D1993" i="3" s="1"/>
  <c r="E1994" i="3"/>
  <c r="D1994" i="3" s="1"/>
  <c r="E1995" i="3"/>
  <c r="D1995" i="3" s="1"/>
  <c r="E1996" i="3"/>
  <c r="D1996" i="3" s="1"/>
  <c r="E1997" i="3"/>
  <c r="D1997" i="3" s="1"/>
  <c r="E1998" i="3"/>
  <c r="D1998" i="3" s="1"/>
  <c r="E1999" i="3"/>
  <c r="D1999" i="3" s="1"/>
  <c r="E2000" i="3"/>
  <c r="D2000" i="3" s="1"/>
  <c r="E2001" i="3"/>
  <c r="D2001" i="3" s="1"/>
  <c r="E2002" i="3"/>
  <c r="D2002" i="3" s="1"/>
  <c r="E2003" i="3"/>
  <c r="D2003" i="3" s="1"/>
  <c r="E2004" i="3"/>
  <c r="D2004" i="3" s="1"/>
  <c r="E2005" i="3"/>
  <c r="D2005" i="3" s="1"/>
  <c r="E2006" i="3"/>
  <c r="D2006" i="3" s="1"/>
  <c r="E2007" i="3"/>
  <c r="D2007" i="3" s="1"/>
  <c r="E2008" i="3"/>
  <c r="D2008" i="3" s="1"/>
  <c r="E2009" i="3"/>
  <c r="D2009" i="3" s="1"/>
  <c r="E2010" i="3"/>
  <c r="D2010" i="3" s="1"/>
  <c r="E2011" i="3"/>
  <c r="D2011" i="3" s="1"/>
  <c r="E2012" i="3"/>
  <c r="D2012" i="3" s="1"/>
  <c r="E2013" i="3"/>
  <c r="D2013" i="3" s="1"/>
  <c r="E2014" i="3"/>
  <c r="D2014" i="3" s="1"/>
  <c r="E2015" i="3"/>
  <c r="D2015" i="3" s="1"/>
  <c r="E2016" i="3"/>
  <c r="D2016" i="3" s="1"/>
  <c r="E2017" i="3"/>
  <c r="D2017" i="3" s="1"/>
  <c r="E2018" i="3"/>
  <c r="D2018" i="3" s="1"/>
  <c r="E2019" i="3"/>
  <c r="D2019" i="3" s="1"/>
  <c r="E2020" i="3"/>
  <c r="D2020" i="3" s="1"/>
  <c r="E2021" i="3"/>
  <c r="D2021" i="3" s="1"/>
  <c r="E2022" i="3"/>
  <c r="D2022" i="3" s="1"/>
  <c r="E2023" i="3"/>
  <c r="D2023" i="3" s="1"/>
  <c r="E2024" i="3"/>
  <c r="D2024" i="3" s="1"/>
  <c r="E2025" i="3"/>
  <c r="D2025" i="3" s="1"/>
  <c r="E2026" i="3"/>
  <c r="D2026" i="3" s="1"/>
  <c r="E2027" i="3"/>
  <c r="D2027" i="3" s="1"/>
  <c r="E2028" i="3"/>
  <c r="D2028" i="3" s="1"/>
  <c r="E2029" i="3"/>
  <c r="D2029" i="3" s="1"/>
  <c r="E2030" i="3"/>
  <c r="D2030" i="3" s="1"/>
  <c r="E2031" i="3"/>
  <c r="D2031" i="3" s="1"/>
  <c r="E2032" i="3"/>
  <c r="D2032" i="3" s="1"/>
  <c r="E2033" i="3"/>
  <c r="D2033" i="3" s="1"/>
  <c r="E2034" i="3"/>
  <c r="D2034" i="3" s="1"/>
  <c r="E2035" i="3"/>
  <c r="D2035" i="3" s="1"/>
  <c r="E2036" i="3"/>
  <c r="D2036" i="3" s="1"/>
  <c r="E2037" i="3"/>
  <c r="D2037" i="3" s="1"/>
  <c r="E2038" i="3"/>
  <c r="D2038" i="3" s="1"/>
  <c r="E2039" i="3"/>
  <c r="D2039" i="3" s="1"/>
  <c r="E2040" i="3"/>
  <c r="D2040" i="3" s="1"/>
  <c r="E2041" i="3"/>
  <c r="D2041" i="3" s="1"/>
  <c r="E2042" i="3"/>
  <c r="D2042" i="3" s="1"/>
  <c r="E2043" i="3"/>
  <c r="D2043" i="3" s="1"/>
  <c r="E2044" i="3"/>
  <c r="D2044" i="3" s="1"/>
  <c r="E2045" i="3"/>
  <c r="D2045" i="3" s="1"/>
  <c r="E2046" i="3"/>
  <c r="D2046" i="3" s="1"/>
  <c r="E2047" i="3"/>
  <c r="D2047" i="3" s="1"/>
  <c r="E2048" i="3"/>
  <c r="D2048" i="3" s="1"/>
  <c r="E2049" i="3"/>
  <c r="D2049" i="3" s="1"/>
  <c r="E2050" i="3"/>
  <c r="D2050" i="3" s="1"/>
  <c r="E2051" i="3"/>
  <c r="D2051" i="3" s="1"/>
  <c r="E2052" i="3"/>
  <c r="D2052" i="3" s="1"/>
  <c r="E2053" i="3"/>
  <c r="D2053" i="3" s="1"/>
  <c r="E2054" i="3"/>
  <c r="D2054" i="3" s="1"/>
  <c r="E2055" i="3"/>
  <c r="D2055" i="3" s="1"/>
  <c r="E2056" i="3"/>
  <c r="D2056" i="3" s="1"/>
  <c r="E2057" i="3"/>
  <c r="D2057" i="3" s="1"/>
  <c r="E2058" i="3"/>
  <c r="D2058" i="3" s="1"/>
  <c r="E2059" i="3"/>
  <c r="D2059" i="3" s="1"/>
  <c r="E2060" i="3"/>
  <c r="D2060" i="3" s="1"/>
  <c r="E2061" i="3"/>
  <c r="D2061" i="3" s="1"/>
  <c r="E2062" i="3"/>
  <c r="D2062" i="3" s="1"/>
  <c r="E2063" i="3"/>
  <c r="D2063" i="3" s="1"/>
  <c r="E2064" i="3"/>
  <c r="D2064" i="3" s="1"/>
  <c r="E2065" i="3"/>
  <c r="D2065" i="3" s="1"/>
  <c r="E2066" i="3"/>
  <c r="D2066" i="3" s="1"/>
  <c r="E2067" i="3"/>
  <c r="D2067" i="3" s="1"/>
  <c r="E2068" i="3"/>
  <c r="D2068" i="3" s="1"/>
  <c r="E2069" i="3"/>
  <c r="D2069" i="3" s="1"/>
  <c r="E2070" i="3"/>
  <c r="D2070" i="3" s="1"/>
  <c r="E2071" i="3"/>
  <c r="D2071" i="3" s="1"/>
  <c r="E2072" i="3"/>
  <c r="D2072" i="3" s="1"/>
  <c r="E2073" i="3"/>
  <c r="D2073" i="3" s="1"/>
  <c r="E2074" i="3"/>
  <c r="D2074" i="3" s="1"/>
  <c r="E2075" i="3"/>
  <c r="D2075" i="3" s="1"/>
  <c r="E2076" i="3"/>
  <c r="D2076" i="3" s="1"/>
  <c r="E2077" i="3"/>
  <c r="D2077" i="3" s="1"/>
  <c r="E2078" i="3"/>
  <c r="D2078" i="3" s="1"/>
  <c r="E2079" i="3"/>
  <c r="D2079" i="3" s="1"/>
  <c r="E2080" i="3"/>
  <c r="D2080" i="3" s="1"/>
  <c r="E2081" i="3"/>
  <c r="D2081" i="3" s="1"/>
  <c r="E2082" i="3"/>
  <c r="D2082" i="3" s="1"/>
  <c r="E2083" i="3"/>
  <c r="D2083" i="3" s="1"/>
  <c r="E2084" i="3"/>
  <c r="D2084" i="3" s="1"/>
  <c r="E2085" i="3"/>
  <c r="D2085" i="3" s="1"/>
  <c r="E2086" i="3"/>
  <c r="D2086" i="3" s="1"/>
  <c r="E2087" i="3"/>
  <c r="D2087" i="3" s="1"/>
  <c r="E2088" i="3"/>
  <c r="D2088" i="3" s="1"/>
  <c r="E2089" i="3"/>
  <c r="D2089" i="3" s="1"/>
  <c r="E2090" i="3"/>
  <c r="D2090" i="3" s="1"/>
  <c r="E2091" i="3"/>
  <c r="D2091" i="3" s="1"/>
  <c r="E2092" i="3"/>
  <c r="D2092" i="3" s="1"/>
  <c r="E2093" i="3"/>
  <c r="D2093" i="3" s="1"/>
  <c r="E2094" i="3"/>
  <c r="D2094" i="3" s="1"/>
  <c r="E2095" i="3"/>
  <c r="D2095" i="3" s="1"/>
  <c r="E2096" i="3"/>
  <c r="D2096" i="3" s="1"/>
  <c r="E2097" i="3"/>
  <c r="D2097" i="3" s="1"/>
  <c r="E2098" i="3"/>
  <c r="D2098" i="3" s="1"/>
  <c r="E2099" i="3"/>
  <c r="D2099" i="3" s="1"/>
  <c r="E2100" i="3"/>
  <c r="D2100" i="3" s="1"/>
  <c r="E2101" i="3"/>
  <c r="D2101" i="3" s="1"/>
  <c r="E2102" i="3"/>
  <c r="D2102" i="3" s="1"/>
  <c r="E2103" i="3"/>
  <c r="D2103" i="3" s="1"/>
  <c r="E2104" i="3"/>
  <c r="D2104" i="3" s="1"/>
  <c r="E2105" i="3"/>
  <c r="D2105" i="3" s="1"/>
  <c r="E2106" i="3"/>
  <c r="D2106" i="3" s="1"/>
  <c r="E2107" i="3"/>
  <c r="D2107" i="3" s="1"/>
  <c r="E2108" i="3"/>
  <c r="D2108" i="3" s="1"/>
  <c r="E2109" i="3"/>
  <c r="D2109" i="3" s="1"/>
  <c r="E2110" i="3"/>
  <c r="D2110" i="3" s="1"/>
  <c r="E2111" i="3"/>
  <c r="D2111" i="3" s="1"/>
  <c r="E2112" i="3"/>
  <c r="D2112" i="3" s="1"/>
  <c r="E2113" i="3"/>
  <c r="D2113" i="3" s="1"/>
  <c r="E2114" i="3"/>
  <c r="D2114" i="3" s="1"/>
  <c r="E2115" i="3"/>
  <c r="D2115" i="3" s="1"/>
  <c r="E2116" i="3"/>
  <c r="D2116" i="3" s="1"/>
  <c r="E2117" i="3"/>
  <c r="D2117" i="3" s="1"/>
  <c r="E2118" i="3"/>
  <c r="D2118" i="3" s="1"/>
  <c r="E2119" i="3"/>
  <c r="D2119" i="3" s="1"/>
  <c r="E2120" i="3"/>
  <c r="D2120" i="3" s="1"/>
  <c r="E2121" i="3"/>
  <c r="D2121" i="3" s="1"/>
  <c r="E2122" i="3"/>
  <c r="D2122" i="3" s="1"/>
  <c r="E2123" i="3"/>
  <c r="D2123" i="3" s="1"/>
  <c r="E2124" i="3"/>
  <c r="D2124" i="3" s="1"/>
  <c r="E2125" i="3"/>
  <c r="D2125" i="3" s="1"/>
  <c r="E2126" i="3"/>
  <c r="D2126" i="3" s="1"/>
  <c r="E2127" i="3"/>
  <c r="D2127" i="3" s="1"/>
  <c r="E2128" i="3"/>
  <c r="D2128" i="3" s="1"/>
  <c r="E2129" i="3"/>
  <c r="D2129" i="3" s="1"/>
  <c r="E2130" i="3"/>
  <c r="D2130" i="3" s="1"/>
  <c r="E2131" i="3"/>
  <c r="D2131" i="3" s="1"/>
  <c r="E2132" i="3"/>
  <c r="D2132" i="3" s="1"/>
  <c r="E2133" i="3"/>
  <c r="D2133" i="3" s="1"/>
  <c r="E2134" i="3"/>
  <c r="D2134" i="3" s="1"/>
  <c r="E2135" i="3"/>
  <c r="D2135" i="3" s="1"/>
  <c r="E2136" i="3"/>
  <c r="D2136" i="3" s="1"/>
  <c r="E2137" i="3"/>
  <c r="D2137" i="3" s="1"/>
  <c r="E2138" i="3"/>
  <c r="D2138" i="3" s="1"/>
  <c r="E2139" i="3"/>
  <c r="D2139" i="3" s="1"/>
  <c r="E2140" i="3"/>
  <c r="D2140" i="3" s="1"/>
  <c r="E2141" i="3"/>
  <c r="D2141" i="3" s="1"/>
  <c r="E2142" i="3"/>
  <c r="D2142" i="3" s="1"/>
  <c r="E2143" i="3"/>
  <c r="D2143" i="3" s="1"/>
  <c r="E2144" i="3"/>
  <c r="D2144" i="3" s="1"/>
  <c r="E2145" i="3"/>
  <c r="D2145" i="3" s="1"/>
  <c r="E2146" i="3"/>
  <c r="D2146" i="3" s="1"/>
  <c r="E2147" i="3"/>
  <c r="D2147" i="3" s="1"/>
  <c r="E2148" i="3"/>
  <c r="D2148" i="3" s="1"/>
  <c r="E2149" i="3"/>
  <c r="D2149" i="3" s="1"/>
  <c r="E2150" i="3"/>
  <c r="D2150" i="3" s="1"/>
  <c r="E2151" i="3"/>
  <c r="D2151" i="3" s="1"/>
  <c r="E2152" i="3"/>
  <c r="D2152" i="3" s="1"/>
  <c r="E2153" i="3"/>
  <c r="D2153" i="3" s="1"/>
  <c r="E2154" i="3"/>
  <c r="D2154" i="3" s="1"/>
  <c r="E2155" i="3"/>
  <c r="D2155" i="3" s="1"/>
  <c r="E2156" i="3"/>
  <c r="D2156" i="3" s="1"/>
  <c r="E2157" i="3"/>
  <c r="D2157" i="3" s="1"/>
  <c r="E2158" i="3"/>
  <c r="D2158" i="3" s="1"/>
  <c r="E2159" i="3"/>
  <c r="D2159" i="3" s="1"/>
  <c r="E2160" i="3"/>
  <c r="D2160" i="3" s="1"/>
  <c r="E2161" i="3"/>
  <c r="D2161" i="3" s="1"/>
  <c r="E2162" i="3"/>
  <c r="D2162" i="3" s="1"/>
  <c r="E2163" i="3"/>
  <c r="D2163" i="3" s="1"/>
  <c r="E2164" i="3"/>
  <c r="D2164" i="3" s="1"/>
  <c r="E2165" i="3"/>
  <c r="D2165" i="3" s="1"/>
  <c r="E2166" i="3"/>
  <c r="D2166" i="3" s="1"/>
  <c r="E2167" i="3"/>
  <c r="D2167" i="3" s="1"/>
  <c r="E2168" i="3"/>
  <c r="D2168" i="3" s="1"/>
  <c r="E2169" i="3"/>
  <c r="D2169" i="3" s="1"/>
  <c r="E2170" i="3"/>
  <c r="D2170" i="3" s="1"/>
  <c r="E2171" i="3"/>
  <c r="D2171" i="3" s="1"/>
  <c r="E2172" i="3"/>
  <c r="D2172" i="3" s="1"/>
  <c r="E2173" i="3"/>
  <c r="D2173" i="3" s="1"/>
  <c r="E2174" i="3"/>
  <c r="D2174" i="3" s="1"/>
  <c r="E2175" i="3"/>
  <c r="D2175" i="3" s="1"/>
  <c r="E2176" i="3"/>
  <c r="D2176" i="3" s="1"/>
  <c r="E2177" i="3"/>
  <c r="D2177" i="3" s="1"/>
  <c r="E2178" i="3"/>
  <c r="D2178" i="3" s="1"/>
  <c r="E2179" i="3"/>
  <c r="D2179" i="3" s="1"/>
  <c r="E2180" i="3"/>
  <c r="D2180" i="3" s="1"/>
  <c r="E2181" i="3"/>
  <c r="D2181" i="3" s="1"/>
  <c r="E2182" i="3"/>
  <c r="D2182" i="3" s="1"/>
  <c r="E2183" i="3"/>
  <c r="D2183" i="3" s="1"/>
  <c r="E2184" i="3"/>
  <c r="D2184" i="3" s="1"/>
  <c r="E2185" i="3"/>
  <c r="D2185" i="3" s="1"/>
  <c r="E2186" i="3"/>
  <c r="D2186" i="3" s="1"/>
  <c r="E2187" i="3"/>
  <c r="D2187" i="3" s="1"/>
  <c r="E2188" i="3"/>
  <c r="D2188" i="3" s="1"/>
  <c r="E2189" i="3"/>
  <c r="D2189" i="3" s="1"/>
  <c r="E2190" i="3"/>
  <c r="D2190" i="3" s="1"/>
  <c r="E2191" i="3"/>
  <c r="D2191" i="3" s="1"/>
  <c r="E2192" i="3"/>
  <c r="D2192" i="3" s="1"/>
  <c r="E2193" i="3"/>
  <c r="D2193" i="3" s="1"/>
  <c r="E2194" i="3"/>
  <c r="D2194" i="3" s="1"/>
  <c r="E2195" i="3"/>
  <c r="D2195" i="3" s="1"/>
  <c r="E2196" i="3"/>
  <c r="D2196" i="3" s="1"/>
  <c r="E2197" i="3"/>
  <c r="D2197" i="3" s="1"/>
  <c r="E2198" i="3"/>
  <c r="D2198" i="3" s="1"/>
  <c r="E2199" i="3"/>
  <c r="D2199" i="3" s="1"/>
  <c r="E2200" i="3"/>
  <c r="D2200" i="3" s="1"/>
  <c r="E2201" i="3"/>
  <c r="D2201" i="3" s="1"/>
  <c r="E2202" i="3"/>
  <c r="D2202" i="3" s="1"/>
  <c r="E2203" i="3"/>
  <c r="D2203" i="3" s="1"/>
  <c r="E2204" i="3"/>
  <c r="D2204" i="3" s="1"/>
  <c r="E2205" i="3"/>
  <c r="D2205" i="3" s="1"/>
  <c r="E2206" i="3"/>
  <c r="D2206" i="3" s="1"/>
  <c r="E2207" i="3"/>
  <c r="D2207" i="3" s="1"/>
  <c r="E2208" i="3"/>
  <c r="D2208" i="3" s="1"/>
  <c r="E2209" i="3"/>
  <c r="D2209" i="3" s="1"/>
  <c r="E2210" i="3"/>
  <c r="D2210" i="3" s="1"/>
  <c r="E2211" i="3"/>
  <c r="D2211" i="3" s="1"/>
  <c r="E2212" i="3"/>
  <c r="D2212" i="3" s="1"/>
  <c r="E2213" i="3"/>
  <c r="D2213" i="3" s="1"/>
  <c r="E2214" i="3"/>
  <c r="D2214" i="3" s="1"/>
  <c r="E2215" i="3"/>
  <c r="D2215" i="3" s="1"/>
  <c r="E2216" i="3"/>
  <c r="D2216" i="3" s="1"/>
  <c r="E2217" i="3"/>
  <c r="D2217" i="3" s="1"/>
  <c r="E2218" i="3"/>
  <c r="D2218" i="3" s="1"/>
  <c r="E2219" i="3"/>
  <c r="D2219" i="3" s="1"/>
  <c r="E2220" i="3"/>
  <c r="D2220" i="3" s="1"/>
  <c r="E2221" i="3"/>
  <c r="D2221" i="3" s="1"/>
  <c r="E2222" i="3"/>
  <c r="D2222" i="3" s="1"/>
  <c r="E2223" i="3"/>
  <c r="D2223" i="3" s="1"/>
  <c r="E2224" i="3"/>
  <c r="D2224" i="3" s="1"/>
  <c r="E2225" i="3"/>
  <c r="D2225" i="3" s="1"/>
  <c r="E2226" i="3"/>
  <c r="D2226" i="3" s="1"/>
  <c r="E2227" i="3"/>
  <c r="D2227" i="3" s="1"/>
  <c r="E2228" i="3"/>
  <c r="D2228" i="3" s="1"/>
  <c r="E2229" i="3"/>
  <c r="D2229" i="3" s="1"/>
  <c r="E2230" i="3"/>
  <c r="D2230" i="3" s="1"/>
  <c r="E2231" i="3"/>
  <c r="D2231" i="3" s="1"/>
  <c r="E2232" i="3"/>
  <c r="D2232" i="3" s="1"/>
  <c r="E2233" i="3"/>
  <c r="D2233" i="3" s="1"/>
  <c r="E2234" i="3"/>
  <c r="D2234" i="3" s="1"/>
  <c r="E2235" i="3"/>
  <c r="D2235" i="3" s="1"/>
  <c r="E2236" i="3"/>
  <c r="D2236" i="3" s="1"/>
  <c r="E2237" i="3"/>
  <c r="D2237" i="3" s="1"/>
  <c r="E2238" i="3"/>
  <c r="D2238" i="3" s="1"/>
  <c r="E2239" i="3"/>
  <c r="D2239" i="3" s="1"/>
  <c r="E2240" i="3"/>
  <c r="D2240" i="3" s="1"/>
  <c r="E2241" i="3"/>
  <c r="D2241" i="3" s="1"/>
  <c r="E2242" i="3"/>
  <c r="D2242" i="3" s="1"/>
  <c r="E2243" i="3"/>
  <c r="D2243" i="3" s="1"/>
  <c r="E2244" i="3"/>
  <c r="D2244" i="3" s="1"/>
  <c r="E2245" i="3"/>
  <c r="D2245" i="3" s="1"/>
  <c r="E2246" i="3"/>
  <c r="D2246" i="3" s="1"/>
  <c r="E2247" i="3"/>
  <c r="D2247" i="3" s="1"/>
  <c r="E2248" i="3"/>
  <c r="D2248" i="3" s="1"/>
  <c r="E2249" i="3"/>
  <c r="D2249" i="3" s="1"/>
  <c r="E2250" i="3"/>
  <c r="D2250" i="3" s="1"/>
  <c r="E2251" i="3"/>
  <c r="D2251" i="3" s="1"/>
  <c r="E2252" i="3"/>
  <c r="D2252" i="3" s="1"/>
  <c r="E2253" i="3"/>
  <c r="D2253" i="3" s="1"/>
  <c r="E2254" i="3"/>
  <c r="D2254" i="3" s="1"/>
  <c r="E2255" i="3"/>
  <c r="D2255" i="3" s="1"/>
  <c r="E2256" i="3"/>
  <c r="D2256" i="3" s="1"/>
  <c r="E2257" i="3"/>
  <c r="D2257" i="3" s="1"/>
  <c r="E2258" i="3"/>
  <c r="D2258" i="3" s="1"/>
  <c r="E2259" i="3"/>
  <c r="D2259" i="3" s="1"/>
  <c r="E2260" i="3"/>
  <c r="D2260" i="3" s="1"/>
  <c r="E2261" i="3"/>
  <c r="D2261" i="3" s="1"/>
  <c r="E2262" i="3"/>
  <c r="D2262" i="3" s="1"/>
  <c r="E2263" i="3"/>
  <c r="D2263" i="3" s="1"/>
  <c r="E2264" i="3"/>
  <c r="D2264" i="3" s="1"/>
  <c r="E2265" i="3"/>
  <c r="D2265" i="3" s="1"/>
  <c r="E2266" i="3"/>
  <c r="D2266" i="3" s="1"/>
  <c r="E2267" i="3"/>
  <c r="D2267" i="3" s="1"/>
  <c r="E2268" i="3"/>
  <c r="D2268" i="3" s="1"/>
  <c r="E2269" i="3"/>
  <c r="D2269" i="3" s="1"/>
  <c r="E2270" i="3"/>
  <c r="D2270" i="3" s="1"/>
  <c r="E2271" i="3"/>
  <c r="D2271" i="3" s="1"/>
  <c r="E2272" i="3"/>
  <c r="D2272" i="3" s="1"/>
  <c r="E2273" i="3"/>
  <c r="D2273" i="3" s="1"/>
  <c r="E2274" i="3"/>
  <c r="D2274" i="3" s="1"/>
  <c r="E2275" i="3"/>
  <c r="D2275" i="3" s="1"/>
  <c r="E2276" i="3"/>
  <c r="D2276" i="3" s="1"/>
  <c r="E2277" i="3"/>
  <c r="D2277" i="3" s="1"/>
  <c r="E2278" i="3"/>
  <c r="D2278" i="3" s="1"/>
  <c r="E2279" i="3"/>
  <c r="D2279" i="3" s="1"/>
  <c r="E2280" i="3"/>
  <c r="D2280" i="3" s="1"/>
  <c r="E2281" i="3"/>
  <c r="D2281" i="3" s="1"/>
  <c r="E2282" i="3"/>
  <c r="D2282" i="3" s="1"/>
  <c r="E2283" i="3"/>
  <c r="D2283" i="3" s="1"/>
  <c r="E2284" i="3"/>
  <c r="D2284" i="3" s="1"/>
  <c r="E2285" i="3"/>
  <c r="D2285" i="3" s="1"/>
  <c r="E2286" i="3"/>
  <c r="D2286" i="3" s="1"/>
  <c r="E2287" i="3"/>
  <c r="D2287" i="3" s="1"/>
  <c r="E2288" i="3"/>
  <c r="D2288" i="3" s="1"/>
  <c r="E2289" i="3"/>
  <c r="D2289" i="3" s="1"/>
  <c r="E2290" i="3"/>
  <c r="D2290" i="3" s="1"/>
  <c r="E2291" i="3"/>
  <c r="D2291" i="3" s="1"/>
  <c r="E2292" i="3"/>
  <c r="D2292" i="3" s="1"/>
  <c r="E2293" i="3"/>
  <c r="D2293" i="3" s="1"/>
  <c r="E2294" i="3"/>
  <c r="D2294" i="3" s="1"/>
  <c r="E2295" i="3"/>
  <c r="D2295" i="3" s="1"/>
  <c r="E2296" i="3"/>
  <c r="D2296" i="3" s="1"/>
  <c r="E2297" i="3"/>
  <c r="D2297" i="3" s="1"/>
  <c r="E2298" i="3"/>
  <c r="D2298" i="3" s="1"/>
  <c r="E2299" i="3"/>
  <c r="D2299" i="3" s="1"/>
  <c r="E2300" i="3"/>
  <c r="D2300" i="3" s="1"/>
  <c r="E2301" i="3"/>
  <c r="D2301" i="3" s="1"/>
  <c r="E2302" i="3"/>
  <c r="D2302" i="3" s="1"/>
  <c r="E2303" i="3"/>
  <c r="D2303" i="3" s="1"/>
  <c r="E2304" i="3"/>
  <c r="D2304" i="3" s="1"/>
  <c r="E2305" i="3"/>
  <c r="D2305" i="3" s="1"/>
  <c r="E2306" i="3"/>
  <c r="D2306" i="3" s="1"/>
  <c r="E2307" i="3"/>
  <c r="D2307" i="3" s="1"/>
  <c r="E2308" i="3"/>
  <c r="D2308" i="3" s="1"/>
  <c r="E2309" i="3"/>
  <c r="D2309" i="3" s="1"/>
  <c r="E2310" i="3"/>
  <c r="D2310" i="3" s="1"/>
  <c r="E2311" i="3"/>
  <c r="D2311" i="3" s="1"/>
  <c r="E2312" i="3"/>
  <c r="D2312" i="3" s="1"/>
  <c r="E2313" i="3"/>
  <c r="D2313" i="3" s="1"/>
  <c r="E2314" i="3"/>
  <c r="D2314" i="3" s="1"/>
  <c r="E2315" i="3"/>
  <c r="D2315" i="3" s="1"/>
  <c r="E2316" i="3"/>
  <c r="D2316" i="3" s="1"/>
  <c r="E2317" i="3"/>
  <c r="D2317" i="3" s="1"/>
  <c r="E2318" i="3"/>
  <c r="D2318" i="3" s="1"/>
  <c r="E2319" i="3"/>
  <c r="D2319" i="3" s="1"/>
  <c r="E2320" i="3"/>
  <c r="D2320" i="3" s="1"/>
  <c r="E2321" i="3"/>
  <c r="D2321" i="3" s="1"/>
  <c r="E2322" i="3"/>
  <c r="D2322" i="3" s="1"/>
  <c r="E2323" i="3"/>
  <c r="D2323" i="3" s="1"/>
  <c r="E2324" i="3"/>
  <c r="D2324" i="3" s="1"/>
  <c r="E2325" i="3"/>
  <c r="D2325" i="3" s="1"/>
  <c r="E2326" i="3"/>
  <c r="D2326" i="3" s="1"/>
  <c r="E2327" i="3"/>
  <c r="D2327" i="3" s="1"/>
  <c r="E2328" i="3"/>
  <c r="D2328" i="3" s="1"/>
  <c r="E2329" i="3"/>
  <c r="D2329" i="3" s="1"/>
  <c r="E2330" i="3"/>
  <c r="D2330" i="3" s="1"/>
  <c r="E2331" i="3"/>
  <c r="D2331" i="3" s="1"/>
  <c r="E2332" i="3"/>
  <c r="D2332" i="3" s="1"/>
  <c r="E2333" i="3"/>
  <c r="D2333" i="3" s="1"/>
  <c r="E2334" i="3"/>
  <c r="D2334" i="3" s="1"/>
  <c r="E2335" i="3"/>
  <c r="D2335" i="3" s="1"/>
  <c r="E2336" i="3"/>
  <c r="D2336" i="3" s="1"/>
  <c r="E2337" i="3"/>
  <c r="D2337" i="3" s="1"/>
  <c r="E2338" i="3"/>
  <c r="D2338" i="3" s="1"/>
  <c r="E2339" i="3"/>
  <c r="D2339" i="3" s="1"/>
  <c r="E2340" i="3"/>
  <c r="D2340" i="3" s="1"/>
  <c r="E2341" i="3"/>
  <c r="D2341" i="3" s="1"/>
  <c r="E2342" i="3"/>
  <c r="D2342" i="3" s="1"/>
  <c r="E2343" i="3"/>
  <c r="D2343" i="3" s="1"/>
  <c r="E2344" i="3"/>
  <c r="D2344" i="3" s="1"/>
  <c r="E2345" i="3"/>
  <c r="D2345" i="3" s="1"/>
  <c r="E2346" i="3"/>
  <c r="D2346" i="3" s="1"/>
  <c r="E2347" i="3"/>
  <c r="D2347" i="3" s="1"/>
  <c r="E2348" i="3"/>
  <c r="D2348" i="3" s="1"/>
  <c r="E2349" i="3"/>
  <c r="D2349" i="3" s="1"/>
  <c r="E2350" i="3"/>
  <c r="D2350" i="3" s="1"/>
  <c r="E2351" i="3"/>
  <c r="D2351" i="3" s="1"/>
  <c r="E2352" i="3"/>
  <c r="D2352" i="3" s="1"/>
  <c r="E2353" i="3"/>
  <c r="D2353" i="3" s="1"/>
  <c r="E2354" i="3"/>
  <c r="D2354" i="3" s="1"/>
  <c r="E2355" i="3"/>
  <c r="D2355" i="3" s="1"/>
  <c r="E2356" i="3"/>
  <c r="D2356" i="3" s="1"/>
  <c r="E2357" i="3"/>
  <c r="D2357" i="3" s="1"/>
  <c r="E2358" i="3"/>
  <c r="D2358" i="3" s="1"/>
  <c r="E2359" i="3"/>
  <c r="D2359" i="3" s="1"/>
  <c r="E2360" i="3"/>
  <c r="D2360" i="3" s="1"/>
  <c r="E2361" i="3"/>
  <c r="D2361" i="3" s="1"/>
  <c r="E2362" i="3"/>
  <c r="D2362" i="3" s="1"/>
  <c r="E2363" i="3"/>
  <c r="D2363" i="3" s="1"/>
  <c r="E2364" i="3"/>
  <c r="D2364" i="3" s="1"/>
  <c r="E2365" i="3"/>
  <c r="D2365" i="3" s="1"/>
  <c r="E2366" i="3"/>
  <c r="D2366" i="3" s="1"/>
  <c r="E2367" i="3"/>
  <c r="D2367" i="3" s="1"/>
  <c r="E2368" i="3"/>
  <c r="D2368" i="3" s="1"/>
  <c r="E2369" i="3"/>
  <c r="D2369" i="3" s="1"/>
  <c r="E2370" i="3"/>
  <c r="D2370" i="3" s="1"/>
  <c r="E2371" i="3"/>
  <c r="D2371" i="3" s="1"/>
  <c r="E2372" i="3"/>
  <c r="D2372" i="3" s="1"/>
  <c r="E2373" i="3"/>
  <c r="D2373" i="3" s="1"/>
  <c r="E2374" i="3"/>
  <c r="D2374" i="3" s="1"/>
  <c r="E2375" i="3"/>
  <c r="D2375" i="3" s="1"/>
  <c r="E2376" i="3"/>
  <c r="D2376" i="3" s="1"/>
  <c r="E2377" i="3"/>
  <c r="D2377" i="3" s="1"/>
  <c r="E2378" i="3"/>
  <c r="D2378" i="3" s="1"/>
  <c r="E2379" i="3"/>
  <c r="D2379" i="3" s="1"/>
  <c r="E2380" i="3"/>
  <c r="D2380" i="3" s="1"/>
  <c r="E2381" i="3"/>
  <c r="D2381" i="3" s="1"/>
  <c r="E2382" i="3"/>
  <c r="D2382" i="3" s="1"/>
  <c r="E2383" i="3"/>
  <c r="D2383" i="3" s="1"/>
  <c r="E2384" i="3"/>
  <c r="D2384" i="3" s="1"/>
  <c r="E2385" i="3"/>
  <c r="D2385" i="3" s="1"/>
  <c r="E2386" i="3"/>
  <c r="D2386" i="3" s="1"/>
  <c r="E2387" i="3"/>
  <c r="D2387" i="3" s="1"/>
  <c r="E2388" i="3"/>
  <c r="D2388" i="3" s="1"/>
  <c r="E2389" i="3"/>
  <c r="D2389" i="3" s="1"/>
  <c r="E2390" i="3"/>
  <c r="D2390" i="3" s="1"/>
  <c r="E2391" i="3"/>
  <c r="D2391" i="3" s="1"/>
  <c r="E2392" i="3"/>
  <c r="D2392" i="3" s="1"/>
  <c r="E2393" i="3"/>
  <c r="D2393" i="3" s="1"/>
  <c r="E2394" i="3"/>
  <c r="D2394" i="3" s="1"/>
  <c r="E2395" i="3"/>
  <c r="D2395" i="3" s="1"/>
  <c r="E2396" i="3"/>
  <c r="D2396" i="3" s="1"/>
  <c r="E2397" i="3"/>
  <c r="D2397" i="3" s="1"/>
  <c r="E2398" i="3"/>
  <c r="D2398" i="3" s="1"/>
  <c r="E2399" i="3"/>
  <c r="D2399" i="3" s="1"/>
  <c r="E2400" i="3"/>
  <c r="D2400" i="3" s="1"/>
  <c r="E2401" i="3"/>
  <c r="D2401" i="3" s="1"/>
  <c r="E2402" i="3"/>
  <c r="D2402" i="3" s="1"/>
  <c r="E2403" i="3"/>
  <c r="D2403" i="3" s="1"/>
  <c r="E2404" i="3"/>
  <c r="D2404" i="3" s="1"/>
  <c r="E2405" i="3"/>
  <c r="D2405" i="3" s="1"/>
  <c r="E2406" i="3"/>
  <c r="D2406" i="3" s="1"/>
  <c r="E2407" i="3"/>
  <c r="D2407" i="3" s="1"/>
  <c r="E2408" i="3"/>
  <c r="D2408" i="3" s="1"/>
  <c r="E2409" i="3"/>
  <c r="D2409" i="3" s="1"/>
  <c r="E2410" i="3"/>
  <c r="D2410" i="3" s="1"/>
  <c r="E2411" i="3"/>
  <c r="D2411" i="3" s="1"/>
  <c r="E2412" i="3"/>
  <c r="D2412" i="3" s="1"/>
  <c r="E2413" i="3"/>
  <c r="D2413" i="3" s="1"/>
  <c r="E2414" i="3"/>
  <c r="D2414" i="3" s="1"/>
  <c r="E2415" i="3"/>
  <c r="D2415" i="3" s="1"/>
  <c r="E2416" i="3"/>
  <c r="D2416" i="3" s="1"/>
  <c r="E2417" i="3"/>
  <c r="D2417" i="3" s="1"/>
  <c r="E2418" i="3"/>
  <c r="D2418" i="3" s="1"/>
  <c r="E2419" i="3"/>
  <c r="D2419" i="3" s="1"/>
  <c r="E2420" i="3"/>
  <c r="D2420" i="3" s="1"/>
  <c r="E2421" i="3"/>
  <c r="D2421" i="3" s="1"/>
  <c r="E2422" i="3"/>
  <c r="D2422" i="3" s="1"/>
  <c r="E2423" i="3"/>
  <c r="D2423" i="3" s="1"/>
  <c r="E2424" i="3"/>
  <c r="D2424" i="3" s="1"/>
  <c r="E2425" i="3"/>
  <c r="D2425" i="3" s="1"/>
  <c r="E2426" i="3"/>
  <c r="D2426" i="3" s="1"/>
  <c r="E2427" i="3"/>
  <c r="D2427" i="3" s="1"/>
  <c r="E2428" i="3"/>
  <c r="D2428" i="3" s="1"/>
  <c r="E2429" i="3"/>
  <c r="D2429" i="3" s="1"/>
  <c r="E2430" i="3"/>
  <c r="D2430" i="3" s="1"/>
  <c r="E2431" i="3"/>
  <c r="D2431" i="3" s="1"/>
  <c r="E2432" i="3"/>
  <c r="D2432" i="3" s="1"/>
  <c r="E2433" i="3"/>
  <c r="D2433" i="3" s="1"/>
  <c r="E2434" i="3"/>
  <c r="D2434" i="3" s="1"/>
  <c r="E2435" i="3"/>
  <c r="D2435" i="3" s="1"/>
  <c r="E2436" i="3"/>
  <c r="D2436" i="3" s="1"/>
  <c r="E2437" i="3"/>
  <c r="D2437" i="3" s="1"/>
  <c r="E2438" i="3"/>
  <c r="D2438" i="3" s="1"/>
  <c r="E2439" i="3"/>
  <c r="D2439" i="3" s="1"/>
  <c r="E2440" i="3"/>
  <c r="D2440" i="3" s="1"/>
  <c r="E2441" i="3"/>
  <c r="D2441" i="3" s="1"/>
  <c r="E2442" i="3"/>
  <c r="D2442" i="3" s="1"/>
  <c r="E2443" i="3"/>
  <c r="D2443" i="3" s="1"/>
  <c r="E2444" i="3"/>
  <c r="D2444" i="3" s="1"/>
  <c r="E2445" i="3"/>
  <c r="D2445" i="3" s="1"/>
  <c r="E2446" i="3"/>
  <c r="D2446" i="3" s="1"/>
  <c r="E2447" i="3"/>
  <c r="D2447" i="3" s="1"/>
  <c r="E2448" i="3"/>
  <c r="D2448" i="3" s="1"/>
  <c r="E2449" i="3"/>
  <c r="D2449" i="3" s="1"/>
  <c r="E2450" i="3"/>
  <c r="D2450" i="3" s="1"/>
  <c r="E2451" i="3"/>
  <c r="D2451" i="3" s="1"/>
  <c r="E2452" i="3"/>
  <c r="D2452" i="3" s="1"/>
  <c r="E2453" i="3"/>
  <c r="D2453" i="3" s="1"/>
  <c r="E2454" i="3"/>
  <c r="D2454" i="3" s="1"/>
  <c r="E2455" i="3"/>
  <c r="D2455" i="3" s="1"/>
  <c r="E2456" i="3"/>
  <c r="D2456" i="3" s="1"/>
  <c r="E2457" i="3"/>
  <c r="D2457" i="3" s="1"/>
  <c r="E2458" i="3"/>
  <c r="D2458" i="3" s="1"/>
  <c r="E2459" i="3"/>
  <c r="D2459" i="3" s="1"/>
  <c r="E2460" i="3"/>
  <c r="D2460" i="3" s="1"/>
  <c r="E2461" i="3"/>
  <c r="D2461" i="3" s="1"/>
  <c r="E2462" i="3"/>
  <c r="D2462" i="3" s="1"/>
  <c r="E2463" i="3"/>
  <c r="D2463" i="3" s="1"/>
  <c r="E2464" i="3"/>
  <c r="D2464" i="3" s="1"/>
  <c r="E2465" i="3"/>
  <c r="D2465" i="3" s="1"/>
  <c r="E2466" i="3"/>
  <c r="D2466" i="3" s="1"/>
  <c r="E2467" i="3"/>
  <c r="D2467" i="3" s="1"/>
  <c r="E2468" i="3"/>
  <c r="D2468" i="3" s="1"/>
  <c r="E2469" i="3"/>
  <c r="D2469" i="3" s="1"/>
  <c r="E2470" i="3"/>
  <c r="D2470" i="3" s="1"/>
  <c r="E2471" i="3"/>
  <c r="D2471" i="3" s="1"/>
  <c r="E2472" i="3"/>
  <c r="D2472" i="3" s="1"/>
  <c r="E2473" i="3"/>
  <c r="D2473" i="3" s="1"/>
  <c r="E2474" i="3"/>
  <c r="D2474" i="3" s="1"/>
  <c r="E2475" i="3"/>
  <c r="D2475" i="3" s="1"/>
  <c r="E2476" i="3"/>
  <c r="D2476" i="3" s="1"/>
  <c r="E2477" i="3"/>
  <c r="D2477" i="3" s="1"/>
  <c r="E2478" i="3"/>
  <c r="D2478" i="3" s="1"/>
  <c r="E2479" i="3"/>
  <c r="D2479" i="3" s="1"/>
  <c r="E2480" i="3"/>
  <c r="D2480" i="3" s="1"/>
  <c r="E2481" i="3"/>
  <c r="D2481" i="3" s="1"/>
  <c r="E2482" i="3"/>
  <c r="D2482" i="3" s="1"/>
  <c r="E2483" i="3"/>
  <c r="D2483" i="3" s="1"/>
  <c r="E2484" i="3"/>
  <c r="D2484" i="3" s="1"/>
  <c r="E2485" i="3"/>
  <c r="D2485" i="3" s="1"/>
  <c r="E2486" i="3"/>
  <c r="D2486" i="3" s="1"/>
  <c r="E2487" i="3"/>
  <c r="D2487" i="3" s="1"/>
  <c r="E2488" i="3"/>
  <c r="D2488" i="3" s="1"/>
  <c r="E2489" i="3"/>
  <c r="D2489" i="3" s="1"/>
  <c r="E2490" i="3"/>
  <c r="D2490" i="3" s="1"/>
  <c r="E2491" i="3"/>
  <c r="D2491" i="3" s="1"/>
  <c r="E2492" i="3"/>
  <c r="D2492" i="3" s="1"/>
  <c r="E2493" i="3"/>
  <c r="D2493" i="3" s="1"/>
  <c r="E2494" i="3"/>
  <c r="D2494" i="3" s="1"/>
  <c r="E2495" i="3"/>
  <c r="D2495" i="3" s="1"/>
  <c r="E2496" i="3"/>
  <c r="D2496" i="3" s="1"/>
  <c r="E2497" i="3"/>
  <c r="D2497" i="3" s="1"/>
  <c r="E2498" i="3"/>
  <c r="D2498" i="3" s="1"/>
  <c r="E2499" i="3"/>
  <c r="D2499" i="3" s="1"/>
  <c r="E2500" i="3"/>
  <c r="D2500" i="3" s="1"/>
  <c r="E2501" i="3"/>
  <c r="D2501" i="3" s="1"/>
  <c r="E2502" i="3"/>
  <c r="D2502" i="3" s="1"/>
  <c r="E2503" i="3"/>
  <c r="D2503" i="3" s="1"/>
  <c r="E2504" i="3"/>
  <c r="D2504" i="3" s="1"/>
  <c r="E2505" i="3"/>
  <c r="D2505" i="3" s="1"/>
  <c r="E2506" i="3"/>
  <c r="D2506" i="3" s="1"/>
  <c r="E2507" i="3"/>
  <c r="D2507" i="3" s="1"/>
  <c r="E2508" i="3"/>
  <c r="D2508" i="3" s="1"/>
  <c r="E2509" i="3"/>
  <c r="D2509" i="3" s="1"/>
  <c r="E2510" i="3"/>
  <c r="D2510" i="3" s="1"/>
  <c r="E2511" i="3"/>
  <c r="D2511" i="3" s="1"/>
  <c r="E2512" i="3"/>
  <c r="D2512" i="3" s="1"/>
  <c r="E2513" i="3"/>
  <c r="D2513" i="3" s="1"/>
  <c r="E2514" i="3"/>
  <c r="D2514" i="3" s="1"/>
  <c r="E2515" i="3"/>
  <c r="D2515" i="3" s="1"/>
  <c r="E2516" i="3"/>
  <c r="D2516" i="3" s="1"/>
  <c r="E2517" i="3"/>
  <c r="D2517" i="3" s="1"/>
  <c r="E2518" i="3"/>
  <c r="D2518" i="3" s="1"/>
  <c r="E2519" i="3"/>
  <c r="D2519" i="3" s="1"/>
  <c r="E2520" i="3"/>
  <c r="D2520" i="3" s="1"/>
  <c r="E2521" i="3"/>
  <c r="D2521" i="3" s="1"/>
  <c r="E2522" i="3"/>
  <c r="D2522" i="3" s="1"/>
  <c r="E2523" i="3"/>
  <c r="D2523" i="3" s="1"/>
  <c r="E2524" i="3"/>
  <c r="D2524" i="3" s="1"/>
  <c r="E2525" i="3"/>
  <c r="D2525" i="3" s="1"/>
  <c r="E2526" i="3"/>
  <c r="D2526" i="3" s="1"/>
  <c r="E2527" i="3"/>
  <c r="D2527" i="3" s="1"/>
  <c r="E2528" i="3"/>
  <c r="D2528" i="3" s="1"/>
  <c r="E2529" i="3"/>
  <c r="D2529" i="3" s="1"/>
  <c r="E2530" i="3"/>
  <c r="D2530" i="3" s="1"/>
  <c r="E2531" i="3"/>
  <c r="D2531" i="3" s="1"/>
  <c r="E2532" i="3"/>
  <c r="D2532" i="3" s="1"/>
  <c r="E2533" i="3"/>
  <c r="D2533" i="3" s="1"/>
  <c r="E2534" i="3"/>
  <c r="D2534" i="3" s="1"/>
  <c r="E2535" i="3"/>
  <c r="D2535" i="3" s="1"/>
  <c r="E2536" i="3"/>
  <c r="D2536" i="3" s="1"/>
  <c r="E2537" i="3"/>
  <c r="D2537" i="3" s="1"/>
  <c r="E2538" i="3"/>
  <c r="D2538" i="3" s="1"/>
  <c r="E2539" i="3"/>
  <c r="D2539" i="3" s="1"/>
  <c r="E2540" i="3"/>
  <c r="D2540" i="3" s="1"/>
  <c r="E2541" i="3"/>
  <c r="D2541" i="3" s="1"/>
  <c r="E2542" i="3"/>
  <c r="D2542" i="3" s="1"/>
  <c r="E2543" i="3"/>
  <c r="D2543" i="3" s="1"/>
  <c r="E2544" i="3"/>
  <c r="D2544" i="3" s="1"/>
  <c r="E2545" i="3"/>
  <c r="D2545" i="3" s="1"/>
  <c r="E2546" i="3"/>
  <c r="D2546" i="3" s="1"/>
  <c r="E2547" i="3"/>
  <c r="D2547" i="3" s="1"/>
  <c r="E2548" i="3"/>
  <c r="D2548" i="3" s="1"/>
  <c r="E2549" i="3"/>
  <c r="D2549" i="3" s="1"/>
  <c r="E2550" i="3"/>
  <c r="D2550" i="3" s="1"/>
  <c r="E2551" i="3"/>
  <c r="D2551" i="3" s="1"/>
  <c r="E2552" i="3"/>
  <c r="D2552" i="3" s="1"/>
  <c r="E2553" i="3"/>
  <c r="D2553" i="3" s="1"/>
  <c r="E2554" i="3"/>
  <c r="D2554" i="3" s="1"/>
  <c r="E2555" i="3"/>
  <c r="D2555" i="3" s="1"/>
  <c r="E2556" i="3"/>
  <c r="D2556" i="3" s="1"/>
  <c r="E2557" i="3"/>
  <c r="D2557" i="3" s="1"/>
  <c r="E2558" i="3"/>
  <c r="D2558" i="3" s="1"/>
  <c r="E2559" i="3"/>
  <c r="D2559" i="3" s="1"/>
  <c r="E2560" i="3"/>
  <c r="D2560" i="3" s="1"/>
  <c r="E2561" i="3"/>
  <c r="D2561" i="3" s="1"/>
  <c r="E2562" i="3"/>
  <c r="D2562" i="3" s="1"/>
  <c r="E2563" i="3"/>
  <c r="D2563" i="3" s="1"/>
  <c r="E2564" i="3"/>
  <c r="D2564" i="3" s="1"/>
  <c r="E2565" i="3"/>
  <c r="D2565" i="3" s="1"/>
  <c r="E2566" i="3"/>
  <c r="D2566" i="3" s="1"/>
  <c r="E2567" i="3"/>
  <c r="D2567" i="3" s="1"/>
  <c r="E2568" i="3"/>
  <c r="D2568" i="3" s="1"/>
  <c r="E2569" i="3"/>
  <c r="D2569" i="3" s="1"/>
  <c r="E2570" i="3"/>
  <c r="D2570" i="3" s="1"/>
  <c r="E2571" i="3"/>
  <c r="D2571" i="3" s="1"/>
  <c r="E2572" i="3"/>
  <c r="D2572" i="3" s="1"/>
  <c r="E2573" i="3"/>
  <c r="D2573" i="3" s="1"/>
  <c r="E2574" i="3"/>
  <c r="D2574" i="3" s="1"/>
  <c r="E2575" i="3"/>
  <c r="D2575" i="3" s="1"/>
  <c r="E2576" i="3"/>
  <c r="D2576" i="3" s="1"/>
  <c r="E2577" i="3"/>
  <c r="D2577" i="3" s="1"/>
  <c r="E2578" i="3"/>
  <c r="D2578" i="3" s="1"/>
  <c r="E2579" i="3"/>
  <c r="D2579" i="3" s="1"/>
  <c r="E2580" i="3"/>
  <c r="D2580" i="3" s="1"/>
  <c r="E2581" i="3"/>
  <c r="D2581" i="3" s="1"/>
  <c r="E2582" i="3"/>
  <c r="D2582" i="3" s="1"/>
  <c r="E2583" i="3"/>
  <c r="D2583" i="3" s="1"/>
  <c r="E2584" i="3"/>
  <c r="D2584" i="3" s="1"/>
  <c r="E2585" i="3"/>
  <c r="D2585" i="3" s="1"/>
  <c r="E2586" i="3"/>
  <c r="D2586" i="3" s="1"/>
  <c r="E2587" i="3"/>
  <c r="D2587" i="3" s="1"/>
  <c r="E2588" i="3"/>
  <c r="D2588" i="3" s="1"/>
  <c r="E2589" i="3"/>
  <c r="D2589" i="3" s="1"/>
  <c r="E2590" i="3"/>
  <c r="D2590" i="3" s="1"/>
  <c r="E2591" i="3"/>
  <c r="D2591" i="3" s="1"/>
  <c r="E2592" i="3"/>
  <c r="D2592" i="3" s="1"/>
  <c r="E2593" i="3"/>
  <c r="D2593" i="3" s="1"/>
  <c r="E2594" i="3"/>
  <c r="D2594" i="3" s="1"/>
  <c r="E2595" i="3"/>
  <c r="D2595" i="3" s="1"/>
  <c r="E2596" i="3"/>
  <c r="D2596" i="3" s="1"/>
  <c r="E2597" i="3"/>
  <c r="D2597" i="3" s="1"/>
  <c r="E2598" i="3"/>
  <c r="D2598" i="3" s="1"/>
  <c r="E2599" i="3"/>
  <c r="D2599" i="3" s="1"/>
  <c r="E2600" i="3"/>
  <c r="D2600" i="3" s="1"/>
  <c r="E2601" i="3"/>
  <c r="D2601" i="3" s="1"/>
  <c r="E2602" i="3"/>
  <c r="D2602" i="3" s="1"/>
  <c r="E2603" i="3"/>
  <c r="D2603" i="3" s="1"/>
  <c r="E2604" i="3"/>
  <c r="D2604" i="3" s="1"/>
  <c r="E2605" i="3"/>
  <c r="D2605" i="3" s="1"/>
  <c r="E2606" i="3"/>
  <c r="D2606" i="3" s="1"/>
  <c r="E2607" i="3"/>
  <c r="D2607" i="3" s="1"/>
  <c r="E2608" i="3"/>
  <c r="D2608" i="3" s="1"/>
  <c r="E2609" i="3"/>
  <c r="D2609" i="3" s="1"/>
  <c r="E2610" i="3"/>
  <c r="D2610" i="3" s="1"/>
  <c r="C276" i="2"/>
  <c r="C195" i="2"/>
  <c r="C184" i="2"/>
  <c r="C49" i="2"/>
  <c r="D304" i="2"/>
  <c r="C304" i="2" s="1"/>
  <c r="D303" i="2"/>
  <c r="C303" i="2" s="1"/>
  <c r="D302" i="2"/>
  <c r="C302" i="2" s="1"/>
  <c r="D301" i="2"/>
  <c r="C301" i="2" s="1"/>
  <c r="D300" i="2"/>
  <c r="C300" i="2" s="1"/>
  <c r="D299" i="2"/>
  <c r="C299" i="2" s="1"/>
  <c r="D298" i="2"/>
  <c r="C298" i="2" s="1"/>
  <c r="D297" i="2"/>
  <c r="C297" i="2" s="1"/>
  <c r="D296" i="2"/>
  <c r="C296" i="2" s="1"/>
  <c r="D295" i="2"/>
  <c r="C295" i="2" s="1"/>
  <c r="D294" i="2"/>
  <c r="C294" i="2" s="1"/>
  <c r="D293" i="2"/>
  <c r="C293" i="2" s="1"/>
  <c r="D292" i="2"/>
  <c r="C292" i="2" s="1"/>
  <c r="D291" i="2"/>
  <c r="C291" i="2" s="1"/>
  <c r="D290" i="2"/>
  <c r="C290" i="2" s="1"/>
  <c r="D289" i="2"/>
  <c r="C289" i="2" s="1"/>
  <c r="D288" i="2"/>
  <c r="C288" i="2" s="1"/>
  <c r="D287" i="2"/>
  <c r="C287" i="2" s="1"/>
  <c r="D286" i="2"/>
  <c r="C286" i="2" s="1"/>
  <c r="D285" i="2"/>
  <c r="C285" i="2" s="1"/>
  <c r="D284" i="2"/>
  <c r="C284" i="2" s="1"/>
  <c r="D283" i="2"/>
  <c r="C283" i="2" s="1"/>
  <c r="D282" i="2"/>
  <c r="C282" i="2" s="1"/>
  <c r="D281" i="2"/>
  <c r="C281" i="2" s="1"/>
  <c r="D280" i="2"/>
  <c r="C280" i="2" s="1"/>
  <c r="D279" i="2"/>
  <c r="C279" i="2" s="1"/>
  <c r="D278" i="2"/>
  <c r="C278" i="2" s="1"/>
  <c r="D277" i="2"/>
  <c r="C277" i="2" s="1"/>
  <c r="D276" i="2"/>
  <c r="D275" i="2"/>
  <c r="C275" i="2" s="1"/>
  <c r="D274" i="2"/>
  <c r="C274" i="2" s="1"/>
  <c r="D273" i="2"/>
  <c r="C273" i="2" s="1"/>
  <c r="D272" i="2"/>
  <c r="C272" i="2" s="1"/>
  <c r="D271" i="2"/>
  <c r="C271" i="2" s="1"/>
  <c r="D270" i="2"/>
  <c r="C270" i="2" s="1"/>
  <c r="D269" i="2"/>
  <c r="C269" i="2" s="1"/>
  <c r="D268" i="2"/>
  <c r="C268" i="2" s="1"/>
  <c r="D267" i="2"/>
  <c r="C267" i="2" s="1"/>
  <c r="D266" i="2"/>
  <c r="C266" i="2" s="1"/>
  <c r="D265" i="2"/>
  <c r="C265" i="2" s="1"/>
  <c r="D264" i="2"/>
  <c r="C264" i="2" s="1"/>
  <c r="D263" i="2"/>
  <c r="C263" i="2" s="1"/>
  <c r="D262" i="2"/>
  <c r="C262" i="2" s="1"/>
  <c r="D261" i="2"/>
  <c r="C261" i="2" s="1"/>
  <c r="D260" i="2"/>
  <c r="C260" i="2" s="1"/>
  <c r="D259" i="2"/>
  <c r="C259" i="2" s="1"/>
  <c r="D258" i="2"/>
  <c r="C258" i="2" s="1"/>
  <c r="D257" i="2"/>
  <c r="C257" i="2" s="1"/>
  <c r="D256" i="2"/>
  <c r="C256" i="2" s="1"/>
  <c r="D255" i="2"/>
  <c r="C255" i="2" s="1"/>
  <c r="D254" i="2"/>
  <c r="C254" i="2" s="1"/>
  <c r="D253" i="2"/>
  <c r="C253" i="2" s="1"/>
  <c r="D252" i="2"/>
  <c r="C252" i="2" s="1"/>
  <c r="D251" i="2"/>
  <c r="C251" i="2" s="1"/>
  <c r="D250" i="2"/>
  <c r="C250" i="2" s="1"/>
  <c r="D249" i="2"/>
  <c r="C249" i="2" s="1"/>
  <c r="D248" i="2"/>
  <c r="C248" i="2" s="1"/>
  <c r="D247" i="2"/>
  <c r="C247" i="2" s="1"/>
  <c r="D246" i="2"/>
  <c r="C246" i="2" s="1"/>
  <c r="D245" i="2"/>
  <c r="C245" i="2" s="1"/>
  <c r="D244" i="2"/>
  <c r="C244" i="2" s="1"/>
  <c r="D243" i="2"/>
  <c r="C243" i="2" s="1"/>
  <c r="D242" i="2"/>
  <c r="C242" i="2" s="1"/>
  <c r="D241" i="2"/>
  <c r="C241" i="2" s="1"/>
  <c r="D240" i="2"/>
  <c r="C240" i="2" s="1"/>
  <c r="D239" i="2"/>
  <c r="C239" i="2" s="1"/>
  <c r="D238" i="2"/>
  <c r="C238" i="2" s="1"/>
  <c r="D237" i="2"/>
  <c r="C237" i="2" s="1"/>
  <c r="D236" i="2"/>
  <c r="C236" i="2" s="1"/>
  <c r="D235" i="2"/>
  <c r="C235" i="2" s="1"/>
  <c r="D234" i="2"/>
  <c r="C234" i="2" s="1"/>
  <c r="D233" i="2"/>
  <c r="C233" i="2" s="1"/>
  <c r="D232" i="2"/>
  <c r="C232" i="2" s="1"/>
  <c r="D231" i="2"/>
  <c r="C231" i="2" s="1"/>
  <c r="D230" i="2"/>
  <c r="C230" i="2" s="1"/>
  <c r="D229" i="2"/>
  <c r="C229" i="2" s="1"/>
  <c r="D228" i="2"/>
  <c r="C228" i="2" s="1"/>
  <c r="D227" i="2"/>
  <c r="C227" i="2" s="1"/>
  <c r="D226" i="2"/>
  <c r="C226" i="2" s="1"/>
  <c r="D225" i="2"/>
  <c r="C225" i="2" s="1"/>
  <c r="D224" i="2"/>
  <c r="C224" i="2" s="1"/>
  <c r="D223" i="2"/>
  <c r="C223" i="2" s="1"/>
  <c r="D222" i="2"/>
  <c r="C222" i="2" s="1"/>
  <c r="D221" i="2"/>
  <c r="C221" i="2" s="1"/>
  <c r="D220" i="2"/>
  <c r="C220" i="2" s="1"/>
  <c r="D219" i="2"/>
  <c r="C219" i="2" s="1"/>
  <c r="D218" i="2"/>
  <c r="C218" i="2" s="1"/>
  <c r="D217" i="2"/>
  <c r="C217" i="2" s="1"/>
  <c r="D216" i="2"/>
  <c r="C216" i="2" s="1"/>
  <c r="D215" i="2"/>
  <c r="C215" i="2" s="1"/>
  <c r="D214" i="2"/>
  <c r="C214" i="2" s="1"/>
  <c r="D213" i="2"/>
  <c r="C213" i="2" s="1"/>
  <c r="D212" i="2"/>
  <c r="C212" i="2" s="1"/>
  <c r="D211" i="2"/>
  <c r="C211" i="2" s="1"/>
  <c r="D210" i="2"/>
  <c r="C210" i="2" s="1"/>
  <c r="D209" i="2"/>
  <c r="C209" i="2" s="1"/>
  <c r="D208" i="2"/>
  <c r="C208" i="2" s="1"/>
  <c r="D207" i="2"/>
  <c r="C207" i="2" s="1"/>
  <c r="D206" i="2"/>
  <c r="C206" i="2" s="1"/>
  <c r="D205" i="2"/>
  <c r="C205" i="2" s="1"/>
  <c r="D204" i="2"/>
  <c r="C204" i="2" s="1"/>
  <c r="D203" i="2"/>
  <c r="C203" i="2" s="1"/>
  <c r="D202" i="2"/>
  <c r="C202" i="2" s="1"/>
  <c r="D201" i="2"/>
  <c r="C201" i="2" s="1"/>
  <c r="D200" i="2"/>
  <c r="C200" i="2" s="1"/>
  <c r="D199" i="2"/>
  <c r="C199" i="2" s="1"/>
  <c r="D198" i="2"/>
  <c r="C198" i="2" s="1"/>
  <c r="D197" i="2"/>
  <c r="C197" i="2" s="1"/>
  <c r="D196" i="2"/>
  <c r="C196" i="2" s="1"/>
  <c r="D195" i="2"/>
  <c r="D194" i="2"/>
  <c r="C194" i="2" s="1"/>
  <c r="D193" i="2"/>
  <c r="C193" i="2" s="1"/>
  <c r="D192" i="2"/>
  <c r="C192" i="2" s="1"/>
  <c r="D191" i="2"/>
  <c r="C191" i="2" s="1"/>
  <c r="D190" i="2"/>
  <c r="C190" i="2" s="1"/>
  <c r="D189" i="2"/>
  <c r="C189" i="2" s="1"/>
  <c r="D188" i="2"/>
  <c r="C188" i="2" s="1"/>
  <c r="D187" i="2"/>
  <c r="C187" i="2" s="1"/>
  <c r="D186" i="2"/>
  <c r="C186" i="2" s="1"/>
  <c r="D185" i="2"/>
  <c r="C185" i="2" s="1"/>
  <c r="D184" i="2"/>
  <c r="D183" i="2"/>
  <c r="C183" i="2" s="1"/>
  <c r="D182" i="2"/>
  <c r="C182" i="2" s="1"/>
  <c r="D181" i="2"/>
  <c r="C181" i="2" s="1"/>
  <c r="D180" i="2"/>
  <c r="C180" i="2" s="1"/>
  <c r="D179" i="2"/>
  <c r="C179" i="2" s="1"/>
  <c r="D178" i="2"/>
  <c r="C178" i="2" s="1"/>
  <c r="D177" i="2"/>
  <c r="C177" i="2" s="1"/>
  <c r="D176" i="2"/>
  <c r="C176" i="2" s="1"/>
  <c r="D175" i="2"/>
  <c r="C175" i="2" s="1"/>
  <c r="D174" i="2"/>
  <c r="C174" i="2" s="1"/>
  <c r="D173" i="2"/>
  <c r="C173" i="2" s="1"/>
  <c r="D172" i="2"/>
  <c r="C172" i="2" s="1"/>
  <c r="D171" i="2"/>
  <c r="C171" i="2" s="1"/>
  <c r="D170" i="2"/>
  <c r="C170" i="2" s="1"/>
  <c r="D169" i="2"/>
  <c r="C169" i="2" s="1"/>
  <c r="D168" i="2"/>
  <c r="C168" i="2" s="1"/>
  <c r="D167" i="2"/>
  <c r="C167" i="2" s="1"/>
  <c r="D166" i="2"/>
  <c r="C166" i="2" s="1"/>
  <c r="D165" i="2"/>
  <c r="C165" i="2" s="1"/>
  <c r="D164" i="2"/>
  <c r="C164" i="2" s="1"/>
  <c r="D163" i="2"/>
  <c r="C163" i="2" s="1"/>
  <c r="D162" i="2"/>
  <c r="C162" i="2" s="1"/>
  <c r="D161" i="2"/>
  <c r="C161" i="2" s="1"/>
  <c r="D160" i="2"/>
  <c r="C160" i="2" s="1"/>
  <c r="D159" i="2"/>
  <c r="C159" i="2" s="1"/>
  <c r="D158" i="2"/>
  <c r="C158" i="2" s="1"/>
  <c r="D157" i="2"/>
  <c r="C157" i="2" s="1"/>
  <c r="D156" i="2"/>
  <c r="C156" i="2" s="1"/>
  <c r="D155" i="2"/>
  <c r="C155" i="2" s="1"/>
  <c r="D154" i="2"/>
  <c r="C154" i="2" s="1"/>
  <c r="D153" i="2"/>
  <c r="C153" i="2" s="1"/>
  <c r="D152" i="2"/>
  <c r="C152" i="2" s="1"/>
  <c r="D151" i="2"/>
  <c r="C151" i="2" s="1"/>
  <c r="D150" i="2"/>
  <c r="C150" i="2" s="1"/>
  <c r="D149" i="2"/>
  <c r="C149" i="2" s="1"/>
  <c r="D148" i="2"/>
  <c r="C148" i="2" s="1"/>
  <c r="D147" i="2"/>
  <c r="C147" i="2" s="1"/>
  <c r="D146" i="2"/>
  <c r="C146" i="2" s="1"/>
  <c r="D145" i="2"/>
  <c r="C145" i="2" s="1"/>
  <c r="D144" i="2"/>
  <c r="C144" i="2" s="1"/>
  <c r="D143" i="2"/>
  <c r="C143" i="2" s="1"/>
  <c r="D142" i="2"/>
  <c r="C142" i="2" s="1"/>
  <c r="D141" i="2"/>
  <c r="C141" i="2" s="1"/>
  <c r="D140" i="2"/>
  <c r="C140" i="2" s="1"/>
  <c r="D139" i="2"/>
  <c r="C139" i="2" s="1"/>
  <c r="D138" i="2"/>
  <c r="C138" i="2" s="1"/>
  <c r="D137" i="2"/>
  <c r="C137" i="2" s="1"/>
  <c r="D136" i="2"/>
  <c r="C136" i="2" s="1"/>
  <c r="D135" i="2"/>
  <c r="C135" i="2" s="1"/>
  <c r="D134" i="2"/>
  <c r="C134" i="2" s="1"/>
  <c r="D133" i="2"/>
  <c r="C133" i="2" s="1"/>
  <c r="D132" i="2"/>
  <c r="C132" i="2" s="1"/>
  <c r="D131" i="2"/>
  <c r="C131" i="2" s="1"/>
  <c r="D130" i="2"/>
  <c r="C130" i="2" s="1"/>
  <c r="D129" i="2"/>
  <c r="C129" i="2" s="1"/>
  <c r="D128" i="2"/>
  <c r="C128" i="2" s="1"/>
  <c r="D127" i="2"/>
  <c r="C127" i="2" s="1"/>
  <c r="D126" i="2"/>
  <c r="C126" i="2" s="1"/>
  <c r="D125" i="2"/>
  <c r="C125" i="2" s="1"/>
  <c r="D124" i="2"/>
  <c r="C124" i="2" s="1"/>
  <c r="D123" i="2"/>
  <c r="C123" i="2" s="1"/>
  <c r="D122" i="2"/>
  <c r="C122" i="2" s="1"/>
  <c r="D121" i="2"/>
  <c r="C121" i="2" s="1"/>
  <c r="D120" i="2"/>
  <c r="C120" i="2" s="1"/>
  <c r="D119" i="2"/>
  <c r="C119" i="2" s="1"/>
  <c r="D118" i="2"/>
  <c r="C118" i="2" s="1"/>
  <c r="D117" i="2"/>
  <c r="C117" i="2" s="1"/>
  <c r="D116" i="2"/>
  <c r="C116" i="2" s="1"/>
  <c r="D115" i="2"/>
  <c r="C115" i="2" s="1"/>
  <c r="D114" i="2"/>
  <c r="C114" i="2" s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C13" i="2" s="1"/>
  <c r="D12" i="2"/>
  <c r="C12" i="2" s="1"/>
  <c r="D11" i="2"/>
  <c r="C11" i="2" s="1"/>
  <c r="D10" i="2"/>
  <c r="C10" i="2" s="1"/>
  <c r="D9" i="2"/>
  <c r="C9" i="2" s="1"/>
  <c r="D8" i="2"/>
  <c r="C8" i="2" s="1"/>
  <c r="D7" i="2"/>
  <c r="C7" i="2" s="1"/>
  <c r="D6" i="2"/>
  <c r="C6" i="2" s="1"/>
  <c r="D5" i="2"/>
  <c r="C5" i="2" s="1"/>
  <c r="D4" i="2"/>
  <c r="C4" i="2" s="1"/>
  <c r="D3" i="2"/>
  <c r="C3" i="2" s="1"/>
  <c r="N83" i="1" l="1"/>
  <c r="N79" i="1"/>
  <c r="L108" i="1"/>
  <c r="L81" i="1"/>
  <c r="L59" i="1"/>
  <c r="L84" i="1"/>
  <c r="L57" i="1"/>
  <c r="N60" i="1"/>
  <c r="N81" i="1"/>
  <c r="N95" i="1"/>
  <c r="N59" i="1"/>
  <c r="L103" i="1"/>
  <c r="Q74" i="1"/>
  <c r="N93" i="1"/>
  <c r="J77" i="1"/>
  <c r="I99" i="1"/>
  <c r="T74" i="1"/>
  <c r="Q73" i="1"/>
  <c r="N108" i="1"/>
  <c r="N91" i="1"/>
  <c r="N55" i="1"/>
  <c r="L99" i="1"/>
  <c r="L71" i="1"/>
  <c r="K104" i="1"/>
  <c r="T73" i="1"/>
  <c r="N107" i="1"/>
  <c r="K103" i="1"/>
  <c r="K75" i="1"/>
  <c r="J75" i="1"/>
  <c r="I75" i="1" s="1"/>
  <c r="O99" i="1"/>
  <c r="M99" i="1"/>
  <c r="J92" i="1"/>
  <c r="L101" i="1"/>
  <c r="L83" i="1"/>
  <c r="K101" i="1"/>
  <c r="K51" i="1"/>
  <c r="J51" i="1"/>
  <c r="I51" i="1" s="1"/>
  <c r="N66" i="1"/>
  <c r="L56" i="1"/>
  <c r="L96" i="1"/>
  <c r="K96" i="1"/>
  <c r="N78" i="1"/>
  <c r="N63" i="1"/>
  <c r="L89" i="1"/>
  <c r="L72" i="1"/>
  <c r="K92" i="1"/>
  <c r="Q60" i="1"/>
  <c r="T60" i="1"/>
  <c r="Q108" i="1"/>
  <c r="T108" i="1"/>
  <c r="M62" i="1"/>
  <c r="O62" i="1"/>
  <c r="Q80" i="1"/>
  <c r="T80" i="1"/>
  <c r="I100" i="1"/>
  <c r="Q100" i="1"/>
  <c r="T100" i="1"/>
  <c r="I101" i="1"/>
  <c r="Q101" i="1"/>
  <c r="T101" i="1"/>
  <c r="O75" i="1"/>
  <c r="M75" i="1"/>
  <c r="M98" i="1"/>
  <c r="O98" i="1"/>
  <c r="N84" i="1"/>
  <c r="N71" i="1"/>
  <c r="N58" i="1"/>
  <c r="L60" i="1"/>
  <c r="K108" i="1"/>
  <c r="J94" i="1"/>
  <c r="N70" i="1"/>
  <c r="N82" i="1"/>
  <c r="L58" i="1"/>
  <c r="N94" i="1"/>
  <c r="L70" i="1"/>
  <c r="N106" i="1"/>
  <c r="L95" i="1"/>
  <c r="L82" i="1"/>
  <c r="T97" i="1"/>
  <c r="T75" i="1"/>
  <c r="T51" i="1"/>
  <c r="Q97" i="1"/>
  <c r="Q75" i="1"/>
  <c r="Q51" i="1"/>
  <c r="L107" i="1"/>
  <c r="L94" i="1"/>
  <c r="L55" i="1"/>
  <c r="J107" i="1"/>
  <c r="N90" i="1"/>
  <c r="L106" i="1"/>
  <c r="L80" i="1"/>
  <c r="L67" i="1"/>
  <c r="K80" i="1"/>
  <c r="K60" i="1"/>
  <c r="J104" i="1"/>
  <c r="I104" i="1" s="1"/>
  <c r="I65" i="1"/>
  <c r="L79" i="1"/>
  <c r="K77" i="1"/>
  <c r="L91" i="1"/>
  <c r="K55" i="1"/>
  <c r="J59" i="1"/>
  <c r="O53" i="1"/>
  <c r="M53" i="1"/>
  <c r="M76" i="1"/>
  <c r="O76" i="1"/>
  <c r="M52" i="1"/>
  <c r="O52" i="1"/>
  <c r="O51" i="1"/>
  <c r="M51" i="1"/>
  <c r="M74" i="1"/>
  <c r="O74" i="1"/>
  <c r="M50" i="1"/>
  <c r="O50" i="1"/>
  <c r="Q81" i="1"/>
  <c r="T81" i="1"/>
  <c r="M64" i="1"/>
  <c r="O64" i="1"/>
  <c r="M88" i="1"/>
  <c r="O88" i="1"/>
  <c r="O63" i="1"/>
  <c r="M63" i="1"/>
  <c r="O87" i="1"/>
  <c r="M87" i="1"/>
  <c r="M86" i="1"/>
  <c r="O86" i="1"/>
  <c r="M89" i="1"/>
  <c r="O89" i="1"/>
  <c r="O101" i="1"/>
  <c r="M101" i="1"/>
  <c r="K78" i="1"/>
  <c r="J95" i="1"/>
  <c r="I108" i="1"/>
  <c r="O108" i="1" s="1"/>
  <c r="I60" i="1"/>
  <c r="M60" i="1" s="1"/>
  <c r="K90" i="1"/>
  <c r="J106" i="1"/>
  <c r="I93" i="1"/>
  <c r="O93" i="1" s="1"/>
  <c r="I81" i="1"/>
  <c r="O81" i="1" s="1"/>
  <c r="J105" i="1"/>
  <c r="I92" i="1"/>
  <c r="M92" i="1" s="1"/>
  <c r="I80" i="1"/>
  <c r="M80" i="1" s="1"/>
  <c r="K68" i="1"/>
  <c r="J72" i="1"/>
  <c r="I72" i="1" s="1"/>
  <c r="J58" i="1"/>
  <c r="K67" i="1"/>
  <c r="J71" i="1"/>
  <c r="J57" i="1"/>
  <c r="K66" i="1"/>
  <c r="J84" i="1"/>
  <c r="I84" i="1" s="1"/>
  <c r="M84" i="1" s="1"/>
  <c r="J70" i="1"/>
  <c r="I70" i="1" s="1"/>
  <c r="J56" i="1"/>
  <c r="I56" i="1" s="1"/>
  <c r="J83" i="1"/>
  <c r="I83" i="1" s="1"/>
  <c r="J69" i="1"/>
  <c r="I69" i="1" s="1"/>
  <c r="K79" i="1"/>
  <c r="J96" i="1"/>
  <c r="I96" i="1" s="1"/>
  <c r="J82" i="1"/>
  <c r="I82" i="1" s="1"/>
  <c r="J68" i="1"/>
  <c r="M109" i="1"/>
  <c r="O109" i="1"/>
  <c r="M49" i="1"/>
  <c r="O49" i="1"/>
  <c r="T103" i="1"/>
  <c r="Q103" i="1"/>
  <c r="T91" i="1"/>
  <c r="Q91" i="1"/>
  <c r="T79" i="1"/>
  <c r="Q79" i="1"/>
  <c r="T67" i="1"/>
  <c r="Q67" i="1"/>
  <c r="T55" i="1"/>
  <c r="Q55" i="1"/>
  <c r="M61" i="1"/>
  <c r="O61" i="1"/>
  <c r="O92" i="1"/>
  <c r="M85" i="1"/>
  <c r="O85" i="1"/>
  <c r="M73" i="1"/>
  <c r="O73" i="1"/>
  <c r="M97" i="1"/>
  <c r="O97" i="1"/>
  <c r="K105" i="1"/>
  <c r="K93" i="1"/>
  <c r="K81" i="1"/>
  <c r="K69" i="1"/>
  <c r="K57" i="1"/>
  <c r="I103" i="1"/>
  <c r="I91" i="1"/>
  <c r="I79" i="1"/>
  <c r="I67" i="1"/>
  <c r="I55" i="1"/>
  <c r="J102" i="1"/>
  <c r="J90" i="1"/>
  <c r="J78" i="1"/>
  <c r="J66" i="1"/>
  <c r="J54" i="1"/>
  <c r="I107" i="1"/>
  <c r="I95" i="1"/>
  <c r="I106" i="1"/>
  <c r="I94" i="1"/>
  <c r="I58" i="1"/>
  <c r="N104" i="1"/>
  <c r="N92" i="1"/>
  <c r="N80" i="1"/>
  <c r="N68" i="1"/>
  <c r="N56" i="1"/>
  <c r="T37" i="1"/>
  <c r="T13" i="1"/>
  <c r="T35" i="1"/>
  <c r="T34" i="1"/>
  <c r="J22" i="1"/>
  <c r="T44" i="1"/>
  <c r="T31" i="1"/>
  <c r="T39" i="1"/>
  <c r="T27" i="1"/>
  <c r="T15" i="1"/>
  <c r="T3" i="1"/>
  <c r="N34" i="1"/>
  <c r="L33" i="1"/>
  <c r="Q37" i="1"/>
  <c r="Q35" i="1"/>
  <c r="Q34" i="1"/>
  <c r="Q22" i="1"/>
  <c r="Q13" i="1"/>
  <c r="L31" i="1"/>
  <c r="N43" i="1"/>
  <c r="L19" i="1"/>
  <c r="N31" i="1"/>
  <c r="L7" i="1"/>
  <c r="K43" i="1"/>
  <c r="J19" i="1"/>
  <c r="T19" i="1" s="1"/>
  <c r="N22" i="1"/>
  <c r="Q44" i="1"/>
  <c r="L30" i="1"/>
  <c r="K42" i="1"/>
  <c r="Q31" i="1"/>
  <c r="K31" i="1"/>
  <c r="J43" i="1"/>
  <c r="T43" i="1" s="1"/>
  <c r="K19" i="1"/>
  <c r="K7" i="1"/>
  <c r="Q3" i="1"/>
  <c r="L18" i="1"/>
  <c r="K30" i="1"/>
  <c r="L29" i="1"/>
  <c r="L6" i="1"/>
  <c r="J42" i="1"/>
  <c r="T42" i="1" s="1"/>
  <c r="L42" i="1"/>
  <c r="J30" i="1"/>
  <c r="T30" i="1" s="1"/>
  <c r="K32" i="1"/>
  <c r="K33" i="1"/>
  <c r="J21" i="1"/>
  <c r="T21" i="1" s="1"/>
  <c r="N10" i="1"/>
  <c r="K10" i="1"/>
  <c r="J10" i="1"/>
  <c r="T10" i="1" s="1"/>
  <c r="L45" i="1"/>
  <c r="K9" i="1"/>
  <c r="J6" i="1"/>
  <c r="T6" i="1" s="1"/>
  <c r="L44" i="1"/>
  <c r="J46" i="1"/>
  <c r="T46" i="1" s="1"/>
  <c r="L22" i="1"/>
  <c r="J20" i="1"/>
  <c r="T20" i="1" s="1"/>
  <c r="L21" i="1"/>
  <c r="L46" i="1"/>
  <c r="K45" i="1"/>
  <c r="J45" i="1"/>
  <c r="T45" i="1" s="1"/>
  <c r="N46" i="1"/>
  <c r="L34" i="1"/>
  <c r="K34" i="1"/>
  <c r="J7" i="1"/>
  <c r="T7" i="1" s="1"/>
  <c r="K21" i="1"/>
  <c r="L32" i="1"/>
  <c r="K18" i="1"/>
  <c r="J33" i="1"/>
  <c r="T33" i="1" s="1"/>
  <c r="L9" i="1"/>
  <c r="J9" i="1"/>
  <c r="T9" i="1" s="1"/>
  <c r="N6" i="1"/>
  <c r="K8" i="1"/>
  <c r="J18" i="1"/>
  <c r="T18" i="1" s="1"/>
  <c r="N44" i="1"/>
  <c r="J41" i="1"/>
  <c r="I41" i="1" s="1"/>
  <c r="O41" i="1" s="1"/>
  <c r="L8" i="1"/>
  <c r="N20" i="1"/>
  <c r="L41" i="1"/>
  <c r="J40" i="1"/>
  <c r="T40" i="1" s="1"/>
  <c r="L5" i="1"/>
  <c r="L11" i="1"/>
  <c r="L23" i="1"/>
  <c r="J38" i="1"/>
  <c r="J12" i="1"/>
  <c r="T12" i="1" s="1"/>
  <c r="K44" i="1"/>
  <c r="K20" i="1"/>
  <c r="J32" i="1"/>
  <c r="T32" i="1" s="1"/>
  <c r="L47" i="1"/>
  <c r="J8" i="1"/>
  <c r="T8" i="1" s="1"/>
  <c r="N24" i="1"/>
  <c r="K37" i="1"/>
  <c r="J26" i="1"/>
  <c r="T26" i="1" s="1"/>
  <c r="L35" i="1"/>
  <c r="L17" i="1"/>
  <c r="K36" i="1"/>
  <c r="J25" i="1"/>
  <c r="T25" i="1" s="1"/>
  <c r="J5" i="1"/>
  <c r="J24" i="1"/>
  <c r="T24" i="1" s="1"/>
  <c r="N37" i="1"/>
  <c r="J47" i="1"/>
  <c r="T47" i="1" s="1"/>
  <c r="N12" i="1"/>
  <c r="K35" i="1"/>
  <c r="K47" i="1"/>
  <c r="N36" i="1"/>
  <c r="K12" i="1"/>
  <c r="J48" i="1"/>
  <c r="T48" i="1" s="1"/>
  <c r="L40" i="1"/>
  <c r="L28" i="1"/>
  <c r="L16" i="1"/>
  <c r="L4" i="1"/>
  <c r="K26" i="1"/>
  <c r="J17" i="1"/>
  <c r="N13" i="1"/>
  <c r="K25" i="1"/>
  <c r="J16" i="1"/>
  <c r="T16" i="1" s="1"/>
  <c r="K48" i="1"/>
  <c r="K14" i="1"/>
  <c r="K13" i="1"/>
  <c r="J36" i="1"/>
  <c r="T36" i="1" s="1"/>
  <c r="L39" i="1"/>
  <c r="L27" i="1"/>
  <c r="L15" i="1"/>
  <c r="L3" i="1"/>
  <c r="L38" i="1"/>
  <c r="L26" i="1"/>
  <c r="L14" i="1"/>
  <c r="L37" i="1"/>
  <c r="L25" i="1"/>
  <c r="L13" i="1"/>
  <c r="K24" i="1"/>
  <c r="J14" i="1"/>
  <c r="T14" i="1" s="1"/>
  <c r="N48" i="1"/>
  <c r="K38" i="1"/>
  <c r="J29" i="1"/>
  <c r="T29" i="1" s="1"/>
  <c r="K23" i="1"/>
  <c r="J11" i="1"/>
  <c r="T11" i="1" s="1"/>
  <c r="J23" i="1"/>
  <c r="T23" i="1" s="1"/>
  <c r="N35" i="1"/>
  <c r="N11" i="1"/>
  <c r="J4" i="1"/>
  <c r="T4" i="1" s="1"/>
  <c r="J28" i="1"/>
  <c r="T28" i="1" s="1"/>
  <c r="K39" i="1"/>
  <c r="K27" i="1"/>
  <c r="K15" i="1"/>
  <c r="K3" i="1"/>
  <c r="N39" i="1"/>
  <c r="N27" i="1"/>
  <c r="N15" i="1"/>
  <c r="N3" i="1"/>
  <c r="K41" i="1"/>
  <c r="K29" i="1"/>
  <c r="K17" i="1"/>
  <c r="K5" i="1"/>
  <c r="K40" i="1"/>
  <c r="K28" i="1"/>
  <c r="K16" i="1"/>
  <c r="K4" i="1"/>
  <c r="M37" i="1"/>
  <c r="M44" i="1"/>
  <c r="M31" i="1"/>
  <c r="O3" i="1"/>
  <c r="O37" i="1"/>
  <c r="O13" i="1"/>
  <c r="O35" i="1"/>
  <c r="O34" i="1"/>
  <c r="O44" i="1"/>
  <c r="O31" i="1"/>
  <c r="M13" i="1"/>
  <c r="M3" i="1"/>
  <c r="M35" i="1"/>
  <c r="M34" i="1"/>
  <c r="I17" i="1"/>
  <c r="O17" i="1" s="1"/>
  <c r="I39" i="1"/>
  <c r="O39" i="1" s="1"/>
  <c r="I27" i="1"/>
  <c r="O27" i="1" s="1"/>
  <c r="I15" i="1"/>
  <c r="O15" i="1" s="1"/>
  <c r="I38" i="1"/>
  <c r="O38" i="1" s="1"/>
  <c r="M108" i="1" l="1"/>
  <c r="I77" i="1"/>
  <c r="T77" i="1"/>
  <c r="Q77" i="1"/>
  <c r="Q92" i="1"/>
  <c r="T92" i="1"/>
  <c r="O56" i="1"/>
  <c r="M56" i="1"/>
  <c r="O104" i="1"/>
  <c r="M104" i="1"/>
  <c r="O60" i="1"/>
  <c r="Q94" i="1"/>
  <c r="T94" i="1"/>
  <c r="O84" i="1"/>
  <c r="M100" i="1"/>
  <c r="O100" i="1"/>
  <c r="Q59" i="1"/>
  <c r="T59" i="1"/>
  <c r="Q107" i="1"/>
  <c r="T107" i="1"/>
  <c r="O80" i="1"/>
  <c r="M81" i="1"/>
  <c r="M93" i="1"/>
  <c r="O65" i="1"/>
  <c r="M65" i="1"/>
  <c r="I59" i="1"/>
  <c r="Q104" i="1"/>
  <c r="T104" i="1"/>
  <c r="M96" i="1"/>
  <c r="O96" i="1"/>
  <c r="M72" i="1"/>
  <c r="O72" i="1"/>
  <c r="O69" i="1"/>
  <c r="M69" i="1"/>
  <c r="Q56" i="1"/>
  <c r="T56" i="1"/>
  <c r="Q70" i="1"/>
  <c r="T70" i="1"/>
  <c r="Q84" i="1"/>
  <c r="T84" i="1"/>
  <c r="Q105" i="1"/>
  <c r="T105" i="1"/>
  <c r="T57" i="1"/>
  <c r="Q57" i="1"/>
  <c r="I57" i="1"/>
  <c r="Q95" i="1"/>
  <c r="T95" i="1"/>
  <c r="T71" i="1"/>
  <c r="Q71" i="1"/>
  <c r="Q68" i="1"/>
  <c r="T68" i="1"/>
  <c r="I71" i="1"/>
  <c r="O71" i="1" s="1"/>
  <c r="Q82" i="1"/>
  <c r="T82" i="1"/>
  <c r="T58" i="1"/>
  <c r="Q58" i="1"/>
  <c r="Q96" i="1"/>
  <c r="T96" i="1"/>
  <c r="T72" i="1"/>
  <c r="Q72" i="1"/>
  <c r="I105" i="1"/>
  <c r="Q106" i="1"/>
  <c r="T106" i="1"/>
  <c r="Q69" i="1"/>
  <c r="T69" i="1"/>
  <c r="Q83" i="1"/>
  <c r="T83" i="1"/>
  <c r="I68" i="1"/>
  <c r="O83" i="1"/>
  <c r="M83" i="1"/>
  <c r="O79" i="1"/>
  <c r="M79" i="1"/>
  <c r="O95" i="1"/>
  <c r="M95" i="1"/>
  <c r="O91" i="1"/>
  <c r="M91" i="1"/>
  <c r="O58" i="1"/>
  <c r="M58" i="1"/>
  <c r="T54" i="1"/>
  <c r="Q54" i="1"/>
  <c r="I54" i="1"/>
  <c r="O107" i="1"/>
  <c r="M107" i="1"/>
  <c r="O103" i="1"/>
  <c r="M103" i="1"/>
  <c r="O70" i="1"/>
  <c r="M70" i="1"/>
  <c r="T66" i="1"/>
  <c r="Q66" i="1"/>
  <c r="I66" i="1"/>
  <c r="O82" i="1"/>
  <c r="M82" i="1"/>
  <c r="T78" i="1"/>
  <c r="Q78" i="1"/>
  <c r="I78" i="1"/>
  <c r="O94" i="1"/>
  <c r="M94" i="1"/>
  <c r="T90" i="1"/>
  <c r="Q90" i="1"/>
  <c r="I90" i="1"/>
  <c r="O106" i="1"/>
  <c r="M106" i="1"/>
  <c r="T102" i="1"/>
  <c r="Q102" i="1"/>
  <c r="I102" i="1"/>
  <c r="O59" i="1"/>
  <c r="M59" i="1"/>
  <c r="O55" i="1"/>
  <c r="M55" i="1"/>
  <c r="O67" i="1"/>
  <c r="M67" i="1"/>
  <c r="Q5" i="1"/>
  <c r="T5" i="1"/>
  <c r="Q38" i="1"/>
  <c r="T38" i="1"/>
  <c r="I22" i="1"/>
  <c r="T22" i="1"/>
  <c r="Q17" i="1"/>
  <c r="T17" i="1"/>
  <c r="Q41" i="1"/>
  <c r="T41" i="1"/>
  <c r="I5" i="1"/>
  <c r="O5" i="1" s="1"/>
  <c r="I43" i="1"/>
  <c r="Q43" i="1"/>
  <c r="I16" i="1"/>
  <c r="O16" i="1" s="1"/>
  <c r="Q16" i="1"/>
  <c r="I36" i="1"/>
  <c r="O36" i="1" s="1"/>
  <c r="Q36" i="1"/>
  <c r="I48" i="1"/>
  <c r="O48" i="1" s="1"/>
  <c r="Q48" i="1"/>
  <c r="I26" i="1"/>
  <c r="O26" i="1" s="1"/>
  <c r="Q26" i="1"/>
  <c r="I47" i="1"/>
  <c r="Q47" i="1"/>
  <c r="I25" i="1"/>
  <c r="Q25" i="1"/>
  <c r="I32" i="1"/>
  <c r="Q32" i="1"/>
  <c r="I7" i="1"/>
  <c r="Q7" i="1"/>
  <c r="I6" i="1"/>
  <c r="Q6" i="1"/>
  <c r="I30" i="1"/>
  <c r="Q30" i="1"/>
  <c r="I23" i="1"/>
  <c r="M23" i="1" s="1"/>
  <c r="Q23" i="1"/>
  <c r="I33" i="1"/>
  <c r="Q33" i="1"/>
  <c r="I11" i="1"/>
  <c r="O11" i="1" s="1"/>
  <c r="Q11" i="1"/>
  <c r="I20" i="1"/>
  <c r="Q20" i="1"/>
  <c r="I14" i="1"/>
  <c r="O14" i="1" s="1"/>
  <c r="Q14" i="1"/>
  <c r="I28" i="1"/>
  <c r="M28" i="1" s="1"/>
  <c r="Q28" i="1"/>
  <c r="I8" i="1"/>
  <c r="O8" i="1" s="1"/>
  <c r="Q8" i="1"/>
  <c r="I21" i="1"/>
  <c r="Q21" i="1"/>
  <c r="I42" i="1"/>
  <c r="Q42" i="1"/>
  <c r="I18" i="1"/>
  <c r="Q18" i="1"/>
  <c r="I45" i="1"/>
  <c r="Q45" i="1"/>
  <c r="I10" i="1"/>
  <c r="Q10" i="1"/>
  <c r="I19" i="1"/>
  <c r="Q19" i="1"/>
  <c r="I12" i="1"/>
  <c r="M12" i="1" s="1"/>
  <c r="Q12" i="1"/>
  <c r="I4" i="1"/>
  <c r="O4" i="1" s="1"/>
  <c r="Q4" i="1"/>
  <c r="I29" i="1"/>
  <c r="O29" i="1" s="1"/>
  <c r="Q29" i="1"/>
  <c r="I24" i="1"/>
  <c r="Q24" i="1"/>
  <c r="I40" i="1"/>
  <c r="Q40" i="1"/>
  <c r="I46" i="1"/>
  <c r="Q46" i="1"/>
  <c r="I9" i="1"/>
  <c r="Q9" i="1"/>
  <c r="M16" i="1"/>
  <c r="M11" i="1"/>
  <c r="M15" i="1"/>
  <c r="M27" i="1"/>
  <c r="M17" i="1"/>
  <c r="M39" i="1"/>
  <c r="M26" i="1"/>
  <c r="M41" i="1"/>
  <c r="M38" i="1"/>
  <c r="M48" i="1" l="1"/>
  <c r="M77" i="1"/>
  <c r="O77" i="1"/>
  <c r="M71" i="1"/>
  <c r="M5" i="1"/>
  <c r="O23" i="1"/>
  <c r="M4" i="1"/>
  <c r="O105" i="1"/>
  <c r="M105" i="1"/>
  <c r="O57" i="1"/>
  <c r="M57" i="1"/>
  <c r="O68" i="1"/>
  <c r="M68" i="1"/>
  <c r="M36" i="1"/>
  <c r="O90" i="1"/>
  <c r="M90" i="1"/>
  <c r="O78" i="1"/>
  <c r="M78" i="1"/>
  <c r="O102" i="1"/>
  <c r="M102" i="1"/>
  <c r="O54" i="1"/>
  <c r="M54" i="1"/>
  <c r="O66" i="1"/>
  <c r="M66" i="1"/>
  <c r="M22" i="1"/>
  <c r="O22" i="1"/>
  <c r="M29" i="1"/>
  <c r="O28" i="1"/>
  <c r="M14" i="1"/>
  <c r="M8" i="1"/>
  <c r="O7" i="1"/>
  <c r="M7" i="1"/>
  <c r="M9" i="1"/>
  <c r="O9" i="1"/>
  <c r="O10" i="1"/>
  <c r="M10" i="1"/>
  <c r="O42" i="1"/>
  <c r="M42" i="1"/>
  <c r="O21" i="1"/>
  <c r="M21" i="1"/>
  <c r="M20" i="1"/>
  <c r="O20" i="1"/>
  <c r="O32" i="1"/>
  <c r="M32" i="1"/>
  <c r="M46" i="1"/>
  <c r="O46" i="1"/>
  <c r="M40" i="1"/>
  <c r="O40" i="1"/>
  <c r="O19" i="1"/>
  <c r="M19" i="1"/>
  <c r="M45" i="1"/>
  <c r="O45" i="1"/>
  <c r="O25" i="1"/>
  <c r="M25" i="1"/>
  <c r="M43" i="1"/>
  <c r="O43" i="1"/>
  <c r="O18" i="1"/>
  <c r="M18" i="1"/>
  <c r="M30" i="1"/>
  <c r="O30" i="1"/>
  <c r="O47" i="1"/>
  <c r="M47" i="1"/>
  <c r="O12" i="1"/>
  <c r="M24" i="1"/>
  <c r="O24" i="1"/>
  <c r="O33" i="1"/>
  <c r="M33" i="1"/>
  <c r="O6" i="1"/>
  <c r="M6" i="1"/>
</calcChain>
</file>

<file path=xl/sharedStrings.xml><?xml version="1.0" encoding="utf-8"?>
<sst xmlns="http://schemas.openxmlformats.org/spreadsheetml/2006/main" count="17864" uniqueCount="7289">
  <si>
    <t>'RXN-RNDR1_c_FWD-RNR124'</t>
  </si>
  <si>
    <t>'RXN-ANS_c_FWD-TRP23'</t>
  </si>
  <si>
    <t>'RXN-CBPS_c_FWD-CPA12'</t>
  </si>
  <si>
    <t>'RXN-LNS14DMy_c_FWD-ERG11NCP1'</t>
  </si>
  <si>
    <t>'RXN-FECOOR_m_FWD-FECOORCPLX2'</t>
  </si>
  <si>
    <t>'RXN-HOMOX_m_FWD-COX15ARH1YAH1'</t>
  </si>
  <si>
    <t>'RXN-AASADy_c_FWD-LYS25'</t>
  </si>
  <si>
    <t>'RXN-PHETRS_c_FWD-FRS12'</t>
  </si>
  <si>
    <t>rxn</t>
  </si>
  <si>
    <t>enz</t>
  </si>
  <si>
    <t>used rxns</t>
  </si>
  <si>
    <t>/</t>
  </si>
  <si>
    <t>'RXN-PDH_m_FWD-PDHCPLX'</t>
  </si>
  <si>
    <t>'RXN-SUCOAS_m_FWD-LSC12'</t>
  </si>
  <si>
    <t>'RXN-ICDHx_m_FWD-IDH12'</t>
  </si>
  <si>
    <t>'RXN-AKGDH_m_FWD-KGDCPLX'</t>
  </si>
  <si>
    <t>'RXN-ATPS_m_FWD-ATPSCPLX'</t>
  </si>
  <si>
    <t>kapp</t>
  </si>
  <si>
    <t>in used rxns?</t>
  </si>
  <si>
    <t>kapp_slack_ub</t>
  </si>
  <si>
    <t>kapp_slack_lb</t>
  </si>
  <si>
    <t>RXN-RNDR1_c_FWD-RNR124</t>
  </si>
  <si>
    <t>RXN-ACHBS_m_FWD-ILV26</t>
  </si>
  <si>
    <t>RXN-ACLS_m_FWD-ILV26</t>
  </si>
  <si>
    <t>RXN-ANS_c_FWD-TRP23</t>
  </si>
  <si>
    <t>RXN-LNS14DMy_c_FWD-ERG11NCP1</t>
  </si>
  <si>
    <t>RXN-HOMOX_m_FWD-COX15ARH1YAH1</t>
  </si>
  <si>
    <t>RXN-AASADy_c_FWD-LYS25</t>
  </si>
  <si>
    <t>RXN-PHETRS_c_FWD-FRS12</t>
  </si>
  <si>
    <t>full rxn name</t>
  </si>
  <si>
    <t>isozyme in used rxns?</t>
  </si>
  <si>
    <t>RXN-EX_pnto__R_e_REV-SPONT</t>
  </si>
  <si>
    <t>v</t>
  </si>
  <si>
    <t>RXN-EX_nh4_e_REV-SPONT</t>
  </si>
  <si>
    <t>RXN-EX_co2_e_FWD-SPONT</t>
  </si>
  <si>
    <t>RXN-EX_glc__D_e_REV-SPONT</t>
  </si>
  <si>
    <t>RXN-EX_h_e_FWD-SPONT</t>
  </si>
  <si>
    <t>RXN-EX_fe2_e_REV-SPONT</t>
  </si>
  <si>
    <t>RXN-EX_inost_e_REV-SPONT</t>
  </si>
  <si>
    <t>RXN-EX_nac_e_REV-SPONT</t>
  </si>
  <si>
    <t>RXN-EX_o2_e_REV-SPONT</t>
  </si>
  <si>
    <t>RXN-EX_pi_e_REV-SPONT</t>
  </si>
  <si>
    <t>RXN-EX_k_e_REV-SPONT</t>
  </si>
  <si>
    <t>RXN-EX_so4_e_REV-SPONT</t>
  </si>
  <si>
    <t>RXN-EX_thm_e_REV-SPONT</t>
  </si>
  <si>
    <t>RXN-EX_h2o_e_FWD-SPONT</t>
  </si>
  <si>
    <t>RXN-EX_cu2_e_REV-SPONT</t>
  </si>
  <si>
    <t>RXN-EX_mn2_e_REV-SPONT</t>
  </si>
  <si>
    <t>RXN-EX_zn2_e_REV-SPONT</t>
  </si>
  <si>
    <t>RXN-EX_mg2_e_REV-SPONT</t>
  </si>
  <si>
    <t>RXN-EX_ca2_e_REV-SPONT</t>
  </si>
  <si>
    <t>RXN-EX_cobalt2_e_REV-SPONT</t>
  </si>
  <si>
    <t>RXN-EX_ni2_e_REV-SPONT</t>
  </si>
  <si>
    <t>RXN-RNDR3_c_FWD-RNR124</t>
  </si>
  <si>
    <t>RXN-RNDR2_c_FWD-RNR124</t>
  </si>
  <si>
    <t>RXN-LACtps_m_FWD-SPONT</t>
  </si>
  <si>
    <t>RXN-LACPYRt_c_m_REV-SPONT</t>
  </si>
  <si>
    <t>RXN-2OBUTt_c_m_FWD-SPONT</t>
  </si>
  <si>
    <t>RXN-5AOPt_c_m_REV-SPONT</t>
  </si>
  <si>
    <t>RXN-CO2t_c_r_REV-SPONT</t>
  </si>
  <si>
    <t>RXN-CO2t_c_m_REV-SPONT</t>
  </si>
  <si>
    <t>RXN-CO2t_c_e_FWD-SPONT</t>
  </si>
  <si>
    <t>RXN-COAt_c_r_REV-SPONT</t>
  </si>
  <si>
    <t>RXN-CYTK1_c_FWD-UNKNOWN</t>
  </si>
  <si>
    <t>RXN-CYTK2_c_REV-UNKNOWN</t>
  </si>
  <si>
    <t>RXN-DOLPt_c_r_REV-SPONT</t>
  </si>
  <si>
    <t>RXN-FRDPt_c_m_FWD-SPONT</t>
  </si>
  <si>
    <t>RXN-Ht_c_r_REV-SPONT</t>
  </si>
  <si>
    <t>RXN-Ht_c_l_REV-SPONT</t>
  </si>
  <si>
    <t>RXN-HXCCOAt_c_r_FWD-SPONT</t>
  </si>
  <si>
    <t>RXN-ALAt_c_m_FWD-SPONT</t>
  </si>
  <si>
    <t>RXN-NADPt_c_r_REV-SPONT</t>
  </si>
  <si>
    <t>RXN-NADPHt_c_r_FWD-SPONT</t>
  </si>
  <si>
    <t>RXN-O2t_c_r_FWD-SPONT</t>
  </si>
  <si>
    <t>RXN-O2t_c_m_FWD-SPONT</t>
  </si>
  <si>
    <t>RXN-O2t_c_e_FWD-SPONT</t>
  </si>
  <si>
    <t>RXN-PMTCOAt_c_r_FWD-SPONT</t>
  </si>
  <si>
    <t>RXN-PPPG9t_c_m_FWD-SPONT</t>
  </si>
  <si>
    <t>RXN-SQLt_c_r_FWD-SPONT</t>
  </si>
  <si>
    <t>RXN-SSQ23EPXt_c_r_FWD-SPONT</t>
  </si>
  <si>
    <t>RXN-TTCCOAt_c_r_FWD-SPONT</t>
  </si>
  <si>
    <t>RXN-VALt_c_m_REV-SPONT</t>
  </si>
  <si>
    <t>RXN-H2Ot_c_r_REV-SPONT</t>
  </si>
  <si>
    <t>RXN-H2Ot_c_m_REV-SPONT</t>
  </si>
  <si>
    <t>RXN-OCDCAt_c_rm_FWD-SPONT</t>
  </si>
  <si>
    <t>RXN-OCDCEAt_c_rm_FWD-SPONT</t>
  </si>
  <si>
    <t>RXN-MALCOAt_c_rm_FWD-SPONT</t>
  </si>
  <si>
    <t>RXN-PMTCOAt_c_rm_FWD-SPONT</t>
  </si>
  <si>
    <t>RXN-STCOAt_c_rm_FWD-SPONT</t>
  </si>
  <si>
    <t>RXN-TTCCOAt_c_rm_REV-SPONT</t>
  </si>
  <si>
    <t>RXN-HXCCOAt_c_rm_REV-SPONT</t>
  </si>
  <si>
    <t>RXN-Ht_c_rm_FWD-SPONT</t>
  </si>
  <si>
    <t>RXN-H2Ot_c_rm_REV-SPONT</t>
  </si>
  <si>
    <t>RXN-CO2t_c_rm_REV-SPONT</t>
  </si>
  <si>
    <t>RXN-COAt_c_rm_REV-SPONT</t>
  </si>
  <si>
    <t>RXN-NADPHt_c_rm_FWD-SPONT</t>
  </si>
  <si>
    <t>RXN-NADPt_c_rm_REV-SPONT</t>
  </si>
  <si>
    <t>RXN-O2t_c_rm_FWD-SPONT</t>
  </si>
  <si>
    <t>RXN-NADHt_c_rm_FWD-SPONT</t>
  </si>
  <si>
    <t>RXN-NADt_c_rm_REV-SPONT</t>
  </si>
  <si>
    <t>RXN-GLYC3Pt_c_rm_FWD-SPONT</t>
  </si>
  <si>
    <t>RXN-PPIt_c_rm_REV-SPONT</t>
  </si>
  <si>
    <t>RXN-CTPt_c_rm_FWD-SPONT</t>
  </si>
  <si>
    <t>RXN-CMPt_c_rm_REV-SPONT</t>
  </si>
  <si>
    <t>RXN-ATPt_c_rm_FWD-SPONT</t>
  </si>
  <si>
    <t>RXN-AMPt_c_rm_REV-SPONT</t>
  </si>
  <si>
    <t>RXN-INOSTt_c_rm_FWD-SPONT</t>
  </si>
  <si>
    <t>RXN-AMETt_c_rm_FWD-SPONT</t>
  </si>
  <si>
    <t>RXN-AHCYSt_c_rm_REV-SPONT</t>
  </si>
  <si>
    <t>RXN-PMTCOAt_c_l_FWD-SPONT</t>
  </si>
  <si>
    <t>RXN-GLYC3Pt_c_l_FWD-SPONT</t>
  </si>
  <si>
    <t>RXN-ATPt_c_l_FWD-SPONT</t>
  </si>
  <si>
    <t>RXN-AMPt_c_l_REV-SPONT</t>
  </si>
  <si>
    <t>RXN-PPIt_c_l_REV-SPONT</t>
  </si>
  <si>
    <t>RXN-H2Ot_c_l_FWD-SPONT</t>
  </si>
  <si>
    <t>RXN-CO2t_c_mm_REV-SPONT</t>
  </si>
  <si>
    <t>RXN-Ht_m_mm_FWD-SPONT</t>
  </si>
  <si>
    <t>RXN-HEMEAt_c_m_FWD-SPONT</t>
  </si>
  <si>
    <t>RXN-ATPM_c_FWD-SPONT</t>
  </si>
  <si>
    <t>RXN-compCER_r_FWD-SPONT</t>
  </si>
  <si>
    <t>RXN-compACYLCOA_l_FWD-SPONT</t>
  </si>
  <si>
    <t>RXN-compACYLCOA_rm_FWD-SPONT</t>
  </si>
  <si>
    <t>RXN-compFALPD_rm_REV-SPONT</t>
  </si>
  <si>
    <t>RXN-PAt_l_rm_FWD-SPONT</t>
  </si>
  <si>
    <t>RXN-DAGt_c_rm_FWD-SPONT</t>
  </si>
  <si>
    <t>RXN-DAGt_gm_rm_FWD-SPONT</t>
  </si>
  <si>
    <t>RXN-TAGt_c_rm_REV-SPONT</t>
  </si>
  <si>
    <t>RXN-PSt_c_rm_REV-SPONT</t>
  </si>
  <si>
    <t>RXN-PSt_mm_rm_REV-SPONT</t>
  </si>
  <si>
    <t>RXN-PAILt_c_rm_REV-SPONT</t>
  </si>
  <si>
    <t>RXN-PAILt_gm_rm_REV-SPONT</t>
  </si>
  <si>
    <t>RXN-CERt_g_r_FWD-SPONT</t>
  </si>
  <si>
    <t>RXN-PCt_c_rm_REV-SPONT</t>
  </si>
  <si>
    <t>RXN-PEt_c_rm_REV-SPONT</t>
  </si>
  <si>
    <t>RXN-PEt_mm_rm_FWD-SPONT</t>
  </si>
  <si>
    <t>RXN-COBALT2t_c_e_FWD-SPONT</t>
  </si>
  <si>
    <t>RXN-NI2t_c_e_FWD-SPONT</t>
  </si>
  <si>
    <t>RXN-ATPS_m_FWD-ATPSCPLX</t>
  </si>
  <si>
    <t>RXN-PAPSR_c_FWD-MET16TRX1</t>
  </si>
  <si>
    <t>RXN-PDH_m_FWD-PDHCPLX</t>
  </si>
  <si>
    <t>RXN-SUCOAS_m_FWD-LSC12</t>
  </si>
  <si>
    <t>RXN-PYRtps_m_FWD-MPC13</t>
  </si>
  <si>
    <t>RXN-AKGDH_m_FWD-KGDCPLX</t>
  </si>
  <si>
    <t>ENZSYN-TRP23</t>
  </si>
  <si>
    <t>ENZSYN-RNR124</t>
  </si>
  <si>
    <t>ENZSYN-TPS12TSL1</t>
  </si>
  <si>
    <t>ENZSYN-ATPSCPLX</t>
  </si>
  <si>
    <t>ENZSYN-CPA12</t>
  </si>
  <si>
    <t>ENZSYN-ERG11NCP1</t>
  </si>
  <si>
    <t>ENZSYN-PMT12</t>
  </si>
  <si>
    <t>ENZSYN-COX15ARH1YAH1</t>
  </si>
  <si>
    <t>ENZSYN-LSC12</t>
  </si>
  <si>
    <t>ENZSYN-LYS25</t>
  </si>
  <si>
    <t>ENZSYN-FRS12</t>
  </si>
  <si>
    <t>ENZSYN-PDHCPLX</t>
  </si>
  <si>
    <t>ENZSYN-ATPASECPLXgm</t>
  </si>
  <si>
    <t>ENZSYN-KGDCPLX</t>
  </si>
  <si>
    <t>ENZLOAD-RNDR1_c_FWD-RNR124</t>
  </si>
  <si>
    <t>ENZLOAD-RNDR3_c_FWD-RNR124</t>
  </si>
  <si>
    <t>ENZLOAD-RNDR2_c_FWD-RNR124</t>
  </si>
  <si>
    <t>ENZLOAD-TRE6PS_c_FWD-TPS12TSL1</t>
  </si>
  <si>
    <t>ENZLOAD-ANS_c_FWD-TRP23</t>
  </si>
  <si>
    <t>ENZLOAD-ATPS_m_FWD-ATPSCPLX</t>
  </si>
  <si>
    <t>ENZLOAD-CBPS_c_FWD-CPA12</t>
  </si>
  <si>
    <t>ENZLOAD-LNS14DMy_c_FWD-ERG11NCP1</t>
  </si>
  <si>
    <t>ENZLOAD-DOLPMMT_r_FWD-PMT12</t>
  </si>
  <si>
    <t>ENZLOAD-HOMOX_m_FWD-COX15ARH1YAH1</t>
  </si>
  <si>
    <t>ENZLOAD-AASADy_c_FWD-LYS25</t>
  </si>
  <si>
    <t>ENZLOAD-PHETRS_c_FWD-FRS12</t>
  </si>
  <si>
    <t>ENZLOAD-PDH_m_FWD-PDHCPLX</t>
  </si>
  <si>
    <t>ENZLOAD-SUCOAS_m_FWD-LSC12</t>
  </si>
  <si>
    <t>ENZLOAD-TRE6PP_c_FWD-TPS12TSL1</t>
  </si>
  <si>
    <t>ENZLOAD-AKGDH_m_FWD-KGDCPLX</t>
  </si>
  <si>
    <t>RIBOSYN-rrna5s_c</t>
  </si>
  <si>
    <t>RIBOSYN-rrna58s_c</t>
  </si>
  <si>
    <t>RIBOSYN-rrna25s_c</t>
  </si>
  <si>
    <t>RIBOSYN-ribonuc</t>
  </si>
  <si>
    <t>RIBOSYN-ribomito</t>
  </si>
  <si>
    <t>PROSYN-PROTDUMMY</t>
  </si>
  <si>
    <t>PROWASTE-TOTALPROTEIN</t>
  </si>
  <si>
    <t>BIOSYN-PROTTOBIO</t>
  </si>
  <si>
    <t>BIOSYN-PROTMODELED</t>
  </si>
  <si>
    <t>BIOSYN-PROTDUMMY</t>
  </si>
  <si>
    <t>BIOSYN-PROTCYT</t>
  </si>
  <si>
    <t>BIOSYN-PROTMITO</t>
  </si>
  <si>
    <t>BIOSYN-CARB</t>
  </si>
  <si>
    <t>BIOSYN-CARB1</t>
  </si>
  <si>
    <t>BIOSYN-CARB2</t>
  </si>
  <si>
    <t>BIOSYN-CARB3</t>
  </si>
  <si>
    <t>BIOSYN-CARB4</t>
  </si>
  <si>
    <t>BIOSYN-CARB5</t>
  </si>
  <si>
    <t>BIOSYN-CARB6</t>
  </si>
  <si>
    <t>BIOSYN-RNA</t>
  </si>
  <si>
    <t>BIOSYN-RNA1</t>
  </si>
  <si>
    <t>BIOSYN-RNA2</t>
  </si>
  <si>
    <t>BIOSYN-RNA3</t>
  </si>
  <si>
    <t>BIOSYN-RNA4</t>
  </si>
  <si>
    <t>BIOSYN-RNA5</t>
  </si>
  <si>
    <t>BIOSYN-RNA6</t>
  </si>
  <si>
    <t>BIOSYN-RNA7</t>
  </si>
  <si>
    <t>BIOSYN-LIPID</t>
  </si>
  <si>
    <t>BIOSYN-LIPID1</t>
  </si>
  <si>
    <t>BIOSYN-LIPID2</t>
  </si>
  <si>
    <t>BIOSYN-LIPID3</t>
  </si>
  <si>
    <t>BIOSYN-LIPID4</t>
  </si>
  <si>
    <t>BIOSYN-LIPID5</t>
  </si>
  <si>
    <t>BIOSYN-LIPID6</t>
  </si>
  <si>
    <t>BIOSYN-LIPID7</t>
  </si>
  <si>
    <t>BIOSYN-LIPID8</t>
  </si>
  <si>
    <t>BIOSYN-LIPID9</t>
  </si>
  <si>
    <t>BIOSYN-LIPID10</t>
  </si>
  <si>
    <t>BIOSYN-LIPID11</t>
  </si>
  <si>
    <t>BIOSYN-LIPID12</t>
  </si>
  <si>
    <t>BIOSYN-LIPID13</t>
  </si>
  <si>
    <t>BIOSYN-DNA</t>
  </si>
  <si>
    <t>BIOSYN-DNA1</t>
  </si>
  <si>
    <t>BIOSYN-DNA2</t>
  </si>
  <si>
    <t>BIOSYN-DNA3</t>
  </si>
  <si>
    <t>BIOSYN-DNA4</t>
  </si>
  <si>
    <t>BIOSYN-METAL</t>
  </si>
  <si>
    <t>BIOSYN-METAL1</t>
  </si>
  <si>
    <t>BIOSYN-METAL2</t>
  </si>
  <si>
    <t>BIOSYN-METAL3</t>
  </si>
  <si>
    <t>BIOSYN-METAL4</t>
  </si>
  <si>
    <t>BIOSYN-METAL5</t>
  </si>
  <si>
    <t>BIOSYN-METAL6</t>
  </si>
  <si>
    <t>BIOSYN-METAL7</t>
  </si>
  <si>
    <t>BIOSYN-COFACTOR</t>
  </si>
  <si>
    <t>BIOSYN-COFACTOR1</t>
  </si>
  <si>
    <t>BIOSYN-COFACTOR2</t>
  </si>
  <si>
    <t>BIOSYN-COFACTOR3</t>
  </si>
  <si>
    <t>BIOSYN-COFACTOR4</t>
  </si>
  <si>
    <t>BIOSYN-COFACTOR5</t>
  </si>
  <si>
    <t>BIOSYN-COFACTOR6</t>
  </si>
  <si>
    <t>BIOSYN-COFACTOR7</t>
  </si>
  <si>
    <t>BIOSYN-COFACTOR8</t>
  </si>
  <si>
    <t>BIOSYN-COFACTOR9</t>
  </si>
  <si>
    <t>BIOSYN-COFACTOR10</t>
  </si>
  <si>
    <t>BIOSYN-SO4</t>
  </si>
  <si>
    <t>BIOSYN-PI</t>
  </si>
  <si>
    <t>Column2</t>
  </si>
  <si>
    <t>flux</t>
  </si>
  <si>
    <t>'RXN-CYSTGL_c_FWD-rt1131'</t>
  </si>
  <si>
    <t>'RXN-PDAGATpc_rm_REV-rt8109'</t>
  </si>
  <si>
    <t>'RXN-MTHFD_c_FWD-rt6998'</t>
  </si>
  <si>
    <t>'RXN-ALAS_m_FWD-rt0309'</t>
  </si>
  <si>
    <t>'RXN-FUM_c_FWD-rt5633_c'</t>
  </si>
  <si>
    <t>'RXN-MEVK1_c_FWD-rt0390'</t>
  </si>
  <si>
    <t>'RXN-METAT_c_FWD-rt5403'</t>
  </si>
  <si>
    <t>'RXN-ADPATPt_c_m_FWD-rt4336'</t>
  </si>
  <si>
    <t>'RXN-PMANM_c_REV-rt0873'</t>
  </si>
  <si>
    <t>'RXN-FUM_m_FWD-rt5633_m'</t>
  </si>
  <si>
    <t>'RXN-AHSERL2_c_FWD-rt8250'</t>
  </si>
  <si>
    <t>'RXN-PPBNGD_c_FWD-rt6350'</t>
  </si>
  <si>
    <t>'RXN-DOLPMT_c_FWD-rt5116'</t>
  </si>
  <si>
    <t>'RXN-CYSTRS_c_FWD-rt1487'</t>
  </si>
  <si>
    <t>'RXN-TRPTRS_c_FWD-rt6341'</t>
  </si>
  <si>
    <t>'RXN-ALATA_L_m_REV-rt1267'</t>
  </si>
  <si>
    <t>'RXN-SQLEy_r_FWD-rt5361'</t>
  </si>
  <si>
    <t>'RXN-ACOADS180_rm_FWD-rt1362'</t>
  </si>
  <si>
    <t>'RXN-NGLYCANS3_c_FWD-rt6298'</t>
  </si>
  <si>
    <t>'RXN-SO4t_c_e_FWD-rt7368'</t>
  </si>
  <si>
    <t>'RXN-HICITD_m_FWD-rt2060'</t>
  </si>
  <si>
    <t>'RXN-MDH_m_FWD-rt2810'</t>
  </si>
  <si>
    <t>'RXN-PPNCL2_c_FWD-rt0510'</t>
  </si>
  <si>
    <t>'RXN-HSTPT_c_FWD-rt4862'</t>
  </si>
  <si>
    <t>'RXN-IMPD_c_FWD-rt0027'</t>
  </si>
  <si>
    <t>'RXN-CHORM_c_FWD-rt1336'</t>
  </si>
  <si>
    <t>'RXN-ACITL_c_FWD-rt1358'</t>
  </si>
  <si>
    <t>'RXN-PNTK_c_FWD-rt5817'</t>
  </si>
  <si>
    <t>'RXN-C8STI_c_FWD-rt1745'</t>
  </si>
  <si>
    <t>'RXN-ACOTAi_m_FWD-rt6510'</t>
  </si>
  <si>
    <t>'RXN-TYRTRS_c_FWD-rt8273'</t>
  </si>
  <si>
    <t>'RXN-GLUPRT_c_FWD-rt6932'</t>
  </si>
  <si>
    <t>'RXN-NH4t_c_e_FWD-rt4558'</t>
  </si>
  <si>
    <t>'RXN-TPI_c_FWD-rt0932'</t>
  </si>
  <si>
    <t>'RXN-ORPT_c_REV-rt2348'</t>
  </si>
  <si>
    <t>'RXN-ADMDC_c_FWD-rt2849'</t>
  </si>
  <si>
    <t>'RXN-FECRq9_m_FWD-FECRq9CPLX'</t>
  </si>
  <si>
    <t>'RXN-THRS_c_FWD-rt1374'</t>
  </si>
  <si>
    <t>'RXN-PPBNGS_1_c_FWD-rt5026'</t>
  </si>
  <si>
    <t>'RXN-AFAT_c_FWD-rt3174_c'</t>
  </si>
  <si>
    <t>'RXN-HISTP_c_FWD-rt1838'</t>
  </si>
  <si>
    <t>'RXN-ARGTRS_c_FWD-rt1711'</t>
  </si>
  <si>
    <t>'RXN-NNATi_c_FWD-rt2062_c'</t>
  </si>
  <si>
    <t>'RXN-PTPAT_c_FWD-rt6481'</t>
  </si>
  <si>
    <t>'RXN-PMEVK_c_FWD-rt0334'</t>
  </si>
  <si>
    <t>'RXN-LEUTRS_c_FWD-rt1776'</t>
  </si>
  <si>
    <t>'RXN-PSSA_rm_FWD-rt3215'</t>
  </si>
  <si>
    <t>'RXN-RPI_c_FWD-rt4920'</t>
  </si>
  <si>
    <t>'RXN-NGLYCANS1_c_FWD-rt2834'</t>
  </si>
  <si>
    <t>'RXN-SUCDq9_m_FWD-SDH1234'</t>
  </si>
  <si>
    <t>'RXN-GLYTRS_c_FWD-rt7136'</t>
  </si>
  <si>
    <t>'RXN-G3PAT_l_FWD-rt2297_l'</t>
  </si>
  <si>
    <t>'RXN-HSK_c_FWD-rt0283'</t>
  </si>
  <si>
    <t>'RXN-PGMT_c_FWD-rt1591'</t>
  </si>
  <si>
    <t>'RXN-GLUDy_c_FWD-rt3880'</t>
  </si>
  <si>
    <t>'RXN-ACGAM6PS_c_FWD-rt4107'</t>
  </si>
  <si>
    <t>'RXN-BPNT_c_FWD-rt2305'</t>
  </si>
  <si>
    <t>'RXN-TMDPK_c_FWD-rt8116'</t>
  </si>
  <si>
    <t>'RXN-PYDX5PS_c_FWD-SNZ1SNO1'</t>
  </si>
  <si>
    <t>'RXN-UAGDP_c_FWD-rt0711'</t>
  </si>
  <si>
    <t>'RXN-PFK_c_FWD-rt0499'</t>
  </si>
  <si>
    <t>'RXN-NADS2_c_FWD-rt0915_c'</t>
  </si>
  <si>
    <t>'RXN-ADSS_c_FWD-rt3802'</t>
  </si>
  <si>
    <t>'RXN-ABTD2Dy_c_FWD-rt8084'</t>
  </si>
  <si>
    <t>'RXN-DTMPK_c_FWD-rt6884'</t>
  </si>
  <si>
    <t>'RXN-ASAD_c_FWD-rt1962'</t>
  </si>
  <si>
    <t>'RXN-FMNRx_c_FWD-rt8485'</t>
  </si>
  <si>
    <t>'RXN-TALA_c_REV-rt1805'</t>
  </si>
  <si>
    <t>'RXN-ASNS1_c_FWD-rt6769'</t>
  </si>
  <si>
    <t>'RXN-SO3R_c_FWD-rt20063076'</t>
  </si>
  <si>
    <t>'RXN-ACGAMPM_c_FWD-rt4597'</t>
  </si>
  <si>
    <t>'RXN-13GS_c_FWD-rt7616'</t>
  </si>
  <si>
    <t>'RXN-DRAPPRy_c_FWD-rt8469'</t>
  </si>
  <si>
    <t>'RXN-DKMPPH_c_FWD-rt7962_DKMPPH_c'</t>
  </si>
  <si>
    <t>'RXN-IGPDH_c_FWD-rt0339'</t>
  </si>
  <si>
    <t>'RXN-P5CR_c_FWD-rt5064'</t>
  </si>
  <si>
    <t>'RXN-NGLYCANS2_c_FWD-ALG1314'</t>
  </si>
  <si>
    <t>'RXN-ACCOAC_c_FWD-rt0271'</t>
  </si>
  <si>
    <t>'RXN-TRDR_c_FWD-rt1320'</t>
  </si>
  <si>
    <t>'RXN-PItps_e_FWD-rt1948'</t>
  </si>
  <si>
    <t>'RXN-ALATRS_c_FWD-rt3605'</t>
  </si>
  <si>
    <t>'RXN-PNTOtps_e_FWD-rt3985'</t>
  </si>
  <si>
    <t>'RXN-DHPPDA2_c_FWD-rt7138'</t>
  </si>
  <si>
    <t>'RXN-HCO3E_c_FWD-rt4213'</t>
  </si>
  <si>
    <t>'RXN-PRFGS_c_FWD-rt6665'</t>
  </si>
  <si>
    <t>'RXN-CTPS1_c_FWD-rt8107'</t>
  </si>
  <si>
    <t>'RXN-ILETRS_c_FWD-rt5078'</t>
  </si>
  <si>
    <t>'RXN-DKMEOX_c_FWD-rt7962_c'</t>
  </si>
  <si>
    <t>'RXN-TMDS_c_FWD-rt2477'</t>
  </si>
  <si>
    <t>'RXN-DHORDfum_c_FWD-rt6498'</t>
  </si>
  <si>
    <t>'RXN-ABTD2Dx_c_REV-rt1622_c'</t>
  </si>
  <si>
    <t>'RXN-GLNTRS_c_FWD-rt5012'</t>
  </si>
  <si>
    <t>'RXN-GMPS2_c_FWD-rt7388'</t>
  </si>
  <si>
    <t>'RXN-SQLS_c_FWD-rt8223'</t>
  </si>
  <si>
    <t>'RXN-DPMVD_c_FWD-rt3542'</t>
  </si>
  <si>
    <t>'RXN-FACOAL220_rm_FWD-rt1544_rm'</t>
  </si>
  <si>
    <t>'RXN-CHORS_c_FWD-rt5669'</t>
  </si>
  <si>
    <t>'RXN-THRTRS_c_FWD-rt7480'</t>
  </si>
  <si>
    <t>'RXN-GLU5K_c_FWD-rt6820'</t>
  </si>
  <si>
    <t>'RXN-PGK_c_FWD-rt7353'</t>
  </si>
  <si>
    <t>'RXN-GTPCII2_c_FWD-rt4183'</t>
  </si>
  <si>
    <t>'RXN-UMPK_c_FWD-rt4822_c'</t>
  </si>
  <si>
    <t>'RXN-CYSTS_c_FWD-rt7344'</t>
  </si>
  <si>
    <t>'RXN-ATPPRT_c_FWD-rt1520'</t>
  </si>
  <si>
    <t>'RXN-ME1_m_FWD-rt5549'</t>
  </si>
  <si>
    <t>'RXN-FE3t_c_e_FWD-rt74770996'</t>
  </si>
  <si>
    <t>'RXN-GPIA9a_r_FWD-rt4069'</t>
  </si>
  <si>
    <t>'RXN-HSERTA_c_FWD-rt4145'</t>
  </si>
  <si>
    <t>'RXN-PGI_c_FWD-rt1221'</t>
  </si>
  <si>
    <t>'RXN-GHMT2r_c_FWD-rt1299'</t>
  </si>
  <si>
    <t>'RXN-MAN6PI_c_REV-rt0239'</t>
  </si>
  <si>
    <t>'RXN-AIRC1_c_FWD-rt3764'</t>
  </si>
  <si>
    <t>'RXN-FE2t_c_e_FWD-rt0996'</t>
  </si>
  <si>
    <t>'RXN-SADT_c_FWD-rt5075'</t>
  </si>
  <si>
    <t>'RXN-3DSPHR_r_FWD-rt1611'</t>
  </si>
  <si>
    <t>'RXN-CDPDAGS_rm_FWD-rt4513_rm'</t>
  </si>
  <si>
    <t>'RXN-ORNDC_c_FWD-rt4267'</t>
  </si>
  <si>
    <t>'RXN-UPPDC1_c_FWD-rt5811'</t>
  </si>
  <si>
    <t>'RXN-FBA_c_FWD-rt7052'</t>
  </si>
  <si>
    <t>'RXN-VALTRS_c_FWD-rt8160_c'</t>
  </si>
  <si>
    <t>'RXN-PSERT_c_FWD-rt7036'</t>
  </si>
  <si>
    <t>'RXN-PRMICI_c_FWD-rt3242_c'</t>
  </si>
  <si>
    <t>'RXN-PROTRS_c_FWD-rt3118'</t>
  </si>
  <si>
    <t>'RXN-AHCi_c_FWD-rt4544'</t>
  </si>
  <si>
    <t>'RXN-SERPT_r_FWD-rt10571935'</t>
  </si>
  <si>
    <t>'RXN-METTRS_c_FWD-rt4772'</t>
  </si>
  <si>
    <t>'RXN-GPIA10a_r_FWD-rt0563'</t>
  </si>
  <si>
    <t>'RXN-ASPK_c_FWD-rt6294'</t>
  </si>
  <si>
    <t>'RXN-ASPTRS_c_FWD-rt5890'</t>
  </si>
  <si>
    <t>'RXN-FACOAL220_l_FWD-rt1544_l'</t>
  </si>
  <si>
    <t>'RXN-RBFK_c_FWD-rt0930_c'</t>
  </si>
  <si>
    <t>'RXN-MTRI_c_FWD-rt5017'</t>
  </si>
  <si>
    <t>'RXN-MTAP_c_FWD-rt0004'</t>
  </si>
  <si>
    <t>'RXN-MTHFR3_c_FWD-MET1213'</t>
  </si>
  <si>
    <t>'RXN-ADSK_c_FWD-rt0341'</t>
  </si>
  <si>
    <t>'RXN-ASPTA_c_FWD-rt0568_c'</t>
  </si>
  <si>
    <t>'RXN-ARGSL_c_FWD-rt3236'</t>
  </si>
  <si>
    <t>'RXN-IG3PS_c_FWD-rt0716'</t>
  </si>
  <si>
    <t>'RXN-FCLT_m_FWD-rt7907'</t>
  </si>
  <si>
    <t>'RXN-ASPCT_c_FWD-rt8313'</t>
  </si>
  <si>
    <t>'RXN-PYRtps_m_FWD-MPC13'</t>
  </si>
  <si>
    <t>'RXN-GARFT_c_FWD-rt5227'</t>
  </si>
  <si>
    <t>'RXN-CPPPGO_c_FWD-rt5829'</t>
  </si>
  <si>
    <t>'RXN-DHORTS_c_REV-rt3923'</t>
  </si>
  <si>
    <t>'RXN-RBFSa_c_FWD-rt0910'</t>
  </si>
  <si>
    <t>'RXN-ADPT_c_FWD-rt7825'</t>
  </si>
  <si>
    <t>'RXN-PYK_c_FWD-rt4634'</t>
  </si>
  <si>
    <t>'RXN-ACS_c_FWD-rt6229_c'</t>
  </si>
  <si>
    <t>'RXN-ENO_c_FWD-rt0669'</t>
  </si>
  <si>
    <t>'RXN-ICDHyi_m_FWD-rt2761'</t>
  </si>
  <si>
    <t>'RXN-GLUTRS_c_FWD-rt2385'</t>
  </si>
  <si>
    <t>'RXN-ARGSS_c_FWD-rt7828'</t>
  </si>
  <si>
    <t>'RXN-GLYCL_m_FWD-GCV123LPD1'</t>
  </si>
  <si>
    <t>'RXN-METS_c_FWD-rt1457'</t>
  </si>
  <si>
    <t>'RXN-DAGK_rm_FWD-rt1788'</t>
  </si>
  <si>
    <t>'RXN-PPA_c_FWD-rt7511'</t>
  </si>
  <si>
    <t>'RXN-ANPRT_c_FWD-rt1532'</t>
  </si>
  <si>
    <t>'RXN-NADHK1_c_FWD-rt1814_c'</t>
  </si>
  <si>
    <t>'RXN-ADNK1_c_FWD-rt0017'</t>
  </si>
  <si>
    <t>'RXN-GPIA2_c_FWD-rt1519'</t>
  </si>
  <si>
    <t>'RXN-PPNDH_c_FWD-rt5827'</t>
  </si>
  <si>
    <t>'RXN-GLNS_c_FWD-rt3476'</t>
  </si>
  <si>
    <t>'RXN-LNSTLS_c_FWD-rt0872'</t>
  </si>
  <si>
    <t>'RXN-DPCOAK_c_FWD-rt2746'</t>
  </si>
  <si>
    <t>'RXN-IPMD_c_FWD-rt5526'</t>
  </si>
  <si>
    <t>'RXN-TRPS1_c_FWD-rt0894'</t>
  </si>
  <si>
    <t>'RXN-C14STR_c_FWD-rt0303'</t>
  </si>
  <si>
    <t>'RXN-HISTRS_c_FWD-rt0207_c'</t>
  </si>
  <si>
    <t>'RXN-SERt_c_m_REV-rt7910'</t>
  </si>
  <si>
    <t>'RXN-IPPS_c_FWD-rt7120'</t>
  </si>
  <si>
    <t>'RXN-OCBT_c_FWD-rt4934'</t>
  </si>
  <si>
    <t>'RXN-PPPGO_m_FWD-rt3499'</t>
  </si>
  <si>
    <t>'RXN-PAILS_rm_FWD-rt6753'</t>
  </si>
  <si>
    <t>'RXN-PPND2_c_FWD-rt7857'</t>
  </si>
  <si>
    <t>'RXN-ASNTRS_c_FWD-rt0799'</t>
  </si>
  <si>
    <t>'RXN-PRASCSi_c_FWD-rt0852'</t>
  </si>
  <si>
    <t>'RXN-MDRPD_c_FWD-rt7461'</t>
  </si>
  <si>
    <t>'RXN-SUCFUMt_c_m_FWD-rt4237'</t>
  </si>
  <si>
    <t>'RXN-MDH_c_REV-rt2246'</t>
  </si>
  <si>
    <t>'RXN-HMGCOAR_c_FWD-rt1206'</t>
  </si>
  <si>
    <t>'RXN-LYSTRS_c_FWD-rt3577'</t>
  </si>
  <si>
    <t>'RXN-ACACT40ir_c_FWD-rt0310'</t>
  </si>
  <si>
    <t>'RXN-NACt_c_e_FWD-rt3853'</t>
  </si>
  <si>
    <t>'RXN-GALUi_c_FWD-rt3384'</t>
  </si>
  <si>
    <t>'RXN-PRPPS_c_FWD-PRS23'</t>
  </si>
  <si>
    <t>'RXN-ORNtpa_m_FWD-rt4951'</t>
  </si>
  <si>
    <t>'RXN-HMGCOAS_c_FWD-rt3754_c'</t>
  </si>
  <si>
    <t>'RXN-IPDDI_c_FWD-rt7835'</t>
  </si>
  <si>
    <t>'RXN-ORNTACi_m_FWD-rt7840'</t>
  </si>
  <si>
    <t>'RXN-UPP3MT_2_c_FWD-rt2682'</t>
  </si>
  <si>
    <t>'RXN-PLAA2pc_rm_FWD-rt5941'</t>
  </si>
  <si>
    <t>'RXN-RBFSb_c_FWD-rt4127'</t>
  </si>
  <si>
    <t>'RXN-G5SDy_c_FWD-rt7905'</t>
  </si>
  <si>
    <t>'RXN-MAN1PT_c_FWD-rt6588'</t>
  </si>
  <si>
    <t>'RXN-DB4PS_c_FWD-rt8298'</t>
  </si>
  <si>
    <t>'RXN-NAMNPP_c_FWD-rt1924_c'</t>
  </si>
  <si>
    <t>'RXN-HSDx_c_FWD-rt3712'</t>
  </si>
  <si>
    <t>'RXN-SAM24MT_c_FWD-rt4692'</t>
  </si>
  <si>
    <t>'RXN-IPCS_g_FWD-rt4559'</t>
  </si>
  <si>
    <t>'RXN-HCITS_m_FWD-rt6488_m'</t>
  </si>
  <si>
    <t>'RXN-OMPDC_c_FWD-rt3750'</t>
  </si>
  <si>
    <t>'RXN-3OACR220_rm_FWD-rt8327'</t>
  </si>
  <si>
    <t>'RXN-3OACR260_rm_FWD-rt8327'</t>
  </si>
  <si>
    <t>'RXN-3OACR240_rm_FWD-rt8327'</t>
  </si>
  <si>
    <t>'RXN-3OACR200_rm_FWD-rt8327'</t>
  </si>
  <si>
    <t>'RXN-PRENT16_l_FWD-rt4281'</t>
  </si>
  <si>
    <t>'RXN-PRENT14_l_FWD-rt4281'</t>
  </si>
  <si>
    <t>'RXN-PRENT21_l_FWD-rt4281'</t>
  </si>
  <si>
    <t>'RXN-PRENT17_l_FWD-rt4281'</t>
  </si>
  <si>
    <t>'RXN-PRENT11_l_FWD-rt4281'</t>
  </si>
  <si>
    <t>'RXN-PRENT13_l_FWD-rt4281'</t>
  </si>
  <si>
    <t>'RXN-PRENT10_l_FWD-rt4281'</t>
  </si>
  <si>
    <t>'RXN-PRENT18_l_FWD-rt4281'</t>
  </si>
  <si>
    <t>'RXN-GGTT_l_FWD-rt4281'</t>
  </si>
  <si>
    <t>'RXN-PRENT15_l_FWD-rt4281'</t>
  </si>
  <si>
    <t>'RXN-PRENT9_l_FWD-rt4281'</t>
  </si>
  <si>
    <t>'RXN-PPTT_l_FWD-rt4281'</t>
  </si>
  <si>
    <t>'RXN-PRENT20_l_FWD-rt4281'</t>
  </si>
  <si>
    <t>'RXN-PRENT6_l_FWD-rt4281'</t>
  </si>
  <si>
    <t>'RXN-PRENT7_l_FWD-rt4281'</t>
  </si>
  <si>
    <t>'RXN-PRENT8_l_FWD-rt4281'</t>
  </si>
  <si>
    <t>'RXN-FRTT_l_FWD-rt4281'</t>
  </si>
  <si>
    <t>'RXN-PRENT19_l_FWD-rt4281'</t>
  </si>
  <si>
    <t>'RXN-PRENT12_l_FWD-rt4281'</t>
  </si>
  <si>
    <t>'RXN-FOLR_c_FWD-rt3791_c'</t>
  </si>
  <si>
    <t>'RXN-DHFRi_c_FWD-rt3791_c'</t>
  </si>
  <si>
    <t>'RXN-PRAGSi_c_FWD-rt5891'</t>
  </si>
  <si>
    <t>'RXN-PRAIS_c_FWD-rt5891'</t>
  </si>
  <si>
    <t>'RXN-FACOAL182_l_FWD-rt2799_l'</t>
  </si>
  <si>
    <t>'RXN-FACOAL181_l_FWD-rt2799_l'</t>
  </si>
  <si>
    <t>'RXN-ECOAR200_rm_FWD-rt7873'</t>
  </si>
  <si>
    <t>'RXN-ECOAR220_rm_FWD-rt7873'</t>
  </si>
  <si>
    <t>'RXN-ECOAR240_rm_FWD-rt7873'</t>
  </si>
  <si>
    <t>'RXN-ECOAR260_rm_FWD-rt7873'</t>
  </si>
  <si>
    <t>'RXN-IPPMIa_c_REV-rt6546'</t>
  </si>
  <si>
    <t>'RXN-IPPMIb_c_REV-rt6546'</t>
  </si>
  <si>
    <t>'RXN-AKGMALta_m_FWD-rt2267'</t>
  </si>
  <si>
    <t>'RXN-2OXOADPt_c_m_FWD-rt2267'</t>
  </si>
  <si>
    <t>'RXN-RNDR2_c_FWD-RNR124'</t>
  </si>
  <si>
    <t>'RXN-RNDR3_c_FWD-RNR124'</t>
  </si>
  <si>
    <t>'RXN-SHCHD2_c_FWD-rt5201'</t>
  </si>
  <si>
    <t>'RXN-SHCHF_c_FWD-rt5201'</t>
  </si>
  <si>
    <t>'RXN-ACOADS182_rm_FWD-rt0477'</t>
  </si>
  <si>
    <t>'RXN-ACOADS181_rm_FWD-rt0477'</t>
  </si>
  <si>
    <t>'RXN-CITt3_m_REV-rt2146'</t>
  </si>
  <si>
    <t>'RXN-CITMALta_m_FWD-rt2146'</t>
  </si>
  <si>
    <t>'RXN-FACOAL160_rm_FWD-rt2799_rm'</t>
  </si>
  <si>
    <t>'RXN-FACOAL183_rm_FWD-rt2799_rm'</t>
  </si>
  <si>
    <t>'RXN-FACOAL182_rm_FWD-rt2799_rm'</t>
  </si>
  <si>
    <t>'RXN-FACOAL180_rm_FWD-rt2799_rm'</t>
  </si>
  <si>
    <t>'RXN-FACOAL181_rm_FWD-rt2799_rm'</t>
  </si>
  <si>
    <t>'RXN-NGLYCANS4_c_FWD-rt1727'</t>
  </si>
  <si>
    <t>'RXN-NGLYCANS5_c_FWD-rt1727'</t>
  </si>
  <si>
    <t>'RXN-TKT2_c_REV-rt7263_c'</t>
  </si>
  <si>
    <t>'RXN-TKT1_c_REV-rt7263_c'</t>
  </si>
  <si>
    <t>'RXN-KARA2i_m_FWD-rt0808'</t>
  </si>
  <si>
    <t>'RXN-KARA1i_m_FWD-rt0808'</t>
  </si>
  <si>
    <t>'RXN-PRAIi_c_FWD-rt8196'</t>
  </si>
  <si>
    <t>'RXN-IGPS_c_FWD-rt8196'</t>
  </si>
  <si>
    <t>'RXN-ADSL2i_c_FWD-rt7437'</t>
  </si>
  <si>
    <t>'RXN-ADSL1r_c_FWD-rt7437'</t>
  </si>
  <si>
    <t>'RXN-OGLYCANS4_g_FWD-rt4112'</t>
  </si>
  <si>
    <t>'RXN-OGLYCANS5_g_FWD-rt4112'</t>
  </si>
  <si>
    <t>'RXN-AICART_c_FWD-rt4053'</t>
  </si>
  <si>
    <t>'RXN-IMPC_c_FWD-rt4053'</t>
  </si>
  <si>
    <t>'RXN-HISTD_c_FWD-rt3278'</t>
  </si>
  <si>
    <t>'RXN-PRAMPC_c_FWD-rt3278'</t>
  </si>
  <si>
    <t>'RXN-PRATPP_c_FWD-rt3278'</t>
  </si>
  <si>
    <t>'RXN-NGLYCANS7_c_FWD-rt1577'</t>
  </si>
  <si>
    <t>'RXN-NGLYCANS6_c_FWD-rt1577'</t>
  </si>
  <si>
    <t>'RXN-3HACD220_rm_FWD-rt2309'</t>
  </si>
  <si>
    <t>'RXN-3HACD260_rm_FWD-rt2309'</t>
  </si>
  <si>
    <t>'RXN-3HACD240_rm_FWD-rt2309'</t>
  </si>
  <si>
    <t>'RXN-3HACD200_rm_FWD-rt2309'</t>
  </si>
  <si>
    <t>'RXN-CERS126_c_FWD-rt3023_c'</t>
  </si>
  <si>
    <t>'RXN-CERS124_c_FWD-rt3023_c'</t>
  </si>
  <si>
    <t>'RXN-CERH126A_r_FWD-rt6946'</t>
  </si>
  <si>
    <t>'RXN-CERH124A_r_FWD-rt6946'</t>
  </si>
  <si>
    <t>'RXN-GRTT_c_FWD-rt4576'</t>
  </si>
  <si>
    <t>'RXN-DMATT_c_FWD-rt4576'</t>
  </si>
  <si>
    <t>'RXN-C4STMO2_c_FWD-rt8272'</t>
  </si>
  <si>
    <t>'RXN-C4STMO1_c_FWD-rt8272'</t>
  </si>
  <si>
    <t>'RXN-C4STMO3_c_FWD-rt8272'</t>
  </si>
  <si>
    <t>'RXN-C4STMO4_c_FWD-rt8272'</t>
  </si>
  <si>
    <t>'RXN-ACGK_m_FWD-rt1009'</t>
  </si>
  <si>
    <t>'RXN-AGPRi_m_FWD-rt1009'</t>
  </si>
  <si>
    <t>'RXN-NDPK8_c_FWD-rt7311'</t>
  </si>
  <si>
    <t>'RXN-NDPK1_c_FWD-rt7311'</t>
  </si>
  <si>
    <t>'RXN-NDPK3_c_FWD-rt7311'</t>
  </si>
  <si>
    <t>'RXN-NDPK7_c_FWD-rt7311'</t>
  </si>
  <si>
    <t>'RXN-NDPK5_c_FWD-rt7311'</t>
  </si>
  <si>
    <t>'RXN-NDPK4_c_FWD-rt7311'</t>
  </si>
  <si>
    <t>'RXN-NDPK2_c_FWD-rt7311'</t>
  </si>
  <si>
    <t>'RXN-DHAD2_m_FWD-rt1321'</t>
  </si>
  <si>
    <t>'RXN-DHAD1_m_FWD-rt1321'</t>
  </si>
  <si>
    <t>'RXN-VALTA_m_REV-rt6242_m'</t>
  </si>
  <si>
    <t>'RXN-ILETA_m_REV-rt6242_m'</t>
  </si>
  <si>
    <t>'RXN-OGLYCANS1_r_FWD-PMT12'</t>
  </si>
  <si>
    <t>'RXN-OGLYCANS1_r_FWD-rt3753'</t>
  </si>
  <si>
    <t>'RXN-AKGDH_m_FWD-KGDCPLX2'</t>
  </si>
  <si>
    <t>'RXN-PGM_c_FWD-rt1542'</t>
  </si>
  <si>
    <t>'RXN-PGM_c_FWD-rt7057'</t>
  </si>
  <si>
    <t>'RXN-FECOOR_m_FWD-FECOORCPLX3'</t>
  </si>
  <si>
    <t>'RXN-FECOOR_m_FWD-FECOORCPLX4'</t>
  </si>
  <si>
    <t>'RXN-FECOOR_m_FWD-FECOORCPLX1'</t>
  </si>
  <si>
    <t>'RXN-GAPD_c_FWD-rt3311'</t>
  </si>
  <si>
    <t>'RXN-GAPD_c_FWD-rt2245'</t>
  </si>
  <si>
    <t>'RXN-ATPASEP2e_c_FWD-rt5249'</t>
  </si>
  <si>
    <t>'RXN-ATPASEP2e_c_FWD-rt0602_c'</t>
  </si>
  <si>
    <t>'RXN-DHQS_c_FWD-rt5884'</t>
  </si>
  <si>
    <t>'RXN-DHQS_c_FWD-rt3937'</t>
  </si>
  <si>
    <t>'RXN-16GS_c_FWD-rt0150'</t>
  </si>
  <si>
    <t>'RXN-16GS_c_FWD-rt3279'</t>
  </si>
  <si>
    <t>'RXN-ADK1_c_FWD-rt7128_c'</t>
  </si>
  <si>
    <t>'RXN-ADK1_c_FWD-rt3932'</t>
  </si>
  <si>
    <t>'RXN-PGCD_c_FWD-rt1147'</t>
  </si>
  <si>
    <t>'RXN-PGCD_c_FWD-rt3683'</t>
  </si>
  <si>
    <t>'RXN-PGCD_c_FWD-rt0717'</t>
  </si>
  <si>
    <t>'RXN-AATA_c_FWD-rt4039'</t>
  </si>
  <si>
    <t>'RXN-AATA_c_FWD-rt7471'</t>
  </si>
  <si>
    <t>'RXN-AATA_c_FWD-rt0172'</t>
  </si>
  <si>
    <t>'RXN-NADHcplxI_c_m_FWD-NADHCPLX8'</t>
  </si>
  <si>
    <t>'RXN-NADHcplxI_c_m_FWD-NADHCPLX0'</t>
  </si>
  <si>
    <t>'RXN-NADHcplxI_c_m_FWD-NADHCPLX7'</t>
  </si>
  <si>
    <t>'RXN-NADHcplxI_c_m_FWD-NADHCPLX6'</t>
  </si>
  <si>
    <t>'RXN-NADHcplxI_c_m_FWD-NADHCPLX2'</t>
  </si>
  <si>
    <t>'RXN-NADHcplxI_c_m_FWD-NADHCPLX1'</t>
  </si>
  <si>
    <t>'RXN-NADHcplxI_c_m_FWD-NADHCPLX3'</t>
  </si>
  <si>
    <t>'RXN-NADHcplxI_c_m_FWD-NADHCPLX5'</t>
  </si>
  <si>
    <t>'RXN-NADHcplxI_c_m_FWD-NADHCPLX4'</t>
  </si>
  <si>
    <t>'RXN-PSD_mm_FWD-rt2136'</t>
  </si>
  <si>
    <t>'RXN-PSD_mm_FWD-rt6186'</t>
  </si>
  <si>
    <t>'RXN-PC_c_FWD-rt7325'</t>
  </si>
  <si>
    <t>'RXN-PC_c_FWD-rt8262'</t>
  </si>
  <si>
    <t>'RXN-ASPTAi_m_FWD-rt5562_m'</t>
  </si>
  <si>
    <t>'RXN-ASPTAi_m_FWD-rt5913_m'</t>
  </si>
  <si>
    <t>'RXN-SACCD2_c_FWD-rt5719'</t>
  </si>
  <si>
    <t>'RXN-SACCD2_c_FWD-rt8465'</t>
  </si>
  <si>
    <t>'RXN-CHTNS_c_FWD-rt1343'</t>
  </si>
  <si>
    <t>'RXN-CHTNS_c_FWD-rt6173'</t>
  </si>
  <si>
    <t>'RXN-CHTNS_c_FWD-rt1388'</t>
  </si>
  <si>
    <t>'RXN-CHTNS_c_FWD-rt7460'</t>
  </si>
  <si>
    <t>'RXN-CHTNS_c_FWD-rt0144'</t>
  </si>
  <si>
    <t>'RXN-CHTNS_c_FWD-rt0073'</t>
  </si>
  <si>
    <t>'RXN-CHTNS_c_FWD-rt6592'</t>
  </si>
  <si>
    <t>'RXN-CHTNS_c_FWD-rt0540'</t>
  </si>
  <si>
    <t>'RXN-CS_m_FWD-CIT13'</t>
  </si>
  <si>
    <t>'RXN-CS_m_FWD-rt2960'</t>
  </si>
  <si>
    <t>'RXN-CS_m_FWD-rt2963'</t>
  </si>
  <si>
    <t>'RXN-CBPS_c_FWD-rt3934'</t>
  </si>
  <si>
    <t>'RXN-GLCt_c_e_FWD-rt2707'</t>
  </si>
  <si>
    <t>'RXN-GLCt_c_e_FWD-rt2833'</t>
  </si>
  <si>
    <t>'RXN-GLCt_c_e_FWD-rt7817'</t>
  </si>
  <si>
    <t>'RXN-GLCt_c_e_FWD-rt2336'</t>
  </si>
  <si>
    <t>'RXN-GLCt_c_e_FWD-rt4674'</t>
  </si>
  <si>
    <t>'RXN-GLCt_c_e_FWD-rt3556'</t>
  </si>
  <si>
    <t>'RXN-DHQTi_c_FWD-rt5884'</t>
  </si>
  <si>
    <t>'RXN-DHQTi_c_FWD-rt2204'</t>
  </si>
  <si>
    <t>'RXN-GLYt_c_m_FWD-rt0066'</t>
  </si>
  <si>
    <t>'RXN-GLYt_c_m_FWD-rt4150'</t>
  </si>
  <si>
    <t>'RXN-PAPSR_c_FWD-MET16TRX1'</t>
  </si>
  <si>
    <t>'RXN-PAPSR_c_FWD-MET16TRX2'</t>
  </si>
  <si>
    <t>'RXN-PEMT_rm_FWD-rt4380'</t>
  </si>
  <si>
    <t>'RXN-PEMT_rm_FWD-rt2279'</t>
  </si>
  <si>
    <t>'RXN-G3PD1r_c_FWD-rt6208_c'</t>
  </si>
  <si>
    <t>'RXN-G3PD1r_c_FWD-rt3786_c'</t>
  </si>
  <si>
    <t>'RXN-SERTRS_c_FWD-rt1878'</t>
  </si>
  <si>
    <t>'RXN-SERTRS_c_FWD-rt5857'</t>
  </si>
  <si>
    <t>'RXN-AGPAT_rm_FWD-rt7662'</t>
  </si>
  <si>
    <t>'RXN-AGPAT_rm_FWD-rt2059_rm'</t>
  </si>
  <si>
    <t>'RXN-THRD_L_m_FWD-rt3541'</t>
  </si>
  <si>
    <t>'RXN-THRD_L_m_FWD-rt0848_m'</t>
  </si>
  <si>
    <t>'RXN-PItps_m_FWD-rt0521'</t>
  </si>
  <si>
    <t>'RXN-PItps_m_FWD-rt7506'</t>
  </si>
  <si>
    <t>'RXN-PHETA1_c_REV-rt1784_c'</t>
  </si>
  <si>
    <t>'RXN-PHETA1_c_REV-rt7697'</t>
  </si>
  <si>
    <t>'RXN-PHETA1_c_REV-rt7471'</t>
  </si>
  <si>
    <t>'RXN-RPE_c_REV-rt3505'</t>
  </si>
  <si>
    <t>'RXN-RPE_c_REV-rt7896'</t>
  </si>
  <si>
    <t>'RXN-DCMPDA_c_FWD-rt0757'</t>
  </si>
  <si>
    <t>'RXN-DCMPDA_c_FWD-rt8268'</t>
  </si>
  <si>
    <t>'RXN-GK1_c_FWD-rt3670'</t>
  </si>
  <si>
    <t>'RXN-GK1_c_FWD-rt3157'</t>
  </si>
  <si>
    <t>'RXN-AGPAT_l_FWD-rt1378'</t>
  </si>
  <si>
    <t>'RXN-AGPAT_l_FWD-rt2059_l'</t>
  </si>
  <si>
    <t>'RXN-UNK3_c_FWD-rt7697'</t>
  </si>
  <si>
    <t>'RXN-UNK3_c_FWD-rt6242_c'</t>
  </si>
  <si>
    <t>'RXN-UNK3_c_FWD-rt5646'</t>
  </si>
  <si>
    <t>'RXN-UNK3_c_FWD-rt7471'</t>
  </si>
  <si>
    <t>'RXN-DDPA_m_FWD-rt2234_m'</t>
  </si>
  <si>
    <t>'RXN-DDPA_m_FWD-rt3787_m'</t>
  </si>
  <si>
    <t>'RXN-G3PAT_rm_FWD-rt2297_rm'</t>
  </si>
  <si>
    <t>'RXN-G3PAT_rm_FWD-rt7067'</t>
  </si>
  <si>
    <t>'RXN-HEX1_c_FWD-rt1896'</t>
  </si>
  <si>
    <t>'RXN-HEX1_c_FWD-rt3614'</t>
  </si>
  <si>
    <t>'RXN-DGAT_rm_FWD-rt8092_rm'</t>
  </si>
  <si>
    <t>'RXN-DOLDPP_c_FWD-rt5681'</t>
  </si>
  <si>
    <t>'RXN-FDH_c_FWD-rt3584'</t>
  </si>
  <si>
    <t>'RXN-GF6PTA_c_FWD-rt3731'</t>
  </si>
  <si>
    <t>'RXN-GPIA1_c_FWD-GPIA1CPLX1'</t>
  </si>
  <si>
    <t>'RXN-GPIA3_c_r_FWD-rt3333'</t>
  </si>
  <si>
    <t>'RXN-GPIA4_r_FWD-rt3077'</t>
  </si>
  <si>
    <t>'RXN-GPIA5_r_FWD-GPI14'</t>
  </si>
  <si>
    <t>'RXN-GPIA6_r_FWD-rt3077'</t>
  </si>
  <si>
    <t>'RXN-GPIA7_r_FWD-rt4593'</t>
  </si>
  <si>
    <t>'RXN-GPIA8a_r_FWD-rt0237'</t>
  </si>
  <si>
    <t>'RXN-H2Ot_c_e_REV-rt0646'</t>
  </si>
  <si>
    <t>'RXN-HEMEOS_m_FWD-rt2735'</t>
  </si>
  <si>
    <t>'RXN-PPCDC_c_FWD-rt0168'</t>
  </si>
  <si>
    <t>'RXN-UPP3S_c_FWD-rt2147'</t>
  </si>
  <si>
    <t>RXN-EX_fol_e_REV-SPONT</t>
  </si>
  <si>
    <t>RXN-EX_fe3_e_REV-SPONT</t>
  </si>
  <si>
    <t>RXN-EX_btn_c_REV-SPONT</t>
  </si>
  <si>
    <t>RXN-13BDGLUCANt_c_en_FWD-SPONT</t>
  </si>
  <si>
    <t>RXN-13GS_c_FWD-rt7616</t>
  </si>
  <si>
    <t>RXN-16GS_c_FWD-rt0150</t>
  </si>
  <si>
    <t>RXN-2DDA7Pt_c_m_REV-SPONT</t>
  </si>
  <si>
    <t>RXN-2OXOADPt_c_m_FWD-rt2267</t>
  </si>
  <si>
    <t>RXN-3DSPHR_r_FWD-rt1611</t>
  </si>
  <si>
    <t>RXN-3HACD200_rm_FWD-rt2309</t>
  </si>
  <si>
    <t>RXN-3HACD220_rm_FWD-rt2309</t>
  </si>
  <si>
    <t>RXN-3HACD240_rm_FWD-rt2309</t>
  </si>
  <si>
    <t>RXN-3HACD260_rm_FWD-rt2309</t>
  </si>
  <si>
    <t>RXN-3HAD100_c_FWD-rt0302</t>
  </si>
  <si>
    <t>RXN-3HAD120_c_FWD-rt0302</t>
  </si>
  <si>
    <t>RXN-3HAD140_c_FWD-rt0302</t>
  </si>
  <si>
    <t>RXN-3HAD160_c_FWD-rt0302</t>
  </si>
  <si>
    <t>RXN-3HAD180_c_FWD-rt0302</t>
  </si>
  <si>
    <t>RXN-3HAD40_c_FWD-rt0302</t>
  </si>
  <si>
    <t>RXN-3HAD60_c_FWD-rt0302</t>
  </si>
  <si>
    <t>RXN-3HAD80_c_FWD-rt0302</t>
  </si>
  <si>
    <t>RXN-3OACE200_rm_FWD-rt2975</t>
  </si>
  <si>
    <t>RXN-3OACE220_rm_FWD-rt2975</t>
  </si>
  <si>
    <t>RXN-3OACE240_rm_FWD-rt2975</t>
  </si>
  <si>
    <t>RXN-3OACE260_rm_FWD-rt2975</t>
  </si>
  <si>
    <t>RXN-3OACR200_rm_FWD-rt8327</t>
  </si>
  <si>
    <t>RXN-3OACR220_rm_FWD-rt8327</t>
  </si>
  <si>
    <t>RXN-3OACR240_rm_FWD-rt8327</t>
  </si>
  <si>
    <t>RXN-3OACR260_rm_FWD-rt8327</t>
  </si>
  <si>
    <t>RXN-3OAR100_c_FWD-rt0409</t>
  </si>
  <si>
    <t>RXN-3OAR120_c_FWD-rt0409</t>
  </si>
  <si>
    <t>RXN-3OAR140_c_FWD-rt0409</t>
  </si>
  <si>
    <t>RXN-3OAR160_c_FWD-rt0409</t>
  </si>
  <si>
    <t>RXN-3OAR180_c_FWD-rt0409</t>
  </si>
  <si>
    <t>RXN-3OAR40_c_FWD-rt0409</t>
  </si>
  <si>
    <t>RXN-3OAR60_c_FWD-rt0409</t>
  </si>
  <si>
    <t>RXN-3OAR80_c_FWD-rt0409</t>
  </si>
  <si>
    <t>RXN-3OAS100_c_FWD-rt0409</t>
  </si>
  <si>
    <t>RXN-3OAS120_c_FWD-rt0409</t>
  </si>
  <si>
    <t>RXN-3OAS140_c_FWD-rt0409</t>
  </si>
  <si>
    <t>RXN-3OAS160_c_FWD-rt0409</t>
  </si>
  <si>
    <t>RXN-3OAS180_c_FWD-rt0409</t>
  </si>
  <si>
    <t>RXN-3OAS40_c_FWD-rt0409</t>
  </si>
  <si>
    <t>RXN-3OAS60_c_FWD-rt0409</t>
  </si>
  <si>
    <t>RXN-3OAS80_c_FWD-rt0409</t>
  </si>
  <si>
    <t>RXN-AATA_c_FWD-rt0172</t>
  </si>
  <si>
    <t>RXN-ABTD2Dx_c_REV-rt1622_c</t>
  </si>
  <si>
    <t>RXN-ABTD2Dy_c_FWD-rt8084</t>
  </si>
  <si>
    <t>RXN-ACACT40ir_c_FWD-rt0310</t>
  </si>
  <si>
    <t>RXN-ACCOAC_c_FWD-rt0271</t>
  </si>
  <si>
    <t>RXN-ACGAM6PS_c_FWD-rt4107</t>
  </si>
  <si>
    <t>RXN-ACGAMPM_c_FWD-rt4597</t>
  </si>
  <si>
    <t>RXN-ACGK_m_FWD-rt1009</t>
  </si>
  <si>
    <t>RXN-ACITL_c_FWD-rt1358</t>
  </si>
  <si>
    <t>RXN-ACOADS180_rm_FWD-rt1362</t>
  </si>
  <si>
    <t>RXN-ACOADS181_rm_FWD-rt0477</t>
  </si>
  <si>
    <t>RXN-ACOADS182_rm_FWD-rt0477</t>
  </si>
  <si>
    <t>RXN-ACOATA_c_FWD-rt0302</t>
  </si>
  <si>
    <t>RXN-ACONTa_m_FWD-rt3256</t>
  </si>
  <si>
    <t>RXN-ACONTb_m_FWD-rt3256</t>
  </si>
  <si>
    <t>RXN-ACOTAi_m_FWD-rt6510</t>
  </si>
  <si>
    <t>RXN-ACS_c_FWD-rt6229_c</t>
  </si>
  <si>
    <t>RXN-ADK1_c_FWD-rt3932</t>
  </si>
  <si>
    <t>RXN-ADMDC_c_FWD-rt2849</t>
  </si>
  <si>
    <t>RXN-ADNK1_c_FWD-rt0017</t>
  </si>
  <si>
    <t>RXN-ADPATPt_c_m_FWD-rt4336</t>
  </si>
  <si>
    <t>RXN-ADPT_c_FWD-rt7825</t>
  </si>
  <si>
    <t>RXN-ADSK_c_FWD-rt0341</t>
  </si>
  <si>
    <t>RXN-ADSL1r_c_FWD-rt7437</t>
  </si>
  <si>
    <t>RXN-ADSL2i_c_FWD-rt7437</t>
  </si>
  <si>
    <t>RXN-ADSS_c_FWD-rt3802</t>
  </si>
  <si>
    <t>RXN-AFAT_c_FWD-rt3174_c</t>
  </si>
  <si>
    <t>RXN-AGPAT_l_FWD-rt1378</t>
  </si>
  <si>
    <t>RXN-AGPAT_rm_FWD-rt2059_rm</t>
  </si>
  <si>
    <t>RXN-AGPRi_m_FWD-rt1009</t>
  </si>
  <si>
    <t>RXN-AHCi_c_FWD-rt4544</t>
  </si>
  <si>
    <t>RXN-AHSERL2_c_FWD-rt8250</t>
  </si>
  <si>
    <t>RXN-AICART_c_FWD-rt4053</t>
  </si>
  <si>
    <t>RXN-AIRC1_c_FWD-rt3764</t>
  </si>
  <si>
    <t>RXN-AKGMALta_m_FWD-rt2267</t>
  </si>
  <si>
    <t>RXN-ALAS_m_FWD-rt0309</t>
  </si>
  <si>
    <t>RXN-ALATA_L_m_REV-rt1267</t>
  </si>
  <si>
    <t>RXN-ALATRS_c_FWD-rt3605</t>
  </si>
  <si>
    <t>RXN-ANPRT_c_FWD-rt1532</t>
  </si>
  <si>
    <t>RXN-ARGSL_c_FWD-rt3236</t>
  </si>
  <si>
    <t>RXN-ARGSS_c_FWD-rt7828</t>
  </si>
  <si>
    <t>RXN-ARGTRS_c_FWD-rt1711</t>
  </si>
  <si>
    <t>RXN-ASAD_c_FWD-rt1962</t>
  </si>
  <si>
    <t>RXN-ASNS1_c_FWD-rt6769</t>
  </si>
  <si>
    <t>RXN-ASNTRS_c_FWD-rt0799</t>
  </si>
  <si>
    <t>RXN-ASPCT_c_FWD-rt8313</t>
  </si>
  <si>
    <t>RXN-ASPGLUt_c_m_FWD-rt8431</t>
  </si>
  <si>
    <t>RXN-ASPK_c_FWD-rt6294</t>
  </si>
  <si>
    <t>RXN-ASPTA_c_FWD-rt0568_c</t>
  </si>
  <si>
    <t>RXN-ASPTAi_m_FWD-rt5562_m</t>
  </si>
  <si>
    <t>RXN-ASPTRS_c_FWD-rt5890</t>
  </si>
  <si>
    <t>RXN-ATPASEP2e_c_FWD-rt0602_c</t>
  </si>
  <si>
    <t>RXN-ATPPRT_c_FWD-rt1520</t>
  </si>
  <si>
    <t>RXN-BPNT_c_FWD-rt2305</t>
  </si>
  <si>
    <t>RXN-C14STR_c_FWD-rt0303</t>
  </si>
  <si>
    <t>RXN-C3STDH1_c_FWD-rt0467</t>
  </si>
  <si>
    <t>RXN-C3STDH2_c_FWD-rt0467</t>
  </si>
  <si>
    <t>RXN-C3STKR1_c_FWD-UNKNOWN</t>
  </si>
  <si>
    <t>RXN-C3STKR2_c_FWD-UNKNOWN</t>
  </si>
  <si>
    <t>RXN-C4STMO1_c_FWD-rt8272</t>
  </si>
  <si>
    <t>RXN-C4STMO2_c_FWD-rt8272</t>
  </si>
  <si>
    <t>RXN-C4STMO3_c_FWD-rt8272</t>
  </si>
  <si>
    <t>RXN-C4STMO4_c_FWD-rt8272</t>
  </si>
  <si>
    <t>RXN-C8STI_c_FWD-rt1745</t>
  </si>
  <si>
    <t>RXN-CA2t_c_e_FWD-UNKNOWN</t>
  </si>
  <si>
    <t>RXN-CBPS_c_FWD-CPA12</t>
  </si>
  <si>
    <t>RXN-CDPDAGS_rm_FWD-rt4513_rm</t>
  </si>
  <si>
    <t>RXN-CDPt_c_rm_REV-SPONT</t>
  </si>
  <si>
    <t>RXN-CERH124A_r_FWD-rt6946</t>
  </si>
  <si>
    <t>RXN-CERH126A_r_FWD-rt6946</t>
  </si>
  <si>
    <t>RXN-CERS124_c_FWD-rt3023_c</t>
  </si>
  <si>
    <t>RXN-CERS126_c_FWD-rt3023_c</t>
  </si>
  <si>
    <t>RXN-CHORM_c_FWD-rt1336</t>
  </si>
  <si>
    <t>RXN-CHORS_c_FWD-rt5669</t>
  </si>
  <si>
    <t>RXN-CHTNS_c_FWD-rt0073</t>
  </si>
  <si>
    <t>RXN-CITMALta_m_FWD-rt2146</t>
  </si>
  <si>
    <t>RXN-CITt3_m_REV-rt2146</t>
  </si>
  <si>
    <t>RXN-compFALPD_c_REV-SPONT</t>
  </si>
  <si>
    <t>RXN-CPPPGO_c_FWD-rt5829</t>
  </si>
  <si>
    <t>RXN-CS_m_FWD-CIT13</t>
  </si>
  <si>
    <t>RXN-CTPS1_c_FWD-rt8107</t>
  </si>
  <si>
    <t>RXN-CU2t_c_e_FWD-UNKNOWN</t>
  </si>
  <si>
    <t>RXN-CYSTGL_c_FWD-rt1131</t>
  </si>
  <si>
    <t>RXN-CYSTRS_c_FWD-rt1487</t>
  </si>
  <si>
    <t>RXN-CYSTS_c_FWD-rt7344</t>
  </si>
  <si>
    <t>RXN-DAGK_rm_FWD-rt1788</t>
  </si>
  <si>
    <t>RXN-DAGt_c_r_REV-UNKNOWN</t>
  </si>
  <si>
    <t>RXN-DB4PS_c_FWD-rt8298</t>
  </si>
  <si>
    <t>RXN-DCMPDA_c_FWD-rt0757</t>
  </si>
  <si>
    <t>RXN-DDPA_m_FWD-rt2234_m</t>
  </si>
  <si>
    <t>RXN-DGAT_rm_FWD-rt8092_rm</t>
  </si>
  <si>
    <t>RXN-DHAD1_m_FWD-rt1321</t>
  </si>
  <si>
    <t>RXN-DHAD2_m_FWD-rt1321</t>
  </si>
  <si>
    <t>RXN-DHFRi_c_FWD-rt3791_c</t>
  </si>
  <si>
    <t>RXN-DHORDfum_c_FWD-rt6498</t>
  </si>
  <si>
    <t>RXN-DHORTS_c_REV-rt3923</t>
  </si>
  <si>
    <t>RXN-DHPPDA2_c_FWD-rt7138</t>
  </si>
  <si>
    <t>RXN-DHQS_c_FWD-rt3937</t>
  </si>
  <si>
    <t>RXN-DHQTi_c_FWD-rt2204</t>
  </si>
  <si>
    <t>RXN-DKMEOX_c_FWD-rt7962_c</t>
  </si>
  <si>
    <t>RXN-DKMPPH_c_FWD-rt7962_DKMPPH_c</t>
  </si>
  <si>
    <t>RXN-DMATT_c_FWD-rt4576</t>
  </si>
  <si>
    <t>RXN-DOCOSAt_c_l_FWD-UNKNOWN</t>
  </si>
  <si>
    <t>RXN-DOCOSAt_c_rm_FWD-UNKNOWN</t>
  </si>
  <si>
    <t>RXN-DOLDPP_c_FWD-rt5681</t>
  </si>
  <si>
    <t>RXN-DOLDPt_c_l_FWD-UNKNOWN</t>
  </si>
  <si>
    <t>RXN-DOLPMT_c_FWD-rt5116</t>
  </si>
  <si>
    <t>RXN-DPCOAK_c_FWD-rt2746</t>
  </si>
  <si>
    <t>RXN-DPMVD_c_FWD-rt3542</t>
  </si>
  <si>
    <t>RXN-DRAPPRy_c_FWD-rt8469</t>
  </si>
  <si>
    <t>RXN-DTMPK_c_FWD-rt6884</t>
  </si>
  <si>
    <t>RXN-E4Pt_c_m_FWD-SPONT</t>
  </si>
  <si>
    <t>RXN-EAR100y_c_FWD-rt0302</t>
  </si>
  <si>
    <t>RXN-EAR120y_c_FWD-rt0302</t>
  </si>
  <si>
    <t>RXN-EAR140y_c_FWD-rt0302</t>
  </si>
  <si>
    <t>RXN-EAR160y_c_FWD-rt0302</t>
  </si>
  <si>
    <t>RXN-EAR180y_c_FWD-rt0302</t>
  </si>
  <si>
    <t>RXN-EAR40y_c_FWD-rt0302</t>
  </si>
  <si>
    <t>RXN-EAR60y_c_FWD-rt0302</t>
  </si>
  <si>
    <t>RXN-EAR80y_c_FWD-rt0302</t>
  </si>
  <si>
    <t>RXN-ECOAR200_rm_FWD-rt7873</t>
  </si>
  <si>
    <t>RXN-ECOAR220_rm_FWD-rt7873</t>
  </si>
  <si>
    <t>RXN-ECOAR240_rm_FWD-rt7873</t>
  </si>
  <si>
    <t>RXN-ECOAR260_rm_FWD-rt7873</t>
  </si>
  <si>
    <t>RXN-ENO_c_FWD-rt0669</t>
  </si>
  <si>
    <t>RXN-FACOAL160_rm_FWD-rt2799_rm</t>
  </si>
  <si>
    <t>RXN-FACOAL180_rm_FWD-rt2799_rm</t>
  </si>
  <si>
    <t>RXN-FACOAL181_l_FWD-rt2799_l</t>
  </si>
  <si>
    <t>RXN-FACOAL181_rm_FWD-rt2799_rm</t>
  </si>
  <si>
    <t>RXN-FACOAL182_l_FWD-rt2799_l</t>
  </si>
  <si>
    <t>RXN-FACOAL182_rm_FWD-rt2799_rm</t>
  </si>
  <si>
    <t>RXN-FACOAL183_rm_FWD-rt2799_rm</t>
  </si>
  <si>
    <t>RXN-FACOAL220_l_FWD-rt1544_l</t>
  </si>
  <si>
    <t>RXN-FACOAL220_rm_FWD-rt1544_rm</t>
  </si>
  <si>
    <t>RXN-FALPDt_c_rm_REV-UNKNOWN</t>
  </si>
  <si>
    <t>RXN-FBA_c_FWD-rt7052</t>
  </si>
  <si>
    <t>RXN-FCLT_m_FWD-rt7907</t>
  </si>
  <si>
    <t>RXN-FDH_c_FWD-rt3584</t>
  </si>
  <si>
    <t>RXN-FE2t_c_e_FWD-rt0996</t>
  </si>
  <si>
    <t>RXN-FE2t_c_m_FWD-UNKNOWN</t>
  </si>
  <si>
    <t>RXN-FE3t_c_e_FWD-rt74770996</t>
  </si>
  <si>
    <t>RXN-FECOOR_m_FWD-FECOORCPLX1</t>
  </si>
  <si>
    <t>RXN-FECRq9_m_FWD-FECRq9CPLX</t>
  </si>
  <si>
    <t>RXN-FMNRx_c_FWD-rt8485</t>
  </si>
  <si>
    <t>RXN-FOLR_c_FWD-rt3791_c</t>
  </si>
  <si>
    <t>RXN-FOLt_c_e_FWD-SPONT</t>
  </si>
  <si>
    <t>RXN-FRDPt_c_l_REV-UNKNOWN</t>
  </si>
  <si>
    <t>RXN-FRTT_l_FWD-rt4281</t>
  </si>
  <si>
    <t>RXN-FTHFL_c_REV-UNKNOWN</t>
  </si>
  <si>
    <t>RXN-FUM_c_FWD-rt5633_c</t>
  </si>
  <si>
    <t>RXN-FUM_m_FWD-rt5633_m</t>
  </si>
  <si>
    <t>RXN-G13027t_g_r_REV-UNKNOWN</t>
  </si>
  <si>
    <t>RXN-G3PAT_l_FWD-rt2297_l</t>
  </si>
  <si>
    <t>RXN-G3PAT_rm_FWD-rt2297_rm</t>
  </si>
  <si>
    <t>RXN-G3PD1r_c_FWD-rt3786_c</t>
  </si>
  <si>
    <t>RXN-G5SADr_c_FWD-SPONT</t>
  </si>
  <si>
    <t>RXN-G5SDy_c_FWD-rt7905</t>
  </si>
  <si>
    <t>RXN-GALUi_c_FWD-rt3384</t>
  </si>
  <si>
    <t>RXN-GAPD_c_FWD-rt2245</t>
  </si>
  <si>
    <t>RXN-GARFT_c_FWD-rt5227</t>
  </si>
  <si>
    <t>RXN-GDPMANNt_c_g_FWD-UNKNOWN</t>
  </si>
  <si>
    <t>RXN-GDPt_c_g_FWD-SPONT</t>
  </si>
  <si>
    <t>RXN-GENERIC_fe3feCATION_c_FWD-SPONT</t>
  </si>
  <si>
    <t>RXN-GENERIC_hCATION1_c_FWD-SPONT</t>
  </si>
  <si>
    <t>RXN-GENERIC_mn2mg2ormn2_c_FWD-SPONT</t>
  </si>
  <si>
    <t>RXN-GENERIC_phemeheme_m_FWD-SPONT</t>
  </si>
  <si>
    <t>RXN-GENERIC_shemeheme_c_FWD-SPONT</t>
  </si>
  <si>
    <t>RXN-GENERIC_zn2metal2_c_FWD-SPONT</t>
  </si>
  <si>
    <t>RXN-GF6PTA_c_FWD-rt3731</t>
  </si>
  <si>
    <t>RXN-GGTT_l_FWD-rt4281</t>
  </si>
  <si>
    <t>RXN-GHMT2r_c_FWD-rt1299</t>
  </si>
  <si>
    <t>RXN-GHMT2r_m_REV-UNKNOWN</t>
  </si>
  <si>
    <t>RXN-GK1_c_FWD-rt3157</t>
  </si>
  <si>
    <t>RXN-GLCt_c_e_FWD-rt2336</t>
  </si>
  <si>
    <t>RXN-GLNS_c_FWD-rt3476</t>
  </si>
  <si>
    <t>RXN-GLNTRS_c_FWD-rt5012</t>
  </si>
  <si>
    <t>RXN-GLU5K_c_FWD-rt6820</t>
  </si>
  <si>
    <t>RXN-GLUDy_c_FWD-rt3880</t>
  </si>
  <si>
    <t>RXN-GLUPRT_c_FWD-rt6932</t>
  </si>
  <si>
    <t>RXN-GLUt_c_m_FWD-rt4150</t>
  </si>
  <si>
    <t>RXN-GLUTRS_c_FWD-rt2385</t>
  </si>
  <si>
    <t>RXN-GLYCL_m_FWD-GCV123LPD1</t>
  </si>
  <si>
    <t>RXN-GLYt_c_m_FWD-rt4150</t>
  </si>
  <si>
    <t>RXN-GLYTRS_c_FWD-rt7136</t>
  </si>
  <si>
    <t>RXN-GMPS2_c_FWD-rt7388</t>
  </si>
  <si>
    <t>RXN-GPIA1_c_FWD-GPIA1CPLX1</t>
  </si>
  <si>
    <t>RXN-GPIA10a_r_FWD-rt0563</t>
  </si>
  <si>
    <t>RXN-GPIA2_c_FWD-rt1519</t>
  </si>
  <si>
    <t>RXN-GPIA3_c_r_FWD-rt3333</t>
  </si>
  <si>
    <t>RXN-GPIA4_r_FWD-rt3077</t>
  </si>
  <si>
    <t>RXN-GPIA5_r_FWD-GPI14</t>
  </si>
  <si>
    <t>RXN-GPIA6_r_FWD-rt3077</t>
  </si>
  <si>
    <t>RXN-GPIA7_r_FWD-rt4593</t>
  </si>
  <si>
    <t>RXN-GPIA8a_r_FWD-rt0237</t>
  </si>
  <si>
    <t>RXN-GPIA9a_r_FWD-rt4069</t>
  </si>
  <si>
    <t>RXN-GRTT_c_FWD-rt4576</t>
  </si>
  <si>
    <t>RXN-GTPCII2_c_FWD-rt4183</t>
  </si>
  <si>
    <t>RXN-H2Ot_c_e_REV-rt0646</t>
  </si>
  <si>
    <t>RXN-HACNH_m_FWD-rt3256</t>
  </si>
  <si>
    <t>RXN-HCITR_m_FWD-rt7648</t>
  </si>
  <si>
    <t>RXN-HCITS_m_FWD-rt6488_m</t>
  </si>
  <si>
    <t>RXN-HCO3E_c_FWD-rt4213</t>
  </si>
  <si>
    <t>RXN-HDCAt_c_rm_FWD-SPONT</t>
  </si>
  <si>
    <t>RXN-HEMEOS_m_FWD-rt2735</t>
  </si>
  <si>
    <t>RXN-HEX1_c_FWD-rt1896</t>
  </si>
  <si>
    <t>RXN-HICITD_m_FWD-rt2060</t>
  </si>
  <si>
    <t>RXN-HISTD_c_FWD-rt3278</t>
  </si>
  <si>
    <t>RXN-HISTP_c_FWD-rt1838</t>
  </si>
  <si>
    <t>RXN-HISTRS_c_FWD-rt0207_c</t>
  </si>
  <si>
    <t>RXN-HMGCOAR_c_FWD-rt1206</t>
  </si>
  <si>
    <t>RXN-HMGCOAS_c_FWD-rt3754_c</t>
  </si>
  <si>
    <t>RXN-HSDx_c_FWD-rt3712</t>
  </si>
  <si>
    <t>RXN-HSERTA_c_FWD-rt4145</t>
  </si>
  <si>
    <t>RXN-HSK_c_FWD-rt0283</t>
  </si>
  <si>
    <t>RXN-HSTPT_c_FWD-rt4862</t>
  </si>
  <si>
    <t>RXN-Ht_c_g_REV-SPONT</t>
  </si>
  <si>
    <t>RXN-ICDHx_m_FWD-IDH12</t>
  </si>
  <si>
    <t>RXN-ICDHyi_m_FWD-rt2761</t>
  </si>
  <si>
    <t>RXN-IG3PS_c_FWD-rt0716</t>
  </si>
  <si>
    <t>RXN-IGPDH_c_FWD-rt0339</t>
  </si>
  <si>
    <t>RXN-IGPS_c_FWD-rt8196</t>
  </si>
  <si>
    <t>RXN-ILEt_c_m_FWD-SPONT</t>
  </si>
  <si>
    <t>RXN-ILETA_m_REV-rt6242_m</t>
  </si>
  <si>
    <t>RXN-ILETRS_c_FWD-rt5078</t>
  </si>
  <si>
    <t>RXN-IMPC_c_FWD-rt4053</t>
  </si>
  <si>
    <t>RXN-IMPD_c_FWD-rt0027</t>
  </si>
  <si>
    <t>RXN-INOSTtps_e_FWD-rt4674</t>
  </si>
  <si>
    <t>RXN-IPCS_g_FWD-rt4559</t>
  </si>
  <si>
    <t>RXN-IPDDI_c_FWD-rt7835</t>
  </si>
  <si>
    <t>RXN-IPDPt_c_l_REV-UNKNOWN</t>
  </si>
  <si>
    <t>RXN-IPMD_c_FWD-rt5526</t>
  </si>
  <si>
    <t>RXN-IPPMIa_c_REV-rt6546</t>
  </si>
  <si>
    <t>RXN-IPPMIb_c_REV-rt6546</t>
  </si>
  <si>
    <t>RXN-IPPS_c_FWD-rt7120</t>
  </si>
  <si>
    <t>RXN-KARA1i_m_FWD-rt0808</t>
  </si>
  <si>
    <t>RXN-KARA2i_m_FWD-rt0808</t>
  </si>
  <si>
    <t>RXN-Kt_c_e_FWD-UNKNOWN</t>
  </si>
  <si>
    <t>RXN-LEUTA_c_REV-rt5646</t>
  </si>
  <si>
    <t>RXN-LEUTRS_c_FWD-rt1776</t>
  </si>
  <si>
    <t>RXN-LINOCOAt_c_l_REV-UNKNOWN</t>
  </si>
  <si>
    <t>RXN-LINOCOAt_c_rm_FWD-UNKNOWN</t>
  </si>
  <si>
    <t>RXN-LINOEAt_c_l_FWD-UNKNOWN</t>
  </si>
  <si>
    <t>RXN-LINOLNCOAt_c_l_FWD-UNKNOWN</t>
  </si>
  <si>
    <t>RXN-LINOLNCOAt_c_rm_REV-UNKNOWN</t>
  </si>
  <si>
    <t>RXN-LNSTLS_c_FWD-rt0872</t>
  </si>
  <si>
    <t>RXN-LYSTRS_c_FWD-rt3577</t>
  </si>
  <si>
    <t>RXN-MAN1PT_c_FWD-rt6588</t>
  </si>
  <si>
    <t>RXN-MAN6PI_c_REV-rt0239</t>
  </si>
  <si>
    <t>RXN-MCOATA_c_FWD-rt0302</t>
  </si>
  <si>
    <t>RXN-MDH_c_REV-rt2246</t>
  </si>
  <si>
    <t>RXN-MDH_m_FWD-rt2810</t>
  </si>
  <si>
    <t>RXN-MDRPD_c_FWD-rt7461</t>
  </si>
  <si>
    <t>RXN-ME1_m_FWD-rt5549</t>
  </si>
  <si>
    <t>RXN-METAT_c_FWD-rt5403</t>
  </si>
  <si>
    <t>RXN-METS_c_FWD-rt1457</t>
  </si>
  <si>
    <t>RXN-METTRS_c_FWD-rt4772</t>
  </si>
  <si>
    <t>RXN-MEVK1_c_FWD-rt0390</t>
  </si>
  <si>
    <t>RXN-MG2t_c_e_FWD-UNKNOWN</t>
  </si>
  <si>
    <t>RXN-MN2t_c_e_FWD-UNKNOWN</t>
  </si>
  <si>
    <t>RXN-MTAP_c_FWD-rt0004</t>
  </si>
  <si>
    <t>RXN-MTHFC_c_FWD-UNKNOWN</t>
  </si>
  <si>
    <t>RXN-MTHFD_c_FWD-rt6998</t>
  </si>
  <si>
    <t>RXN-MTHFR3_c_FWD-MET1213</t>
  </si>
  <si>
    <t>RXN-MTRI_c_FWD-rt5017</t>
  </si>
  <si>
    <t>RXN-NACt_c_e_FWD-rt3853</t>
  </si>
  <si>
    <t>RXN-NADHcplxI_c_m_FWD-NADHCPLX0</t>
  </si>
  <si>
    <t>RXN-NADHK1_c_FWD-rt1814_c</t>
  </si>
  <si>
    <t>RXN-NADS2_c_FWD-rt0915_c</t>
  </si>
  <si>
    <t>RXN-NAMNPP_c_FWD-rt1924_c</t>
  </si>
  <si>
    <t>RXN-NDPK1_c_FWD-rt7311</t>
  </si>
  <si>
    <t>RXN-NDPK2_c_FWD-rt7311</t>
  </si>
  <si>
    <t>RXN-NDPK3_c_FWD-rt7311</t>
  </si>
  <si>
    <t>RXN-NDPK4_c_FWD-rt7311</t>
  </si>
  <si>
    <t>RXN-NDPK5_c_FWD-rt7311</t>
  </si>
  <si>
    <t>RXN-NDPK7_c_FWD-rt7311</t>
  </si>
  <si>
    <t>RXN-NDPK8_c_FWD-rt7311</t>
  </si>
  <si>
    <t>RXN-NGLYCANS1_c_FWD-rt2834</t>
  </si>
  <si>
    <t>RXN-NGLYCANS2_c_FWD-ALG1314</t>
  </si>
  <si>
    <t>RXN-NGLYCANS3_c_FWD-rt6298</t>
  </si>
  <si>
    <t>RXN-NGLYCANS4_c_FWD-rt1727</t>
  </si>
  <si>
    <t>RXN-NGLYCANS5_c_FWD-rt1727</t>
  </si>
  <si>
    <t>RXN-NGLYCANS6_c_FWD-rt1577</t>
  </si>
  <si>
    <t>RXN-NGLYCANS7_c_FWD-rt1577</t>
  </si>
  <si>
    <t>RXN-NH4t_c_e_FWD-rt4558</t>
  </si>
  <si>
    <t>RXN-NH4t_c_m_REV-SPONT</t>
  </si>
  <si>
    <t>RXN-NNATi_c_FWD-rt2062_c</t>
  </si>
  <si>
    <t>RXN-OCBT_c_FWD-rt4934</t>
  </si>
  <si>
    <t>RXN-OCDCEAt_c_l_FWD-SPONT</t>
  </si>
  <si>
    <t>RXN-OGLYCANS1_r_FWD-PMT12</t>
  </si>
  <si>
    <t>RXN-OGLYCANS2_g_FWD-rt1384</t>
  </si>
  <si>
    <t>RXN-OGLYCANS3_g_FWD-rt1384</t>
  </si>
  <si>
    <t>RXN-OGLYCANS4_g_FWD-rt4112</t>
  </si>
  <si>
    <t>RXN-OGLYCANS5_g_FWD-rt4112</t>
  </si>
  <si>
    <t>RXN-OMCDC_c_FWD-rt5646</t>
  </si>
  <si>
    <t>RXN-OMPDC_c_FWD-rt3750</t>
  </si>
  <si>
    <t>RXN-ORNDC_c_FWD-rt4267</t>
  </si>
  <si>
    <t>RXN-ORNTACi_m_FWD-rt7840</t>
  </si>
  <si>
    <t>RXN-ORNtpa_m_FWD-rt4951</t>
  </si>
  <si>
    <t>RXN-ORPT_c_REV-rt2348</t>
  </si>
  <si>
    <t>RXN-P5CR_c_FWD-rt5064</t>
  </si>
  <si>
    <t>RXN-PAILS_rm_FWD-rt6753</t>
  </si>
  <si>
    <t>RXN-PC_c_FWD-rt7325</t>
  </si>
  <si>
    <t>RXN-PCOATA160_c_FWD-rt0302</t>
  </si>
  <si>
    <t>RXN-PCOATA180_c_FWD-rt0302</t>
  </si>
  <si>
    <t>RXN-PDAGATpc_rm_REV-rt8109</t>
  </si>
  <si>
    <t>RXN-PDMEMT_rm_FWD-rt4380</t>
  </si>
  <si>
    <t>RXN-PEMT_rm_FWD-rt2279</t>
  </si>
  <si>
    <t>RXN-PEt_c_r_FWD-UNKNOWN</t>
  </si>
  <si>
    <t>RXN-PFK_c_FWD-rt0499</t>
  </si>
  <si>
    <t>RXN-PGCD_c_FWD-rt0717</t>
  </si>
  <si>
    <t>RXN-PGI_c_FWD-rt1221</t>
  </si>
  <si>
    <t>RXN-PGK_c_FWD-rt7353</t>
  </si>
  <si>
    <t>RXN-PGM_c_FWD-rt1542</t>
  </si>
  <si>
    <t>RXN-PGMT_c_FWD-rt1591</t>
  </si>
  <si>
    <t>RXN-PHETA1_c_REV-rt1784_c</t>
  </si>
  <si>
    <t>RXN-PItps_e_FWD-rt1948</t>
  </si>
  <si>
    <t>RXN-PItps_m_FWD-rt0521</t>
  </si>
  <si>
    <t>RXN-PLAA2pc_rm_FWD-rt5941</t>
  </si>
  <si>
    <t>RXN-PMANM_c_REV-rt0873</t>
  </si>
  <si>
    <t>RXN-PMDPHT_c_FWD-UNKNOWN</t>
  </si>
  <si>
    <t>RXN-PMEMT_rm_FWD-rt4380</t>
  </si>
  <si>
    <t>RXN-PMEVK_c_FWD-rt0334</t>
  </si>
  <si>
    <t>RXN-PNTK_c_FWD-rt5817</t>
  </si>
  <si>
    <t>RXN-PNTOtps_e_FWD-rt3985</t>
  </si>
  <si>
    <t>RXN-PPA_c_FWD-rt7511</t>
  </si>
  <si>
    <t>RXN-PPBNGD_c_FWD-rt6350</t>
  </si>
  <si>
    <t>RXN-PPBNGS_1_c_FWD-rt5026</t>
  </si>
  <si>
    <t>RXN-PPCDC_c_FWD-rt0168</t>
  </si>
  <si>
    <t>RXN-PPIt_c_m_REV-SPONT</t>
  </si>
  <si>
    <t>RXN-PPNCL2_c_FWD-rt0510</t>
  </si>
  <si>
    <t>RXN-PPND2_c_FWD-rt7857</t>
  </si>
  <si>
    <t>RXN-PPNDH_c_FWD-rt5827</t>
  </si>
  <si>
    <t>RXN-PPPGO_m_FWD-rt3499</t>
  </si>
  <si>
    <t>RXN-PPTT_l_FWD-rt4281</t>
  </si>
  <si>
    <t>RXN-PRAGSi_c_FWD-rt5891</t>
  </si>
  <si>
    <t>RXN-PRAIi_c_FWD-rt8196</t>
  </si>
  <si>
    <t>RXN-PRAIS_c_FWD-rt5891</t>
  </si>
  <si>
    <t>RXN-PRAMPC_c_FWD-rt3278</t>
  </si>
  <si>
    <t>RXN-PRASCSi_c_FWD-rt0852</t>
  </si>
  <si>
    <t>RXN-PRATPP_c_FWD-rt3278</t>
  </si>
  <si>
    <t>RXN-PRENT10_l_FWD-rt4281</t>
  </si>
  <si>
    <t>RXN-PRENT11_l_FWD-rt4281</t>
  </si>
  <si>
    <t>RXN-PRENT12_l_FWD-rt4281</t>
  </si>
  <si>
    <t>RXN-PRENT13_l_FWD-rt4281</t>
  </si>
  <si>
    <t>RXN-PRENT14_l_FWD-rt4281</t>
  </si>
  <si>
    <t>RXN-PRENT15_l_FWD-rt4281</t>
  </si>
  <si>
    <t>RXN-PRENT16_l_FWD-rt4281</t>
  </si>
  <si>
    <t>RXN-PRENT17_l_FWD-rt4281</t>
  </si>
  <si>
    <t>RXN-PRENT18_l_FWD-rt4281</t>
  </si>
  <si>
    <t>RXN-PRENT19_l_FWD-rt4281</t>
  </si>
  <si>
    <t>RXN-PRENT20_l_FWD-rt4281</t>
  </si>
  <si>
    <t>RXN-PRENT21_l_FWD-rt4281</t>
  </si>
  <si>
    <t>RXN-PRENT6_l_FWD-rt4281</t>
  </si>
  <si>
    <t>RXN-PRENT7_l_FWD-rt4281</t>
  </si>
  <si>
    <t>RXN-PRENT8_l_FWD-rt4281</t>
  </si>
  <si>
    <t>RXN-PRENT9_l_FWD-rt4281</t>
  </si>
  <si>
    <t>RXN-PRFGS_c_FWD-rt6665</t>
  </si>
  <si>
    <t>RXN-PRMICI_c_FWD-rt3242_c</t>
  </si>
  <si>
    <t>RXN-PROTRS_c_FWD-rt3118</t>
  </si>
  <si>
    <t>RXN-PRPPS_c_FWD-PRS23</t>
  </si>
  <si>
    <t>RXN-PSCIT_c_FWD-rt5884</t>
  </si>
  <si>
    <t>RXN-PSD_mm_FWD-rt2136</t>
  </si>
  <si>
    <t>RXN-PSERT_c_FWD-rt7036</t>
  </si>
  <si>
    <t>RXN-PSP_L_c_FWD-rt3683</t>
  </si>
  <si>
    <t>RXN-PSSA_rm_FWD-rt3215</t>
  </si>
  <si>
    <t>RXN-PTPAT_c_FWD-rt6481</t>
  </si>
  <si>
    <t>RXN-PYDX5PS_c_FWD-SNZ1SNO1</t>
  </si>
  <si>
    <t>RXN-PYK_c_FWD-rt4634</t>
  </si>
  <si>
    <t>RXN-RBFK_c_FWD-rt0930_c</t>
  </si>
  <si>
    <t>RXN-RBFSa_c_FWD-rt0910</t>
  </si>
  <si>
    <t>RXN-RBFSb_c_FWD-rt4127</t>
  </si>
  <si>
    <t>RXN-RPE_c_REV-rt7896</t>
  </si>
  <si>
    <t>RXN-RPI_c_FWD-rt4920</t>
  </si>
  <si>
    <t>RXN-SACCD1_c_FWD-rt8465</t>
  </si>
  <si>
    <t>RXN-SACCD2_c_FWD-rt5719</t>
  </si>
  <si>
    <t>RXN-SADT_c_FWD-rt5075</t>
  </si>
  <si>
    <t>RXN-SAM24MT_c_FWD-rt4692</t>
  </si>
  <si>
    <t>RXN-SERPT_r_FWD-rt10571935</t>
  </si>
  <si>
    <t>RXN-SERt_c_m_REV-rt7910</t>
  </si>
  <si>
    <t>RXN-SERt_c_r_FWD-UNKNOWN</t>
  </si>
  <si>
    <t>RXN-SERt_c_rm_FWD-UNKNOWN</t>
  </si>
  <si>
    <t>RXN-SERTRS_c_FWD-rt1878</t>
  </si>
  <si>
    <t>RXN-SHCHD2_c_FWD-rt5201</t>
  </si>
  <si>
    <t>RXN-SHCHF_c_FWD-rt5201</t>
  </si>
  <si>
    <t>RXN-SHK3Di_c_FWD-rt5884</t>
  </si>
  <si>
    <t>RXN-SHKK_c_FWD-rt5884</t>
  </si>
  <si>
    <t>RXN-SO3R_c_FWD-rt20063076</t>
  </si>
  <si>
    <t>RXN-SO4t_c_e_FWD-rt7368</t>
  </si>
  <si>
    <t>RXN-SPMS_c_FWD-rt8465</t>
  </si>
  <si>
    <t>RXN-SQLEy_r_FWD-rt5361</t>
  </si>
  <si>
    <t>RXN-SQLS_c_FWD-rt8223</t>
  </si>
  <si>
    <t>RXN-STCOAt_c_l_FWD-SPONT</t>
  </si>
  <si>
    <t>RXN-SUCDq9_m_FWD-SDH1234</t>
  </si>
  <si>
    <t>RXN-SUCFUMt_c_m_FWD-rt4237</t>
  </si>
  <si>
    <t>RXN-TALA_c_REV-rt1805</t>
  </si>
  <si>
    <t>RXN-THMtps_e_FWD-UNKNOWN</t>
  </si>
  <si>
    <t>RXN-THRD_L_m_FWD-rt0848_m</t>
  </si>
  <si>
    <t>RXN-THRS_c_FWD-rt1374</t>
  </si>
  <si>
    <t>RXN-THRt_c_m_FWD-UNKNOWN</t>
  </si>
  <si>
    <t>RXN-THRTRS_c_FWD-rt7480</t>
  </si>
  <si>
    <t>RXN-TKT1_c_REV-rt7263_c</t>
  </si>
  <si>
    <t>RXN-TKT2_c_REV-rt7263_c</t>
  </si>
  <si>
    <t>RXN-TMDPK_c_FWD-rt8116</t>
  </si>
  <si>
    <t>RXN-TMDS_c_FWD-rt2477</t>
  </si>
  <si>
    <t>RXN-TPI_c_FWD-rt0932</t>
  </si>
  <si>
    <t>RXN-tpscu2_c_m_FWD-SPONT</t>
  </si>
  <si>
    <t>RXN-TRDR_c_FWD-rt1320</t>
  </si>
  <si>
    <t>RXN-TRPS1_c_FWD-rt0894</t>
  </si>
  <si>
    <t>RXN-TRPTRS_c_FWD-rt6341</t>
  </si>
  <si>
    <t>RXN-TTCCOAt_c_l_REV-SPONT</t>
  </si>
  <si>
    <t>RXN-TTCOSAt_c_rm_REV-UNKNOWN</t>
  </si>
  <si>
    <t>RXN-TYRTA_c_FWD-rt7471</t>
  </si>
  <si>
    <t>RXN-TYRTRS_c_FWD-rt8273</t>
  </si>
  <si>
    <t>RXN-UAGDP_c_FWD-rt0711</t>
  </si>
  <si>
    <t>RXN-UMPK_c_FWD-rt4822_c</t>
  </si>
  <si>
    <t>RXN-uniDOLDP_l_FWD-UNKNOWN</t>
  </si>
  <si>
    <t>RXN-UNK3_c_FWD-rt5646</t>
  </si>
  <si>
    <t>RXN-UPP3MT_2_c_FWD-rt2682</t>
  </si>
  <si>
    <t>RXN-UPP3S_c_FWD-rt2147</t>
  </si>
  <si>
    <t>RXN-UPPDC1_c_FWD-rt5811</t>
  </si>
  <si>
    <t>RXN-VALTA_c_FWD-rt5646</t>
  </si>
  <si>
    <t>RXN-VALTA_m_REV-rt6242_m</t>
  </si>
  <si>
    <t>RXN-VALTRS_c_FWD-rt8160_c</t>
  </si>
  <si>
    <t>RXN-ZN2t_c_e_FWD-UNKNOWN</t>
  </si>
  <si>
    <t>RIBOSYN-rrna28s_c</t>
  </si>
  <si>
    <t>RIBOSYN-rrnaSSU_c</t>
  </si>
  <si>
    <t>RIBOSYN-rrna_m</t>
  </si>
  <si>
    <t>RIBOSUBSYN-RIBOSUB-RPL10-FROM-RPL10</t>
  </si>
  <si>
    <t>RIBOSUBSYN-RIBOSUB-RPL11A-FROM-RPL11A</t>
  </si>
  <si>
    <t>RIBOSUBSYN-RIBOSUB-RPL12A-FROM-RPL12A</t>
  </si>
  <si>
    <t>RIBOSUBSYN-RIBOSUB-RPL13A-FROM-RPL13A</t>
  </si>
  <si>
    <t>RIBOSUBSYN-RIBOSUB-RPL14A-FROM-RPL14B</t>
  </si>
  <si>
    <t>RIBOSUBSYN-RIBOSUB-RPL15A-FROM-RPL15A</t>
  </si>
  <si>
    <t>RIBOSUBSYN-RIBOSUB-RPL16A-FROM-RPL16A</t>
  </si>
  <si>
    <t>RIBOSUBSYN-RIBOSUB-RPL17A-FROM-RPL17A</t>
  </si>
  <si>
    <t>RIBOSUBSYN-RIBOSUB-RPL18A-FROM-RPL18A</t>
  </si>
  <si>
    <t>RIBOSUBSYN-RIBOSUB-RPL19A-FROM-RPL19A</t>
  </si>
  <si>
    <t>RIBOSUBSYN-RIBOSUB-RPL1A-FROM-RPL1A</t>
  </si>
  <si>
    <t>RIBOSUBSYN-RIBOSUB-RPL20A-FROM-RPL20A</t>
  </si>
  <si>
    <t>RIBOSUBSYN-RIBOSUB-RPL21A-FROM-RPL21A</t>
  </si>
  <si>
    <t>RIBOSUBSYN-RIBOSUB-RPL23A-FROM-RPL23A</t>
  </si>
  <si>
    <t>RIBOSUBSYN-RIBOSUB-RPL25-FROM-RPL25</t>
  </si>
  <si>
    <t>RIBOSUBSYN-RIBOSUB-RPL26A-FROM-RPL26A</t>
  </si>
  <si>
    <t>RIBOSUBSYN-RIBOSUB-RPL27A-FROM-RPL27A</t>
  </si>
  <si>
    <t>RIBOSUBSYN-RIBOSUB-RPL28-FROM-RPL28</t>
  </si>
  <si>
    <t>RIBOSUBSYN-RIBOSUB-RPL3-FROM-RPL3</t>
  </si>
  <si>
    <t>RIBOSUBSYN-RIBOSUB-RPL31A-FROM-RPL31A</t>
  </si>
  <si>
    <t>RIBOSUBSYN-RIBOSUB-RPL32-FROM-RPL32</t>
  </si>
  <si>
    <t>RIBOSUBSYN-RIBOSUB-RPL33A-FROM-RPL33A</t>
  </si>
  <si>
    <t>RIBOSUBSYN-RIBOSUB-RPL34A-FROM-RPL34A</t>
  </si>
  <si>
    <t>RIBOSUBSYN-RIBOSUB-RPL35A-FROM-RPL35A</t>
  </si>
  <si>
    <t>RIBOSUBSYN-RIBOSUB-RPL36A-FROM-RPL36A</t>
  </si>
  <si>
    <t>RIBOSUBSYN-RIBOSUB-RPL37A-FROM-RPL37A</t>
  </si>
  <si>
    <t>RIBOSUBSYN-RIBOSUB-RPL39-FROM-RPL39</t>
  </si>
  <si>
    <t>RIBOSUBSYN-RIBOSUB-RPL40A-FROM-RPL40A</t>
  </si>
  <si>
    <t>RIBOSUBSYN-RIBOSUB-RPL41A-FROM-RPL41A</t>
  </si>
  <si>
    <t>RIBOSUBSYN-RIBOSUB-RPL42A-FROM-RPL42A</t>
  </si>
  <si>
    <t>RIBOSUBSYN-RIBOSUB-RPL43A-FROM-RPL43A</t>
  </si>
  <si>
    <t>RIBOSUBSYN-RIBOSUB-RPL4A-FROM-RPL4A</t>
  </si>
  <si>
    <t>RIBOSUBSYN-RIBOSUB-RPL5-FROM-RPL5</t>
  </si>
  <si>
    <t>RIBOSUBSYN-RIBOSUB-RPL6A-FROM-RPL6A</t>
  </si>
  <si>
    <t>RIBOSUBSYN-RIBOSUB-RPL7A-FROM-RPL7A</t>
  </si>
  <si>
    <t>RIBOSUBSYN-RIBOSUB-RPL8A-FROM-RPL8B</t>
  </si>
  <si>
    <t>RIBOSUBSYN-RIBOSUB-RPL9A-FROM-RPL9A</t>
  </si>
  <si>
    <t>RIBOSUBSYN-RIBOSUB-RPP1A-FROM-RPP1A</t>
  </si>
  <si>
    <t>RIBOSUBSYN-RIBOSUB-RPS0A-FROM-RPS0A</t>
  </si>
  <si>
    <t>RIBOSUBSYN-RIBOSUB-RPS10A-FROM-RPS10A</t>
  </si>
  <si>
    <t>RIBOSUBSYN-RIBOSUB-RPS11A-FROM-RPS11A</t>
  </si>
  <si>
    <t>RIBOSUBSYN-RIBOSUB-RPS12-FROM-RPS12</t>
  </si>
  <si>
    <t>RIBOSUBSYN-RIBOSUB-RPS13-FROM-RPS13</t>
  </si>
  <si>
    <t>RIBOSUBSYN-RIBOSUB-RPS14A-FROM-RPS14A</t>
  </si>
  <si>
    <t>RIBOSUBSYN-RIBOSUB-RPS16A-FROM-RPS16A</t>
  </si>
  <si>
    <t>RIBOSUBSYN-RIBOSUB-RPS18A-FROM-RPS18A</t>
  </si>
  <si>
    <t>RIBOSUBSYN-RIBOSUB-RPS19A-FROM-RPS19A</t>
  </si>
  <si>
    <t>RIBOSUBSYN-RIBOSUB-RPS1A-FROM-RPS1A</t>
  </si>
  <si>
    <t>RIBOSUBSYN-RIBOSUB-RPS2-FROM-RPS2</t>
  </si>
  <si>
    <t>RIBOSUBSYN-RIBOSUB-RPS20-FROM-RPS20</t>
  </si>
  <si>
    <t>RIBOSUBSYN-RIBOSUB-RPS21A-FROM-RPS21A</t>
  </si>
  <si>
    <t>RIBOSUBSYN-RIBOSUB-RPS22A-FROM-RPS22A</t>
  </si>
  <si>
    <t>RIBOSUBSYN-RIBOSUB-RPS23A-FROM-RPS23A</t>
  </si>
  <si>
    <t>RIBOSUBSYN-RIBOSUB-RPS24A-FROM-RPS24A</t>
  </si>
  <si>
    <t>RIBOSUBSYN-RIBOSUB-RPS26A-FROM-RPS26A</t>
  </si>
  <si>
    <t>RIBOSUBSYN-RIBOSUB-RPS27A-FROM-RPS27A</t>
  </si>
  <si>
    <t>RIBOSUBSYN-RIBOSUB-RPS28A-FROM-RPS28A</t>
  </si>
  <si>
    <t>RIBOSUBSYN-RIBOSUB-RPS29A-FROM-RPS29A</t>
  </si>
  <si>
    <t>RIBOSUBSYN-RIBOSUB-RPS3-FROM-RPS3</t>
  </si>
  <si>
    <t>RIBOSUBSYN-RIBOSUB-RPS30A-FROM-RPS30A</t>
  </si>
  <si>
    <t>RIBOSUBSYN-RIBOSUB-RPS4A-FROM-RPS4A</t>
  </si>
  <si>
    <t>RIBOSUBSYN-RIBOSUB-RPS5-FROM-RPS5</t>
  </si>
  <si>
    <t>RIBOSUBSYN-RIBOSUB-RPS6A-FROM-RPS6A</t>
  </si>
  <si>
    <t>RIBOSUBSYN-RIBOSUB-RPS7A-FROM-RPS7A</t>
  </si>
  <si>
    <t>RIBOSUBSYN-RIBOSUB-RPS8A-FROM-RPS8A</t>
  </si>
  <si>
    <t>RIBOSUBSYN-RIBOSUB-RPS9A-FROM-RPS9A</t>
  </si>
  <si>
    <t>RIBOSUBSYN-RIBOSUB-FYV4-FROM-FYV4</t>
  </si>
  <si>
    <t>RIBOSUBSYN-RIBOSUB-IMG2-FROM-IMG2</t>
  </si>
  <si>
    <t>RIBOSUBSYN-RIBOSUB-MHR1-FROM-MHR1</t>
  </si>
  <si>
    <t>RIBOSUBSYN-RIBOSUB-MNP1-FROM-MNP1</t>
  </si>
  <si>
    <t>RIBOSUBSYN-RIBOSUB-MRP1-FROM-MRP1</t>
  </si>
  <si>
    <t>RIBOSUBSYN-RIBOSUB-MRP13-FROM-MRP13</t>
  </si>
  <si>
    <t>RIBOSUBSYN-RIBOSUB-MRP17-FROM-MRP17</t>
  </si>
  <si>
    <t>RIBOSUBSYN-RIBOSUB-MRP2-FROM-MRP2</t>
  </si>
  <si>
    <t>RIBOSUBSYN-RIBOSUB-MRP20-FROM-MRP20</t>
  </si>
  <si>
    <t>RIBOSUBSYN-RIBOSUB-MRP21-FROM-MRP21</t>
  </si>
  <si>
    <t>RIBOSUBSYN-RIBOSUB-MRP4-FROM-MRP4</t>
  </si>
  <si>
    <t>RIBOSUBSYN-RIBOSUB-MRP49-FROM-MRP49</t>
  </si>
  <si>
    <t>RIBOSUBSYN-RIBOSUB-MRP51-FROM-MRP51</t>
  </si>
  <si>
    <t>RIBOSUBSYN-RIBOSUB-MRPL10-FROM-MRPL10</t>
  </si>
  <si>
    <t>RIBOSUBSYN-RIBOSUB-MRPL13-FROM-MRPL13</t>
  </si>
  <si>
    <t>RIBOSUBSYN-RIBOSUB-MRPL15-FROM-MRPL15</t>
  </si>
  <si>
    <t>RIBOSUBSYN-RIBOSUB-MRPL16-FROM-MRPL16</t>
  </si>
  <si>
    <t>RIBOSUBSYN-RIBOSUB-MRPL17-FROM-MRPL17</t>
  </si>
  <si>
    <t>RIBOSUBSYN-RIBOSUB-MRPL19-FROM-MRPL19</t>
  </si>
  <si>
    <t>RIBOSUBSYN-RIBOSUB-MRPL22-FROM-MRPL22</t>
  </si>
  <si>
    <t>RIBOSUBSYN-RIBOSUB-MRPL25-FROM-MRPL25</t>
  </si>
  <si>
    <t>RIBOSUBSYN-RIBOSUB-MRPL27-FROM-MRPL27</t>
  </si>
  <si>
    <t>RIBOSUBSYN-RIBOSUB-MRPL28-FROM-MRPL28</t>
  </si>
  <si>
    <t>RIBOSUBSYN-RIBOSUB-MRPL3-FROM-MRPL3</t>
  </si>
  <si>
    <t>RIBOSUBSYN-RIBOSUB-MRPL31-FROM-MRPL31</t>
  </si>
  <si>
    <t>RIBOSUBSYN-RIBOSUB-MRPL32-FROM-MRPL32</t>
  </si>
  <si>
    <t>RIBOSUBSYN-RIBOSUB-MRPL33-FROM-MRPL33</t>
  </si>
  <si>
    <t>RIBOSUBSYN-RIBOSUB-MRPL36-FROM-MRPL36</t>
  </si>
  <si>
    <t>RIBOSUBSYN-RIBOSUB-MRPL37-FROM-MRPL37</t>
  </si>
  <si>
    <t>RIBOSUBSYN-RIBOSUB-MRPL38-FROM-MRPL38</t>
  </si>
  <si>
    <t>RIBOSUBSYN-RIBOSUB-MRPL40-FROM-MRPL40</t>
  </si>
  <si>
    <t>RIBOSUBSYN-RIBOSUB-MRPL44-FROM-MRPL44</t>
  </si>
  <si>
    <t>RIBOSUBSYN-RIBOSUB-MRPL50-FROM-MRPL50</t>
  </si>
  <si>
    <t>RIBOSUBSYN-RIBOSUB-MRPL51-FROM-MRPL51</t>
  </si>
  <si>
    <t>RIBOSUBSYN-RIBOSUB-MRPL6-FROM-MRPL6</t>
  </si>
  <si>
    <t>RIBOSUBSYN-RIBOSUB-MRPL7-FROM-MRPL7</t>
  </si>
  <si>
    <t>RIBOSUBSYN-RIBOSUB-MRPL9-FROM-MRPL9</t>
  </si>
  <si>
    <t>RIBOSUBSYN-RIBOSUB-MRPS16-FROM-MRPS16</t>
  </si>
  <si>
    <t>RIBOSUBSYN-RIBOSUB-MRPS17-FROM-MRPS17</t>
  </si>
  <si>
    <t>RIBOSUBSYN-RIBOSUB-MRPS18-FROM-MRPS18</t>
  </si>
  <si>
    <t>RIBOSUBSYN-RIBOSUB-MRPS28-FROM-MRPS28</t>
  </si>
  <si>
    <t>RIBOSUBSYN-RIBOSUB-MRPS35-FROM-MRPS35</t>
  </si>
  <si>
    <t>RIBOSUBSYN-RIBOSUB-MRPS5-FROM-MRPS5</t>
  </si>
  <si>
    <t>RIBOSUBSYN-RIBOSUB-MRPS8-FROM-MRPS8</t>
  </si>
  <si>
    <t>RIBOSUBSYN-RIBOSUB-MRPS9-FROM-MRPS9</t>
  </si>
  <si>
    <t>RIBOSUBSYN-RIBOSUB-MRX14-FROM-MRX14</t>
  </si>
  <si>
    <t>RIBOSUBSYN-RIBOSUB-NAM9-FROM-NAM9</t>
  </si>
  <si>
    <t>RIBOSUBSYN-RIBOSUB-PET123-FROM-PET123</t>
  </si>
  <si>
    <t>RIBOSUBSYN-RIBOSUB-RML2-FROM-RML2</t>
  </si>
  <si>
    <t>RIBOSUBSYN-RIBOSUB-RSM18-FROM-RSM18</t>
  </si>
  <si>
    <t>RIBOSUBSYN-RIBOSUB-RSM23-FROM-RSM23</t>
  </si>
  <si>
    <t>RIBOSUBSYN-RIBOSUB-RSM24-FROM-RSM24</t>
  </si>
  <si>
    <t>RIBOSUBSYN-RIBOSUB-RSM26-FROM-RSM26</t>
  </si>
  <si>
    <t>RIBOSUBSYN-RIBOSUB-RSM27-FROM-RSM27</t>
  </si>
  <si>
    <t>RIBOSUBSYN-RIBOSUB-RSM28-FROM-RSM28</t>
  </si>
  <si>
    <t>RIBOSUBSYN-RIBOSUB-RSM7-FROM-RSM7</t>
  </si>
  <si>
    <t>RIBOSUBSYN-RIBOSUB-SWS2-FROM-SWS2</t>
  </si>
  <si>
    <t>RIBOSUBSYN-RIBOSUB-VAR1-FROM-VAR1</t>
  </si>
  <si>
    <t>PROSYN-rt0004</t>
  </si>
  <si>
    <t>PROSYN-rt0008</t>
  </si>
  <si>
    <t>PROSYN-rt0017</t>
  </si>
  <si>
    <t>PROSYN-rt0027</t>
  </si>
  <si>
    <t>PROSYN-rt0031</t>
  </si>
  <si>
    <t>PROSYN-rt0045</t>
  </si>
  <si>
    <t>PROSYN-rt0063</t>
  </si>
  <si>
    <t>PROSYN-rt0066</t>
  </si>
  <si>
    <t>PROSYN-rt0073</t>
  </si>
  <si>
    <t>PROSYN-rt0075</t>
  </si>
  <si>
    <t>PROSYN-rt0078</t>
  </si>
  <si>
    <t>PROSYN-rt0084</t>
  </si>
  <si>
    <t>PROSYN-rt0088</t>
  </si>
  <si>
    <t>PROSYN-rt0089</t>
  </si>
  <si>
    <t>PROSYN-rt0092</t>
  </si>
  <si>
    <t>PROSYN-rt0136</t>
  </si>
  <si>
    <t>PROSYN-rt0144</t>
  </si>
  <si>
    <t>PROSYN-rt0150</t>
  </si>
  <si>
    <t>PROSYN-rt0172</t>
  </si>
  <si>
    <t>PROSYN-rt0180</t>
  </si>
  <si>
    <t>PROSYN-rt0201</t>
  </si>
  <si>
    <t>PROSYN-rt0207_c</t>
  </si>
  <si>
    <t>PROSYN-rt0207_m</t>
  </si>
  <si>
    <t>PROSYN-rt0212</t>
  </si>
  <si>
    <t>PROSYN-rt0217</t>
  </si>
  <si>
    <t>PROSYN-rt0221</t>
  </si>
  <si>
    <t>PROSYN-rt0234</t>
  </si>
  <si>
    <t>PROSYN-rt0239</t>
  </si>
  <si>
    <t>PROSYN-rt0245</t>
  </si>
  <si>
    <t>PROSYN-rt0250</t>
  </si>
  <si>
    <t>PROSYN-rt0265</t>
  </si>
  <si>
    <t>PROSYN-rt0267</t>
  </si>
  <si>
    <t>PROSYN-rt0271</t>
  </si>
  <si>
    <t>PROSYN-rt0283</t>
  </si>
  <si>
    <t>PROSYN-rt0302</t>
  </si>
  <si>
    <t>PROSYN-rt0303</t>
  </si>
  <si>
    <t>PROSYN-rt0309</t>
  </si>
  <si>
    <t>PROSYN-rt0310</t>
  </si>
  <si>
    <t>PROSYN-rt0324</t>
  </si>
  <si>
    <t>PROSYN-rt0331</t>
  </si>
  <si>
    <t>PROSYN-rt0334</t>
  </si>
  <si>
    <t>PROSYN-rt0339</t>
  </si>
  <si>
    <t>PROSYN-rt0341</t>
  </si>
  <si>
    <t>PROSYN-rt0344</t>
  </si>
  <si>
    <t>PROSYN-rt0353</t>
  </si>
  <si>
    <t>PROSYN-rt0357</t>
  </si>
  <si>
    <t>PROSYN-rt0376</t>
  </si>
  <si>
    <t>PROSYN-rt0390</t>
  </si>
  <si>
    <t>PROSYN-rt0398</t>
  </si>
  <si>
    <t>PROSYN-rt0400</t>
  </si>
  <si>
    <t>PROSYN-rt0409</t>
  </si>
  <si>
    <t>PROSYN-rt0413</t>
  </si>
  <si>
    <t>PROSYN-rt0422_c</t>
  </si>
  <si>
    <t>PROSYN-rt0422_m</t>
  </si>
  <si>
    <t>PROSYN-rt0434_c</t>
  </si>
  <si>
    <t>PROSYN-rt0434_m</t>
  </si>
  <si>
    <t>PROSYN-rt0449</t>
  </si>
  <si>
    <t>PROSYN-rt0451</t>
  </si>
  <si>
    <t>PROSYN-rt0467</t>
  </si>
  <si>
    <t>PROSYN-rt0477</t>
  </si>
  <si>
    <t>PROSYN-rt0499</t>
  </si>
  <si>
    <t>PROSYN-rt0510</t>
  </si>
  <si>
    <t>PROSYN-rt0517</t>
  </si>
  <si>
    <t>PROSYN-rt0521</t>
  </si>
  <si>
    <t>PROSYN-rt0532</t>
  </si>
  <si>
    <t>PROSYN-rt0540</t>
  </si>
  <si>
    <t>PROSYN-rt0544</t>
  </si>
  <si>
    <t>PROSYN-rt0548</t>
  </si>
  <si>
    <t>PROSYN-rt0553</t>
  </si>
  <si>
    <t>PROSYN-rt0563</t>
  </si>
  <si>
    <t>PROSYN-rt0564_e</t>
  </si>
  <si>
    <t>PROSYN-rt0564_g</t>
  </si>
  <si>
    <t>PROSYN-rt0568_c</t>
  </si>
  <si>
    <t>PROSYN-rt0568_x</t>
  </si>
  <si>
    <t>PROSYN-rt0594</t>
  </si>
  <si>
    <t>PROSYN-rt0595</t>
  </si>
  <si>
    <t>PROSYN-rt0601</t>
  </si>
  <si>
    <t>PROSYN-rt0602_c</t>
  </si>
  <si>
    <t>PROSYN-rt0602_g</t>
  </si>
  <si>
    <t>PROSYN-rt0604</t>
  </si>
  <si>
    <t>PROSYN-rt0607</t>
  </si>
  <si>
    <t>PROSYN-rt0620</t>
  </si>
  <si>
    <t>PROSYN-rt0632</t>
  </si>
  <si>
    <t>PROSYN-rt0641</t>
  </si>
  <si>
    <t>PROSYN-rt0643</t>
  </si>
  <si>
    <t>PROSYN-rt0669</t>
  </si>
  <si>
    <t>PROSYN-rt0671</t>
  </si>
  <si>
    <t>PROSYN-rt0682</t>
  </si>
  <si>
    <t>PROSYN-rt0697</t>
  </si>
  <si>
    <t>PROSYN-rt0711</t>
  </si>
  <si>
    <t>PROSYN-rt0712</t>
  </si>
  <si>
    <t>PROSYN-rt0716</t>
  </si>
  <si>
    <t>PROSYN-rt0717</t>
  </si>
  <si>
    <t>PROSYN-rt0720</t>
  </si>
  <si>
    <t>PROSYN-rt0745</t>
  </si>
  <si>
    <t>PROSYN-rt0757</t>
  </si>
  <si>
    <t>PROSYN-rt0767</t>
  </si>
  <si>
    <t>PROSYN-rt0769</t>
  </si>
  <si>
    <t>PROSYN-rt0797</t>
  </si>
  <si>
    <t>PROSYN-rt0799</t>
  </si>
  <si>
    <t>PROSYN-rt0808</t>
  </si>
  <si>
    <t>PROSYN-rt0812</t>
  </si>
  <si>
    <t>PROSYN-rt0830</t>
  </si>
  <si>
    <t>PROSYN-rt0842</t>
  </si>
  <si>
    <t>PROSYN-rt0848_c</t>
  </si>
  <si>
    <t>PROSYN-rt0848_m</t>
  </si>
  <si>
    <t>PROSYN-rt0852</t>
  </si>
  <si>
    <t>PROSYN-rt0854</t>
  </si>
  <si>
    <t>PROSYN-rt0872</t>
  </si>
  <si>
    <t>PROSYN-rt0873</t>
  </si>
  <si>
    <t>PROSYN-rt0876</t>
  </si>
  <si>
    <t>PROSYN-rt0882</t>
  </si>
  <si>
    <t>PROSYN-rt0894</t>
  </si>
  <si>
    <t>PROSYN-rt0899</t>
  </si>
  <si>
    <t>PROSYN-rt0906</t>
  </si>
  <si>
    <t>PROSYN-rt0910</t>
  </si>
  <si>
    <t>PROSYN-rt0915_c</t>
  </si>
  <si>
    <t>PROSYN-rt0915_n</t>
  </si>
  <si>
    <t>PROSYN-rt0930_c</t>
  </si>
  <si>
    <t>PROSYN-rt0930_m</t>
  </si>
  <si>
    <t>PROSYN-rt0932</t>
  </si>
  <si>
    <t>PROSYN-rt0947</t>
  </si>
  <si>
    <t>PROSYN-rt0958</t>
  </si>
  <si>
    <t>PROSYN-rt0963</t>
  </si>
  <si>
    <t>PROSYN-rt0986</t>
  </si>
  <si>
    <t>PROSYN-rt0996</t>
  </si>
  <si>
    <t>PROSYN-rt1009</t>
  </si>
  <si>
    <t>PROSYN-rt1057</t>
  </si>
  <si>
    <t>PROSYN-rt1060</t>
  </si>
  <si>
    <t>PROSYN-rt1067</t>
  </si>
  <si>
    <t>PROSYN-rt1089</t>
  </si>
  <si>
    <t>PROSYN-rt1127</t>
  </si>
  <si>
    <t>PROSYN-rt1131</t>
  </si>
  <si>
    <t>PROSYN-rt1145</t>
  </si>
  <si>
    <t>PROSYN-rt1147</t>
  </si>
  <si>
    <t>PROSYN-rt1153</t>
  </si>
  <si>
    <t>PROSYN-rt1163</t>
  </si>
  <si>
    <t>PROSYN-rt1168</t>
  </si>
  <si>
    <t>PROSYN-rt1169</t>
  </si>
  <si>
    <t>PROSYN-rt1203</t>
  </si>
  <si>
    <t>PROSYN-rt1206</t>
  </si>
  <si>
    <t>PROSYN-rt1221</t>
  </si>
  <si>
    <t>PROSYN-rt1228</t>
  </si>
  <si>
    <t>PROSYN-rt1254</t>
  </si>
  <si>
    <t>PROSYN-rt1267</t>
  </si>
  <si>
    <t>PROSYN-rt1269</t>
  </si>
  <si>
    <t>PROSYN-rt1276</t>
  </si>
  <si>
    <t>PROSYN-rt1296</t>
  </si>
  <si>
    <t>PROSYN-rt1299</t>
  </si>
  <si>
    <t>PROSYN-rt1320</t>
  </si>
  <si>
    <t>PROSYN-rt1321</t>
  </si>
  <si>
    <t>PROSYN-rt1332</t>
  </si>
  <si>
    <t>PROSYN-rt1336</t>
  </si>
  <si>
    <t>PROSYN-rt1337</t>
  </si>
  <si>
    <t>PROSYN-rt1340</t>
  </si>
  <si>
    <t>PROSYN-rt1343</t>
  </si>
  <si>
    <t>PROSYN-rt1358</t>
  </si>
  <si>
    <t>PROSYN-rt1360</t>
  </si>
  <si>
    <t>PROSYN-rt1362</t>
  </si>
  <si>
    <t>PROSYN-rt1363</t>
  </si>
  <si>
    <t>PROSYN-rt1374</t>
  </si>
  <si>
    <t>PROSYN-rt1378</t>
  </si>
  <si>
    <t>PROSYN-rt1380</t>
  </si>
  <si>
    <t>PROSYN-rt1384</t>
  </si>
  <si>
    <t>PROSYN-rt1388</t>
  </si>
  <si>
    <t>PROSYN-rt1395</t>
  </si>
  <si>
    <t>PROSYN-rt1397</t>
  </si>
  <si>
    <t>PROSYN-rt1406</t>
  </si>
  <si>
    <t>PROSYN-rt1414_gm</t>
  </si>
  <si>
    <t>PROSYN-rt1414_n</t>
  </si>
  <si>
    <t>PROSYN-rt1432</t>
  </si>
  <si>
    <t>PROSYN-rt1437</t>
  </si>
  <si>
    <t>PROSYN-rt1454</t>
  </si>
  <si>
    <t>PROSYN-rt1457</t>
  </si>
  <si>
    <t>PROSYN-rt1470</t>
  </si>
  <si>
    <t>PROSYN-rt1487</t>
  </si>
  <si>
    <t>PROSYN-rt1488</t>
  </si>
  <si>
    <t>PROSYN-rt1518_c</t>
  </si>
  <si>
    <t>PROSYN-rt1518_m</t>
  </si>
  <si>
    <t>PROSYN-rt1519</t>
  </si>
  <si>
    <t>PROSYN-rt1520</t>
  </si>
  <si>
    <t>PROSYN-rt1532</t>
  </si>
  <si>
    <t>PROSYN-rt1542</t>
  </si>
  <si>
    <t>PROSYN-rt1544_e</t>
  </si>
  <si>
    <t>PROSYN-rt1544_l</t>
  </si>
  <si>
    <t>PROSYN-rt1544_rm</t>
  </si>
  <si>
    <t>PROSYN-rt1561</t>
  </si>
  <si>
    <t>PROSYN-rt1567</t>
  </si>
  <si>
    <t>PROSYN-rt1572</t>
  </si>
  <si>
    <t>PROSYN-rt1577</t>
  </si>
  <si>
    <t>PROSYN-rt1591</t>
  </si>
  <si>
    <t>PROSYN-rt1611</t>
  </si>
  <si>
    <t>PROSYN-rt1613</t>
  </si>
  <si>
    <t>PROSYN-rt1622_c</t>
  </si>
  <si>
    <t>PROSYN-rt1622_m</t>
  </si>
  <si>
    <t>PROSYN-rt1627</t>
  </si>
  <si>
    <t>PROSYN-rt1632</t>
  </si>
  <si>
    <t>PROSYN-rt1639</t>
  </si>
  <si>
    <t>PROSYN-rt1642</t>
  </si>
  <si>
    <t>PROSYN-rt1644</t>
  </si>
  <si>
    <t>PROSYN-rt1648</t>
  </si>
  <si>
    <t>PROSYN-rt1672</t>
  </si>
  <si>
    <t>PROSYN-rt1675</t>
  </si>
  <si>
    <t>PROSYN-rt1701_c</t>
  </si>
  <si>
    <t>PROSYN-rt1701_m</t>
  </si>
  <si>
    <t>PROSYN-rt1711</t>
  </si>
  <si>
    <t>PROSYN-rt1727</t>
  </si>
  <si>
    <t>PROSYN-rt1736</t>
  </si>
  <si>
    <t>PROSYN-rt1745</t>
  </si>
  <si>
    <t>PROSYN-rt1768</t>
  </si>
  <si>
    <t>PROSYN-rt1772</t>
  </si>
  <si>
    <t>PROSYN-rt1776</t>
  </si>
  <si>
    <t>PROSYN-rt1779</t>
  </si>
  <si>
    <t>PROSYN-rt1784_c</t>
  </si>
  <si>
    <t>PROSYN-rt1784_x</t>
  </si>
  <si>
    <t>PROSYN-rt1788</t>
  </si>
  <si>
    <t>PROSYN-rt1802</t>
  </si>
  <si>
    <t>PROSYN-rt1805</t>
  </si>
  <si>
    <t>PROSYN-rt1814_c</t>
  </si>
  <si>
    <t>PROSYN-rt1814_m</t>
  </si>
  <si>
    <t>PROSYN-rt1830</t>
  </si>
  <si>
    <t>PROSYN-rt1837</t>
  </si>
  <si>
    <t>PROSYN-rt1838</t>
  </si>
  <si>
    <t>PROSYN-rt1844</t>
  </si>
  <si>
    <t>PROSYN-rt1845</t>
  </si>
  <si>
    <t>PROSYN-rt1850_c</t>
  </si>
  <si>
    <t>PROSYN-rt1850_m</t>
  </si>
  <si>
    <t>PROSYN-rt1852</t>
  </si>
  <si>
    <t>PROSYN-rt1860</t>
  </si>
  <si>
    <t>PROSYN-rt1878</t>
  </si>
  <si>
    <t>PROSYN-rt1883</t>
  </si>
  <si>
    <t>PROSYN-rt1893</t>
  </si>
  <si>
    <t>PROSYN-rt1896</t>
  </si>
  <si>
    <t>PROSYN-rt1908</t>
  </si>
  <si>
    <t>PROSYN-rt1924_c</t>
  </si>
  <si>
    <t>PROSYN-rt1924_m</t>
  </si>
  <si>
    <t>PROSYN-rt1935</t>
  </si>
  <si>
    <t>PROSYN-rt1936</t>
  </si>
  <si>
    <t>PROSYN-rt1948</t>
  </si>
  <si>
    <t>PROSYN-rt1962</t>
  </si>
  <si>
    <t>PROSYN-rt1963_c</t>
  </si>
  <si>
    <t>PROSYN-rt1963_m</t>
  </si>
  <si>
    <t>PROSYN-rt1964</t>
  </si>
  <si>
    <t>PROSYN-rt1965</t>
  </si>
  <si>
    <t>PROSYN-rt1970</t>
  </si>
  <si>
    <t>PROSYN-rt1973</t>
  </si>
  <si>
    <t>PROSYN-rt1991</t>
  </si>
  <si>
    <t>PROSYN-rt2006</t>
  </si>
  <si>
    <t>PROSYN-rt2040</t>
  </si>
  <si>
    <t>PROSYN-rt2053</t>
  </si>
  <si>
    <t>PROSYN-rt2059_l</t>
  </si>
  <si>
    <t>PROSYN-rt2059_rm</t>
  </si>
  <si>
    <t>PROSYN-rt2060</t>
  </si>
  <si>
    <t>PROSYN-rt2062_c</t>
  </si>
  <si>
    <t>PROSYN-rt2062_n</t>
  </si>
  <si>
    <t>PROSYN-rt2093</t>
  </si>
  <si>
    <t>PROSYN-rt2101_c</t>
  </si>
  <si>
    <t>PROSYN-rt2101_e</t>
  </si>
  <si>
    <t>PROSYN-rt2107</t>
  </si>
  <si>
    <t>PROSYN-rt2116</t>
  </si>
  <si>
    <t>PROSYN-rt2136</t>
  </si>
  <si>
    <t>PROSYN-rt2146</t>
  </si>
  <si>
    <t>PROSYN-rt2172</t>
  </si>
  <si>
    <t>PROSYN-rt2173</t>
  </si>
  <si>
    <t>PROSYN-rt2183</t>
  </si>
  <si>
    <t>PROSYN-rt2190</t>
  </si>
  <si>
    <t>PROSYN-rt2202</t>
  </si>
  <si>
    <t>PROSYN-rt2204</t>
  </si>
  <si>
    <t>PROSYN-rt2220</t>
  </si>
  <si>
    <t>PROSYN-rt2224</t>
  </si>
  <si>
    <t>PROSYN-rt2234_c</t>
  </si>
  <si>
    <t>PROSYN-rt2234_m</t>
  </si>
  <si>
    <t>PROSYN-rt2239</t>
  </si>
  <si>
    <t>PROSYN-rt2245</t>
  </si>
  <si>
    <t>PROSYN-rt2246</t>
  </si>
  <si>
    <t>PROSYN-rt2265</t>
  </si>
  <si>
    <t>PROSYN-rt2267</t>
  </si>
  <si>
    <t>PROSYN-rt2279</t>
  </si>
  <si>
    <t>PROSYN-rt2297_l</t>
  </si>
  <si>
    <t>PROSYN-rt2297_rm</t>
  </si>
  <si>
    <t>PROSYN-rt2305</t>
  </si>
  <si>
    <t>PROSYN-rt2306</t>
  </si>
  <si>
    <t>PROSYN-rt2309</t>
  </si>
  <si>
    <t>PROSYN-rt2312</t>
  </si>
  <si>
    <t>PROSYN-rt2317</t>
  </si>
  <si>
    <t>PROSYN-rt2336</t>
  </si>
  <si>
    <t>PROSYN-rt2348</t>
  </si>
  <si>
    <t>PROSYN-rt2354</t>
  </si>
  <si>
    <t>PROSYN-rt2385</t>
  </si>
  <si>
    <t>PROSYN-rt2393</t>
  </si>
  <si>
    <t>PROSYN-rt2416</t>
  </si>
  <si>
    <t>PROSYN-rt2434_v</t>
  </si>
  <si>
    <t>PROSYN-rt2443</t>
  </si>
  <si>
    <t>PROSYN-rt2444</t>
  </si>
  <si>
    <t>PROSYN-rt2473</t>
  </si>
  <si>
    <t>PROSYN-rt2477</t>
  </si>
  <si>
    <t>PROSYN-rt2501</t>
  </si>
  <si>
    <t>PROSYN-rt2517_c</t>
  </si>
  <si>
    <t>PROSYN-rt2517_v</t>
  </si>
  <si>
    <t>PROSYN-rt2532</t>
  </si>
  <si>
    <t>PROSYN-rt2544</t>
  </si>
  <si>
    <t>PROSYN-rt2566</t>
  </si>
  <si>
    <t>PROSYN-rt2569</t>
  </si>
  <si>
    <t>PROSYN-rt2573</t>
  </si>
  <si>
    <t>PROSYN-rt2574</t>
  </si>
  <si>
    <t>PROSYN-rt2577</t>
  </si>
  <si>
    <t>PROSYN-rt2578</t>
  </si>
  <si>
    <t>PROSYN-rt2593</t>
  </si>
  <si>
    <t>PROSYN-rt2613</t>
  </si>
  <si>
    <t>PROSYN-rt2621</t>
  </si>
  <si>
    <t>PROSYN-rt2643_c</t>
  </si>
  <si>
    <t>PROSYN-rt2643_n</t>
  </si>
  <si>
    <t>PROSYN-rt2649_e</t>
  </si>
  <si>
    <t>PROSYN-rt2649_v</t>
  </si>
  <si>
    <t>PROSYN-rt2654</t>
  </si>
  <si>
    <t>PROSYN-rt2657</t>
  </si>
  <si>
    <t>PROSYN-rt2671</t>
  </si>
  <si>
    <t>PROSYN-rt2682</t>
  </si>
  <si>
    <t>PROSYN-rt2684</t>
  </si>
  <si>
    <t>PROSYN-rt2696</t>
  </si>
  <si>
    <t>PROSYN-rt2707</t>
  </si>
  <si>
    <t>PROSYN-rt2726</t>
  </si>
  <si>
    <t>PROSYN-rt2746</t>
  </si>
  <si>
    <t>PROSYN-rt2749</t>
  </si>
  <si>
    <t>PROSYN-rt2756_c</t>
  </si>
  <si>
    <t>PROSYN-rt2756_m</t>
  </si>
  <si>
    <t>PROSYN-rt2761</t>
  </si>
  <si>
    <t>PROSYN-rt2768</t>
  </si>
  <si>
    <t>PROSYN-rt2769</t>
  </si>
  <si>
    <t>PROSYN-rt2777</t>
  </si>
  <si>
    <t>PROSYN-rt2799_e</t>
  </si>
  <si>
    <t>PROSYN-rt2799_l</t>
  </si>
  <si>
    <t>PROSYN-rt2799_rm</t>
  </si>
  <si>
    <t>PROSYN-rt2804_c</t>
  </si>
  <si>
    <t>PROSYN-rt2804_n</t>
  </si>
  <si>
    <t>PROSYN-rt2810</t>
  </si>
  <si>
    <t>PROSYN-rt2815_c</t>
  </si>
  <si>
    <t>PROSYN-rt2815_m</t>
  </si>
  <si>
    <t>PROSYN-rt2833</t>
  </si>
  <si>
    <t>PROSYN-rt2834</t>
  </si>
  <si>
    <t>PROSYN-rt2835</t>
  </si>
  <si>
    <t>PROSYN-rt2839</t>
  </si>
  <si>
    <t>PROSYN-rt2849</t>
  </si>
  <si>
    <t>PROSYN-rt2880</t>
  </si>
  <si>
    <t>PROSYN-rt2898</t>
  </si>
  <si>
    <t>PROSYN-rt2901</t>
  </si>
  <si>
    <t>PROSYN-rt2904</t>
  </si>
  <si>
    <t>PROSYN-rt2922_c</t>
  </si>
  <si>
    <t>PROSYN-rt2922_n</t>
  </si>
  <si>
    <t>PROSYN-rt2949</t>
  </si>
  <si>
    <t>PROSYN-rt2960</t>
  </si>
  <si>
    <t>PROSYN-rt2963</t>
  </si>
  <si>
    <t>PROSYN-rt2964</t>
  </si>
  <si>
    <t>PROSYN-rt2975</t>
  </si>
  <si>
    <t>PROSYN-rt2983</t>
  </si>
  <si>
    <t>PROSYN-rt2984</t>
  </si>
  <si>
    <t>PROSYN-rt2994</t>
  </si>
  <si>
    <t>PROSYN-rt3013_gm</t>
  </si>
  <si>
    <t>PROSYN-rt3013_rm</t>
  </si>
  <si>
    <t>PROSYN-rt3021</t>
  </si>
  <si>
    <t>PROSYN-rt3023_c</t>
  </si>
  <si>
    <t>PROSYN-rt3023_r</t>
  </si>
  <si>
    <t>PROSYN-rt3035</t>
  </si>
  <si>
    <t>PROSYN-rt3052</t>
  </si>
  <si>
    <t>PROSYN-rt3078_gm</t>
  </si>
  <si>
    <t>PROSYN-rt3078_vm</t>
  </si>
  <si>
    <t>PROSYN-rt3095</t>
  </si>
  <si>
    <t>PROSYN-rt3097</t>
  </si>
  <si>
    <t>PROSYN-rt3101</t>
  </si>
  <si>
    <t>PROSYN-rt3107</t>
  </si>
  <si>
    <t>PROSYN-rt3118</t>
  </si>
  <si>
    <t>PROSYN-rt3157</t>
  </si>
  <si>
    <t>PROSYN-rt3160</t>
  </si>
  <si>
    <t>PROSYN-rt3174_c</t>
  </si>
  <si>
    <t>PROSYN-rt3174_m</t>
  </si>
  <si>
    <t>PROSYN-rt3215</t>
  </si>
  <si>
    <t>PROSYN-rt3236</t>
  </si>
  <si>
    <t>PROSYN-rt3242_c</t>
  </si>
  <si>
    <t>PROSYN-rt3242_e</t>
  </si>
  <si>
    <t>PROSYN-rt3250</t>
  </si>
  <si>
    <t>PROSYN-rt3253</t>
  </si>
  <si>
    <t>PROSYN-rt3255</t>
  </si>
  <si>
    <t>PROSYN-rt3256</t>
  </si>
  <si>
    <t>PROSYN-rt3261</t>
  </si>
  <si>
    <t>PROSYN-rt3274</t>
  </si>
  <si>
    <t>PROSYN-rt3278</t>
  </si>
  <si>
    <t>PROSYN-rt3279</t>
  </si>
  <si>
    <t>PROSYN-rt3300</t>
  </si>
  <si>
    <t>PROSYN-rt3311</t>
  </si>
  <si>
    <t>PROSYN-rt3313</t>
  </si>
  <si>
    <t>PROSYN-rt3314</t>
  </si>
  <si>
    <t>PROSYN-rt3334</t>
  </si>
  <si>
    <t>PROSYN-rt3348</t>
  </si>
  <si>
    <t>PROSYN-rt3355</t>
  </si>
  <si>
    <t>PROSYN-rt3356</t>
  </si>
  <si>
    <t>PROSYN-rt3373</t>
  </si>
  <si>
    <t>PROSYN-rt3384</t>
  </si>
  <si>
    <t>PROSYN-rt3388</t>
  </si>
  <si>
    <t>PROSYN-rt3401</t>
  </si>
  <si>
    <t>PROSYN-rt3408</t>
  </si>
  <si>
    <t>PROSYN-rt3417</t>
  </si>
  <si>
    <t>PROSYN-rt3419</t>
  </si>
  <si>
    <t>PROSYN-rt3422</t>
  </si>
  <si>
    <t>PROSYN-rt3425</t>
  </si>
  <si>
    <t>PROSYN-rt3434</t>
  </si>
  <si>
    <t>PROSYN-rt3441</t>
  </si>
  <si>
    <t>PROSYN-rt3469</t>
  </si>
  <si>
    <t>PROSYN-rt3476</t>
  </si>
  <si>
    <t>PROSYN-rt3492</t>
  </si>
  <si>
    <t>PROSYN-rt3499</t>
  </si>
  <si>
    <t>PROSYN-rt3505</t>
  </si>
  <si>
    <t>PROSYN-rt3508</t>
  </si>
  <si>
    <t>PROSYN-rt3510_en</t>
  </si>
  <si>
    <t>PROSYN-rt3510_n</t>
  </si>
  <si>
    <t>PROSYN-rt3514</t>
  </si>
  <si>
    <t>PROSYN-rt3516</t>
  </si>
  <si>
    <t>PROSYN-rt3531</t>
  </si>
  <si>
    <t>PROSYN-rt3539</t>
  </si>
  <si>
    <t>PROSYN-rt3541</t>
  </si>
  <si>
    <t>PROSYN-rt3542</t>
  </si>
  <si>
    <t>PROSYN-rt3556</t>
  </si>
  <si>
    <t>PROSYN-rt3557</t>
  </si>
  <si>
    <t>PROSYN-rt3577</t>
  </si>
  <si>
    <t>PROSYN-rt3590</t>
  </si>
  <si>
    <t>PROSYN-rt3591</t>
  </si>
  <si>
    <t>PROSYN-rt3599</t>
  </si>
  <si>
    <t>PROSYN-rt3605</t>
  </si>
  <si>
    <t>PROSYN-rt3609</t>
  </si>
  <si>
    <t>PROSYN-rt3614</t>
  </si>
  <si>
    <t>PROSYN-rt3621</t>
  </si>
  <si>
    <t>PROSYN-rt3625</t>
  </si>
  <si>
    <t>PROSYN-rt3639</t>
  </si>
  <si>
    <t>PROSYN-rt3663</t>
  </si>
  <si>
    <t>PROSYN-rt3664</t>
  </si>
  <si>
    <t>PROSYN-rt3666</t>
  </si>
  <si>
    <t>PROSYN-rt3670</t>
  </si>
  <si>
    <t>PROSYN-rt3674_c</t>
  </si>
  <si>
    <t>PROSYN-rt3674_m</t>
  </si>
  <si>
    <t>PROSYN-rt3682</t>
  </si>
  <si>
    <t>PROSYN-rt3683</t>
  </si>
  <si>
    <t>PROSYN-rt3712</t>
  </si>
  <si>
    <t>PROSYN-rt3730</t>
  </si>
  <si>
    <t>PROSYN-rt3748</t>
  </si>
  <si>
    <t>PROSYN-rt3750</t>
  </si>
  <si>
    <t>PROSYN-rt3753</t>
  </si>
  <si>
    <t>PROSYN-rt3754_c</t>
  </si>
  <si>
    <t>PROSYN-rt3754_m</t>
  </si>
  <si>
    <t>PROSYN-rt3764</t>
  </si>
  <si>
    <t>PROSYN-rt3786_c</t>
  </si>
  <si>
    <t>PROSYN-rt3786_x</t>
  </si>
  <si>
    <t>PROSYN-rt3787_c</t>
  </si>
  <si>
    <t>PROSYN-rt3787_m</t>
  </si>
  <si>
    <t>PROSYN-rt3790</t>
  </si>
  <si>
    <t>PROSYN-rt3791_c</t>
  </si>
  <si>
    <t>PROSYN-rt3791_m</t>
  </si>
  <si>
    <t>PROSYN-rt3802</t>
  </si>
  <si>
    <t>PROSYN-rt3852</t>
  </si>
  <si>
    <t>PROSYN-rt3853</t>
  </si>
  <si>
    <t>PROSYN-rt3874</t>
  </si>
  <si>
    <t>PROSYN-rt3880</t>
  </si>
  <si>
    <t>PROSYN-rt3897</t>
  </si>
  <si>
    <t>PROSYN-rt3901</t>
  </si>
  <si>
    <t>PROSYN-rt3915</t>
  </si>
  <si>
    <t>PROSYN-rt3923</t>
  </si>
  <si>
    <t>PROSYN-rt3932</t>
  </si>
  <si>
    <t>PROSYN-rt3934</t>
  </si>
  <si>
    <t>PROSYN-rt3937</t>
  </si>
  <si>
    <t>PROSYN-rt3938</t>
  </si>
  <si>
    <t>PROSYN-rt3939_c</t>
  </si>
  <si>
    <t>PROSYN-rt3939_m</t>
  </si>
  <si>
    <t>PROSYN-rt3985</t>
  </si>
  <si>
    <t>PROSYN-rt3986</t>
  </si>
  <si>
    <t>PROSYN-rt4016</t>
  </si>
  <si>
    <t>PROSYN-rt4019</t>
  </si>
  <si>
    <t>PROSYN-rt4023</t>
  </si>
  <si>
    <t>PROSYN-rt4039</t>
  </si>
  <si>
    <t>PROSYN-rt4042</t>
  </si>
  <si>
    <t>PROSYN-rt4053</t>
  </si>
  <si>
    <t>PROSYN-rt4066</t>
  </si>
  <si>
    <t>PROSYN-rt4069</t>
  </si>
  <si>
    <t>PROSYN-rt4077</t>
  </si>
  <si>
    <t>PROSYN-rt4102</t>
  </si>
  <si>
    <t>PROSYN-rt4107</t>
  </si>
  <si>
    <t>PROSYN-rt4112</t>
  </si>
  <si>
    <t>PROSYN-rt4117</t>
  </si>
  <si>
    <t>PROSYN-rt4127</t>
  </si>
  <si>
    <t>PROSYN-rt4138</t>
  </si>
  <si>
    <t>PROSYN-rt4145</t>
  </si>
  <si>
    <t>PROSYN-rt4150</t>
  </si>
  <si>
    <t>PROSYN-rt4177</t>
  </si>
  <si>
    <t>PROSYN-rt4178</t>
  </si>
  <si>
    <t>PROSYN-rt4183</t>
  </si>
  <si>
    <t>PROSYN-rt4186</t>
  </si>
  <si>
    <t>PROSYN-rt4187</t>
  </si>
  <si>
    <t>PROSYN-rt4194</t>
  </si>
  <si>
    <t>PROSYN-rt4202</t>
  </si>
  <si>
    <t>PROSYN-rt4213</t>
  </si>
  <si>
    <t>PROSYN-rt4220</t>
  </si>
  <si>
    <t>PROSYN-rt4228</t>
  </si>
  <si>
    <t>PROSYN-rt4237</t>
  </si>
  <si>
    <t>PROSYN-rt4254</t>
  </si>
  <si>
    <t>PROSYN-rt4257</t>
  </si>
  <si>
    <t>PROSYN-rt4267</t>
  </si>
  <si>
    <t>PROSYN-rt4269</t>
  </si>
  <si>
    <t>PROSYN-rt4271</t>
  </si>
  <si>
    <t>PROSYN-rt4274</t>
  </si>
  <si>
    <t>PROSYN-rt4278</t>
  </si>
  <si>
    <t>PROSYN-rt4281</t>
  </si>
  <si>
    <t>PROSYN-rt4312</t>
  </si>
  <si>
    <t>PROSYN-rt4334</t>
  </si>
  <si>
    <t>PROSYN-rt4336</t>
  </si>
  <si>
    <t>PROSYN-rt4363</t>
  </si>
  <si>
    <t>PROSYN-rt4368</t>
  </si>
  <si>
    <t>PROSYN-rt4374</t>
  </si>
  <si>
    <t>PROSYN-rt4375</t>
  </si>
  <si>
    <t>PROSYN-rt4380</t>
  </si>
  <si>
    <t>PROSYN-rt4385</t>
  </si>
  <si>
    <t>PROSYN-rt4390</t>
  </si>
  <si>
    <t>PROSYN-rt4393</t>
  </si>
  <si>
    <t>PROSYN-rt4410</t>
  </si>
  <si>
    <t>PROSYN-rt4413</t>
  </si>
  <si>
    <t>PROSYN-rt4416</t>
  </si>
  <si>
    <t>PROSYN-rt4419</t>
  </si>
  <si>
    <t>PROSYN-rt4427</t>
  </si>
  <si>
    <t>PROSYN-rt4445</t>
  </si>
  <si>
    <t>PROSYN-rt4454</t>
  </si>
  <si>
    <t>PROSYN-rt4475</t>
  </si>
  <si>
    <t>PROSYN-rt4487_c</t>
  </si>
  <si>
    <t>PROSYN-rt4487_n</t>
  </si>
  <si>
    <t>PROSYN-rt4499</t>
  </si>
  <si>
    <t>PROSYN-rt4502</t>
  </si>
  <si>
    <t>PROSYN-rt4513_mm</t>
  </si>
  <si>
    <t>PROSYN-rt4513_rm</t>
  </si>
  <si>
    <t>PROSYN-rt4526</t>
  </si>
  <si>
    <t>PROSYN-rt4530</t>
  </si>
  <si>
    <t>PROSYN-rt4541</t>
  </si>
  <si>
    <t>PROSYN-rt4544</t>
  </si>
  <si>
    <t>PROSYN-rt4548</t>
  </si>
  <si>
    <t>PROSYN-rt4555</t>
  </si>
  <si>
    <t>PROSYN-rt4558</t>
  </si>
  <si>
    <t>PROSYN-rt4559</t>
  </si>
  <si>
    <t>PROSYN-rt4576</t>
  </si>
  <si>
    <t>PROSYN-rt4597</t>
  </si>
  <si>
    <t>PROSYN-rt4598</t>
  </si>
  <si>
    <t>PROSYN-rt4609</t>
  </si>
  <si>
    <t>PROSYN-rt4634</t>
  </si>
  <si>
    <t>PROSYN-rt4639</t>
  </si>
  <si>
    <t>PROSYN-rt4649</t>
  </si>
  <si>
    <t>PROSYN-rt4673</t>
  </si>
  <si>
    <t>PROSYN-rt4674</t>
  </si>
  <si>
    <t>PROSYN-rt4676</t>
  </si>
  <si>
    <t>PROSYN-rt4680</t>
  </si>
  <si>
    <t>PROSYN-rt4692</t>
  </si>
  <si>
    <t>PROSYN-rt4714</t>
  </si>
  <si>
    <t>PROSYN-rt4722</t>
  </si>
  <si>
    <t>PROSYN-rt4736</t>
  </si>
  <si>
    <t>PROSYN-rt4769</t>
  </si>
  <si>
    <t>PROSYN-rt4772</t>
  </si>
  <si>
    <t>PROSYN-rt4793</t>
  </si>
  <si>
    <t>PROSYN-rt4799</t>
  </si>
  <si>
    <t>PROSYN-rt4822_c</t>
  </si>
  <si>
    <t>PROSYN-rt4822_n</t>
  </si>
  <si>
    <t>PROSYN-rt4846</t>
  </si>
  <si>
    <t>PROSYN-rt4860</t>
  </si>
  <si>
    <t>PROSYN-rt4862</t>
  </si>
  <si>
    <t>PROSYN-rt4871</t>
  </si>
  <si>
    <t>PROSYN-rt4881</t>
  </si>
  <si>
    <t>PROSYN-rt4892</t>
  </si>
  <si>
    <t>PROSYN-rt4894</t>
  </si>
  <si>
    <t>PROSYN-rt4896</t>
  </si>
  <si>
    <t>PROSYN-rt4897</t>
  </si>
  <si>
    <t>PROSYN-rt4907</t>
  </si>
  <si>
    <t>PROSYN-rt4913</t>
  </si>
  <si>
    <t>PROSYN-rt4917</t>
  </si>
  <si>
    <t>PROSYN-rt4918</t>
  </si>
  <si>
    <t>PROSYN-rt4919</t>
  </si>
  <si>
    <t>PROSYN-rt4920</t>
  </si>
  <si>
    <t>PROSYN-rt4929</t>
  </si>
  <si>
    <t>PROSYN-rt4934</t>
  </si>
  <si>
    <t>PROSYN-rt4951</t>
  </si>
  <si>
    <t>PROSYN-rt4960</t>
  </si>
  <si>
    <t>PROSYN-rt4980</t>
  </si>
  <si>
    <t>PROSYN-rt5001_l</t>
  </si>
  <si>
    <t>PROSYN-rt5001_rm</t>
  </si>
  <si>
    <t>PROSYN-rt5012</t>
  </si>
  <si>
    <t>PROSYN-rt5014</t>
  </si>
  <si>
    <t>PROSYN-rt5015</t>
  </si>
  <si>
    <t>PROSYN-rt5017</t>
  </si>
  <si>
    <t>PROSYN-rt5026</t>
  </si>
  <si>
    <t>PROSYN-rt5030</t>
  </si>
  <si>
    <t>PROSYN-rt5041</t>
  </si>
  <si>
    <t>PROSYN-rt5044</t>
  </si>
  <si>
    <t>PROSYN-rt5045</t>
  </si>
  <si>
    <t>PROSYN-rt5051</t>
  </si>
  <si>
    <t>PROSYN-rt5056</t>
  </si>
  <si>
    <t>PROSYN-rt5058</t>
  </si>
  <si>
    <t>PROSYN-rt5064</t>
  </si>
  <si>
    <t>PROSYN-rt5075</t>
  </si>
  <si>
    <t>PROSYN-rt5076</t>
  </si>
  <si>
    <t>PROSYN-rt5077</t>
  </si>
  <si>
    <t>PROSYN-rt5078</t>
  </si>
  <si>
    <t>PROSYN-rt5116</t>
  </si>
  <si>
    <t>PROSYN-rt5142</t>
  </si>
  <si>
    <t>PROSYN-rt5185</t>
  </si>
  <si>
    <t>PROSYN-rt5194</t>
  </si>
  <si>
    <t>PROSYN-rt5195</t>
  </si>
  <si>
    <t>PROSYN-rt5201</t>
  </si>
  <si>
    <t>PROSYN-rt5212_c</t>
  </si>
  <si>
    <t>PROSYN-rt5212_x</t>
  </si>
  <si>
    <t>PROSYN-rt5214</t>
  </si>
  <si>
    <t>PROSYN-rt5227</t>
  </si>
  <si>
    <t>PROSYN-rt5240</t>
  </si>
  <si>
    <t>PROSYN-rt5246</t>
  </si>
  <si>
    <t>PROSYN-rt5249</t>
  </si>
  <si>
    <t>PROSYN-rt5259</t>
  </si>
  <si>
    <t>PROSYN-rt5260</t>
  </si>
  <si>
    <t>PROSYN-rt5262</t>
  </si>
  <si>
    <t>PROSYN-rt5285</t>
  </si>
  <si>
    <t>PROSYN-rt5301</t>
  </si>
  <si>
    <t>PROSYN-rt5309</t>
  </si>
  <si>
    <t>PROSYN-rt5312</t>
  </si>
  <si>
    <t>PROSYN-rt5322</t>
  </si>
  <si>
    <t>PROSYN-rt5326</t>
  </si>
  <si>
    <t>PROSYN-rt5328</t>
  </si>
  <si>
    <t>PROSYN-rt5332_c</t>
  </si>
  <si>
    <t>PROSYN-rt5332_x</t>
  </si>
  <si>
    <t>PROSYN-rt5340</t>
  </si>
  <si>
    <t>PROSYN-rt5341</t>
  </si>
  <si>
    <t>PROSYN-rt5343</t>
  </si>
  <si>
    <t>PROSYN-rt5354</t>
  </si>
  <si>
    <t>PROSYN-rt5356</t>
  </si>
  <si>
    <t>PROSYN-rt5361</t>
  </si>
  <si>
    <t>PROSYN-rt5363</t>
  </si>
  <si>
    <t>PROSYN-rt5389</t>
  </si>
  <si>
    <t>PROSYN-rt5398</t>
  </si>
  <si>
    <t>PROSYN-rt5402</t>
  </si>
  <si>
    <t>PROSYN-rt5403</t>
  </si>
  <si>
    <t>PROSYN-rt5407</t>
  </si>
  <si>
    <t>PROSYN-rt5418</t>
  </si>
  <si>
    <t>PROSYN-rt5429</t>
  </si>
  <si>
    <t>PROSYN-rt5445</t>
  </si>
  <si>
    <t>PROSYN-rt5466</t>
  </si>
  <si>
    <t>PROSYN-rt5472</t>
  </si>
  <si>
    <t>PROSYN-rt5474</t>
  </si>
  <si>
    <t>PROSYN-rt5526</t>
  </si>
  <si>
    <t>PROSYN-rt5532</t>
  </si>
  <si>
    <t>PROSYN-rt5535</t>
  </si>
  <si>
    <t>PROSYN-rt5549</t>
  </si>
  <si>
    <t>PROSYN-rt5558</t>
  </si>
  <si>
    <t>PROSYN-rt5562_m</t>
  </si>
  <si>
    <t>PROSYN-rt5562_x</t>
  </si>
  <si>
    <t>PROSYN-rt5579</t>
  </si>
  <si>
    <t>PROSYN-rt5580</t>
  </si>
  <si>
    <t>PROSYN-rt5601</t>
  </si>
  <si>
    <t>PROSYN-rt5611</t>
  </si>
  <si>
    <t>PROSYN-rt5622</t>
  </si>
  <si>
    <t>PROSYN-rt5633_c</t>
  </si>
  <si>
    <t>PROSYN-rt5633_m</t>
  </si>
  <si>
    <t>PROSYN-rt5634</t>
  </si>
  <si>
    <t>PROSYN-rt5646</t>
  </si>
  <si>
    <t>PROSYN-rt5654_c</t>
  </si>
  <si>
    <t>PROSYN-rt5654_m</t>
  </si>
  <si>
    <t>PROSYN-rt5655</t>
  </si>
  <si>
    <t>PROSYN-rt5669</t>
  </si>
  <si>
    <t>PROSYN-rt5684</t>
  </si>
  <si>
    <t>PROSYN-rt5693</t>
  </si>
  <si>
    <t>PROSYN-rt5702</t>
  </si>
  <si>
    <t>PROSYN-rt5713</t>
  </si>
  <si>
    <t>PROSYN-rt5719</t>
  </si>
  <si>
    <t>PROSYN-rt5734</t>
  </si>
  <si>
    <t>PROSYN-rt5740</t>
  </si>
  <si>
    <t>PROSYN-rt5758</t>
  </si>
  <si>
    <t>PROSYN-rt5764</t>
  </si>
  <si>
    <t>PROSYN-rt5771</t>
  </si>
  <si>
    <t>PROSYN-rt5790</t>
  </si>
  <si>
    <t>PROSYN-rt5791</t>
  </si>
  <si>
    <t>PROSYN-rt5794</t>
  </si>
  <si>
    <t>PROSYN-rt5802</t>
  </si>
  <si>
    <t>PROSYN-rt5811</t>
  </si>
  <si>
    <t>PROSYN-rt5817</t>
  </si>
  <si>
    <t>PROSYN-rt5827</t>
  </si>
  <si>
    <t>PROSYN-rt5828</t>
  </si>
  <si>
    <t>PROSYN-rt5829</t>
  </si>
  <si>
    <t>PROSYN-rt5845</t>
  </si>
  <si>
    <t>PROSYN-rt5857</t>
  </si>
  <si>
    <t>PROSYN-rt5869_c</t>
  </si>
  <si>
    <t>PROSYN-rt5869_n</t>
  </si>
  <si>
    <t>PROSYN-rt5873</t>
  </si>
  <si>
    <t>PROSYN-rt5877_m</t>
  </si>
  <si>
    <t>PROSYN-rt5877_x</t>
  </si>
  <si>
    <t>PROSYN-rt5879</t>
  </si>
  <si>
    <t>PROSYN-rt5884</t>
  </si>
  <si>
    <t>PROSYN-rt5888</t>
  </si>
  <si>
    <t>PROSYN-rt5890</t>
  </si>
  <si>
    <t>PROSYN-rt5891</t>
  </si>
  <si>
    <t>PROSYN-rt5893</t>
  </si>
  <si>
    <t>PROSYN-rt5909</t>
  </si>
  <si>
    <t>PROSYN-rt5913_m</t>
  </si>
  <si>
    <t>PROSYN-rt5913_x</t>
  </si>
  <si>
    <t>PROSYN-rt5934</t>
  </si>
  <si>
    <t>PROSYN-rt5941</t>
  </si>
  <si>
    <t>PROSYN-rt5949</t>
  </si>
  <si>
    <t>PROSYN-rt5966</t>
  </si>
  <si>
    <t>PROSYN-rt5972</t>
  </si>
  <si>
    <t>PROSYN-rt6000</t>
  </si>
  <si>
    <t>PROSYN-rt6001</t>
  </si>
  <si>
    <t>PROSYN-rt6009</t>
  </si>
  <si>
    <t>PROSYN-rt6050</t>
  </si>
  <si>
    <t>PROSYN-rt6068</t>
  </si>
  <si>
    <t>PROSYN-rt6091</t>
  </si>
  <si>
    <t>PROSYN-rt6095</t>
  </si>
  <si>
    <t>PROSYN-rt6112</t>
  </si>
  <si>
    <t>PROSYN-rt6131</t>
  </si>
  <si>
    <t>PROSYN-rt6162</t>
  </si>
  <si>
    <t>PROSYN-rt6173</t>
  </si>
  <si>
    <t>PROSYN-rt6177</t>
  </si>
  <si>
    <t>PROSYN-rt6186</t>
  </si>
  <si>
    <t>PROSYN-rt6190</t>
  </si>
  <si>
    <t>PROSYN-rt6191</t>
  </si>
  <si>
    <t>PROSYN-rt6197</t>
  </si>
  <si>
    <t>PROSYN-rt6199</t>
  </si>
  <si>
    <t>PROSYN-rt6208_c</t>
  </si>
  <si>
    <t>PROSYN-rt6208_m</t>
  </si>
  <si>
    <t>PROSYN-rt6217</t>
  </si>
  <si>
    <t>PROSYN-rt6229_c</t>
  </si>
  <si>
    <t>PROSYN-rt6229_n</t>
  </si>
  <si>
    <t>PROSYN-rt6232</t>
  </si>
  <si>
    <t>PROSYN-rt6234</t>
  </si>
  <si>
    <t>PROSYN-rt6242_c</t>
  </si>
  <si>
    <t>PROSYN-rt6242_m</t>
  </si>
  <si>
    <t>PROSYN-rt6247</t>
  </si>
  <si>
    <t>PROSYN-rt6249</t>
  </si>
  <si>
    <t>PROSYN-rt6258</t>
  </si>
  <si>
    <t>PROSYN-rt6259</t>
  </si>
  <si>
    <t>PROSYN-rt6294</t>
  </si>
  <si>
    <t>PROSYN-rt6298</t>
  </si>
  <si>
    <t>PROSYN-rt6341</t>
  </si>
  <si>
    <t>PROSYN-rt6350</t>
  </si>
  <si>
    <t>PROSYN-rt6356</t>
  </si>
  <si>
    <t>PROSYN-rt6375</t>
  </si>
  <si>
    <t>PROSYN-rt6386</t>
  </si>
  <si>
    <t>PROSYN-rt6409</t>
  </si>
  <si>
    <t>PROSYN-rt6418</t>
  </si>
  <si>
    <t>PROSYN-rt6420</t>
  </si>
  <si>
    <t>PROSYN-rt6434_c</t>
  </si>
  <si>
    <t>PROSYN-rt6434_x</t>
  </si>
  <si>
    <t>PROSYN-rt6435</t>
  </si>
  <si>
    <t>PROSYN-rt6437</t>
  </si>
  <si>
    <t>PROSYN-rt6468</t>
  </si>
  <si>
    <t>PROSYN-rt6471</t>
  </si>
  <si>
    <t>PROSYN-rt6476</t>
  </si>
  <si>
    <t>PROSYN-rt6481</t>
  </si>
  <si>
    <t>PROSYN-rt6488_m</t>
  </si>
  <si>
    <t>PROSYN-rt6488_n</t>
  </si>
  <si>
    <t>PROSYN-rt6498</t>
  </si>
  <si>
    <t>PROSYN-rt6500</t>
  </si>
  <si>
    <t>PROSYN-rt6501</t>
  </si>
  <si>
    <t>PROSYN-rt6510</t>
  </si>
  <si>
    <t>PROSYN-rt6512</t>
  </si>
  <si>
    <t>PROSYN-rt6518</t>
  </si>
  <si>
    <t>PROSYN-rt6543</t>
  </si>
  <si>
    <t>PROSYN-rt6544</t>
  </si>
  <si>
    <t>PROSYN-rt6546</t>
  </si>
  <si>
    <t>PROSYN-rt6557</t>
  </si>
  <si>
    <t>PROSYN-rt6574</t>
  </si>
  <si>
    <t>PROSYN-rt6582</t>
  </si>
  <si>
    <t>PROSYN-rt6588</t>
  </si>
  <si>
    <t>PROSYN-rt6592</t>
  </si>
  <si>
    <t>PROSYN-rt6603</t>
  </si>
  <si>
    <t>PROSYN-rt6611</t>
  </si>
  <si>
    <t>PROSYN-rt6640</t>
  </si>
  <si>
    <t>PROSYN-rt6665</t>
  </si>
  <si>
    <t>PROSYN-rt6669</t>
  </si>
  <si>
    <t>PROSYN-rt6691</t>
  </si>
  <si>
    <t>PROSYN-rt6692_c</t>
  </si>
  <si>
    <t>PROSYN-rt6692_m</t>
  </si>
  <si>
    <t>PROSYN-rt6698</t>
  </si>
  <si>
    <t>PROSYN-rt6718_en</t>
  </si>
  <si>
    <t>PROSYN-rt6718_vm</t>
  </si>
  <si>
    <t>PROSYN-rt6727</t>
  </si>
  <si>
    <t>PROSYN-rt6741</t>
  </si>
  <si>
    <t>PROSYN-rt6753</t>
  </si>
  <si>
    <t>PROSYN-rt6761</t>
  </si>
  <si>
    <t>PROSYN-rt6769</t>
  </si>
  <si>
    <t>PROSYN-rt6791</t>
  </si>
  <si>
    <t>PROSYN-rt6799</t>
  </si>
  <si>
    <t>PROSYN-rt6811</t>
  </si>
  <si>
    <t>PROSYN-rt6812</t>
  </si>
  <si>
    <t>PROSYN-rt6816</t>
  </si>
  <si>
    <t>PROSYN-rt6820</t>
  </si>
  <si>
    <t>PROSYN-rt6827</t>
  </si>
  <si>
    <t>PROSYN-rt6850</t>
  </si>
  <si>
    <t>PROSYN-rt6860</t>
  </si>
  <si>
    <t>PROSYN-rt6863</t>
  </si>
  <si>
    <t>PROSYN-rt6872</t>
  </si>
  <si>
    <t>PROSYN-rt6880</t>
  </si>
  <si>
    <t>PROSYN-rt6884</t>
  </si>
  <si>
    <t>PROSYN-rt6885</t>
  </si>
  <si>
    <t>PROSYN-rt6908</t>
  </si>
  <si>
    <t>PROSYN-rt6932</t>
  </si>
  <si>
    <t>PROSYN-rt6941</t>
  </si>
  <si>
    <t>PROSYN-rt6946</t>
  </si>
  <si>
    <t>PROSYN-rt6960</t>
  </si>
  <si>
    <t>PROSYN-rt6971_c</t>
  </si>
  <si>
    <t>PROSYN-rt6971_n</t>
  </si>
  <si>
    <t>PROSYN-rt6971_x</t>
  </si>
  <si>
    <t>PROSYN-rt6972_c</t>
  </si>
  <si>
    <t>PROSYN-rt6972_en</t>
  </si>
  <si>
    <t>PROSYN-rt6980</t>
  </si>
  <si>
    <t>PROSYN-rt6983</t>
  </si>
  <si>
    <t>PROSYN-rt6998</t>
  </si>
  <si>
    <t>PROSYN-rt7036</t>
  </si>
  <si>
    <t>PROSYN-rt7041</t>
  </si>
  <si>
    <t>PROSYN-rt7050</t>
  </si>
  <si>
    <t>PROSYN-rt7052</t>
  </si>
  <si>
    <t>PROSYN-rt7055</t>
  </si>
  <si>
    <t>PROSYN-rt7056</t>
  </si>
  <si>
    <t>PROSYN-rt7057</t>
  </si>
  <si>
    <t>PROSYN-rt7067</t>
  </si>
  <si>
    <t>PROSYN-rt7070</t>
  </si>
  <si>
    <t>PROSYN-rt7081</t>
  </si>
  <si>
    <t>PROSYN-rt7110</t>
  </si>
  <si>
    <t>PROSYN-rt7114_c</t>
  </si>
  <si>
    <t>PROSYN-rt7114_m</t>
  </si>
  <si>
    <t>PROSYN-rt7115</t>
  </si>
  <si>
    <t>PROSYN-rt7120</t>
  </si>
  <si>
    <t>PROSYN-rt7128_c</t>
  </si>
  <si>
    <t>PROSYN-rt7128_m</t>
  </si>
  <si>
    <t>PROSYN-rt7131</t>
  </si>
  <si>
    <t>PROSYN-rt7136</t>
  </si>
  <si>
    <t>PROSYN-rt7138</t>
  </si>
  <si>
    <t>PROSYN-rt7150</t>
  </si>
  <si>
    <t>PROSYN-rt7165</t>
  </si>
  <si>
    <t>PROSYN-rt7177_c</t>
  </si>
  <si>
    <t>PROSYN-rt7177_en</t>
  </si>
  <si>
    <t>PROSYN-rt7188</t>
  </si>
  <si>
    <t>PROSYN-rt7201</t>
  </si>
  <si>
    <t>PROSYN-rt7207_l</t>
  </si>
  <si>
    <t>PROSYN-rt7207_m</t>
  </si>
  <si>
    <t>PROSYN-rt7207_rm</t>
  </si>
  <si>
    <t>PROSYN-rt7217</t>
  </si>
  <si>
    <t>PROSYN-rt7221</t>
  </si>
  <si>
    <t>PROSYN-rt7226</t>
  </si>
  <si>
    <t>PROSYN-rt7263_c</t>
  </si>
  <si>
    <t>PROSYN-rt7263_x</t>
  </si>
  <si>
    <t>PROSYN-rt7295</t>
  </si>
  <si>
    <t>PROSYN-rt7311</t>
  </si>
  <si>
    <t>PROSYN-rt7313</t>
  </si>
  <si>
    <t>PROSYN-rt7317</t>
  </si>
  <si>
    <t>PROSYN-rt7325</t>
  </si>
  <si>
    <t>PROSYN-rt7326</t>
  </si>
  <si>
    <t>PROSYN-rt7344</t>
  </si>
  <si>
    <t>PROSYN-rt7345</t>
  </si>
  <si>
    <t>PROSYN-rt7353</t>
  </si>
  <si>
    <t>PROSYN-rt7368</t>
  </si>
  <si>
    <t>PROSYN-rt7376</t>
  </si>
  <si>
    <t>PROSYN-rt7380</t>
  </si>
  <si>
    <t>PROSYN-rt7383</t>
  </si>
  <si>
    <t>PROSYN-rt7388</t>
  </si>
  <si>
    <t>PROSYN-rt7390</t>
  </si>
  <si>
    <t>PROSYN-rt7391</t>
  </si>
  <si>
    <t>PROSYN-rt7394</t>
  </si>
  <si>
    <t>PROSYN-rt7405</t>
  </si>
  <si>
    <t>PROSYN-rt7415_m</t>
  </si>
  <si>
    <t>PROSYN-rt7415_x</t>
  </si>
  <si>
    <t>PROSYN-rt7423</t>
  </si>
  <si>
    <t>PROSYN-rt7437</t>
  </si>
  <si>
    <t>PROSYN-rt7438</t>
  </si>
  <si>
    <t>PROSYN-rt7460</t>
  </si>
  <si>
    <t>PROSYN-rt7461</t>
  </si>
  <si>
    <t>PROSYN-rt7471</t>
  </si>
  <si>
    <t>PROSYN-rt7477</t>
  </si>
  <si>
    <t>PROSYN-rt7480</t>
  </si>
  <si>
    <t>PROSYN-rt7489_m</t>
  </si>
  <si>
    <t>PROSYN-rt7489_r</t>
  </si>
  <si>
    <t>PROSYN-rt7496</t>
  </si>
  <si>
    <t>PROSYN-rt7506</t>
  </si>
  <si>
    <t>PROSYN-rt7511</t>
  </si>
  <si>
    <t>PROSYN-rt7537</t>
  </si>
  <si>
    <t>PROSYN-rt7540_c</t>
  </si>
  <si>
    <t>PROSYN-rt7540_m</t>
  </si>
  <si>
    <t>PROSYN-rt7571</t>
  </si>
  <si>
    <t>PROSYN-rt7574</t>
  </si>
  <si>
    <t>PROSYN-rt7579</t>
  </si>
  <si>
    <t>PROSYN-rt7589</t>
  </si>
  <si>
    <t>PROSYN-rt7594</t>
  </si>
  <si>
    <t>PROSYN-rt7595</t>
  </si>
  <si>
    <t>PROSYN-rt7599</t>
  </si>
  <si>
    <t>PROSYN-rt7605</t>
  </si>
  <si>
    <t>PROSYN-rt7614</t>
  </si>
  <si>
    <t>PROSYN-rt7616</t>
  </si>
  <si>
    <t>PROSYN-rt7626</t>
  </si>
  <si>
    <t>PROSYN-rt7643</t>
  </si>
  <si>
    <t>PROSYN-rt7648</t>
  </si>
  <si>
    <t>PROSYN-rt7651_c</t>
  </si>
  <si>
    <t>PROSYN-rt7651_n</t>
  </si>
  <si>
    <t>PROSYN-rt7651_x</t>
  </si>
  <si>
    <t>PROSYN-rt7662</t>
  </si>
  <si>
    <t>PROSYN-rt7669</t>
  </si>
  <si>
    <t>PROSYN-rt7678</t>
  </si>
  <si>
    <t>PROSYN-rt7680</t>
  </si>
  <si>
    <t>PROSYN-rt7697</t>
  </si>
  <si>
    <t>PROSYN-rt7720</t>
  </si>
  <si>
    <t>PROSYN-rt7760</t>
  </si>
  <si>
    <t>PROSYN-rt7761</t>
  </si>
  <si>
    <t>PROSYN-rt7776</t>
  </si>
  <si>
    <t>PROSYN-rt7777</t>
  </si>
  <si>
    <t>PROSYN-rt7813</t>
  </si>
  <si>
    <t>PROSYN-rt7814</t>
  </si>
  <si>
    <t>PROSYN-rt7817</t>
  </si>
  <si>
    <t>PROSYN-rt7819</t>
  </si>
  <si>
    <t>PROSYN-rt7825</t>
  </si>
  <si>
    <t>PROSYN-rt7828</t>
  </si>
  <si>
    <t>PROSYN-rt7829</t>
  </si>
  <si>
    <t>PROSYN-rt7835</t>
  </si>
  <si>
    <t>PROSYN-rt7838</t>
  </si>
  <si>
    <t>PROSYN-rt7840</t>
  </si>
  <si>
    <t>PROSYN-rt7845</t>
  </si>
  <si>
    <t>PROSYN-rt7857</t>
  </si>
  <si>
    <t>PROSYN-rt7872</t>
  </si>
  <si>
    <t>PROSYN-rt7873</t>
  </si>
  <si>
    <t>PROSYN-rt7877</t>
  </si>
  <si>
    <t>PROSYN-rt7896</t>
  </si>
  <si>
    <t>PROSYN-rt7899</t>
  </si>
  <si>
    <t>PROSYN-rt7905</t>
  </si>
  <si>
    <t>PROSYN-rt7907</t>
  </si>
  <si>
    <t>PROSYN-rt7908_c</t>
  </si>
  <si>
    <t>PROSYN-rt7908_m</t>
  </si>
  <si>
    <t>PROSYN-rt7910</t>
  </si>
  <si>
    <t>PROSYN-rt7912</t>
  </si>
  <si>
    <t>PROSYN-rt7913</t>
  </si>
  <si>
    <t>PROSYN-rt7916_c</t>
  </si>
  <si>
    <t>PROSYN-rt7916_x</t>
  </si>
  <si>
    <t>PROSYN-rt7917</t>
  </si>
  <si>
    <t>PROSYN-rt7919</t>
  </si>
  <si>
    <t>PROSYN-rt7922</t>
  </si>
  <si>
    <t>PROSYN-rt7955_c</t>
  </si>
  <si>
    <t>PROSYN-rt7955_m</t>
  </si>
  <si>
    <t>PROSYN-rt7962_c</t>
  </si>
  <si>
    <t>PROSYN-rt7962_DKMPPH_c</t>
  </si>
  <si>
    <t>PROSYN-rt7991</t>
  </si>
  <si>
    <t>PROSYN-rt8001</t>
  </si>
  <si>
    <t>PROSYN-rt8029</t>
  </si>
  <si>
    <t>PROSYN-rt8036_c</t>
  </si>
  <si>
    <t>PROSYN-rt8036_m</t>
  </si>
  <si>
    <t>PROSYN-rt8047</t>
  </si>
  <si>
    <t>PROSYN-rt8055</t>
  </si>
  <si>
    <t>PROSYN-rt8084</t>
  </si>
  <si>
    <t>PROSYN-rt8085</t>
  </si>
  <si>
    <t>PROSYN-rt8106</t>
  </si>
  <si>
    <t>PROSYN-rt8107</t>
  </si>
  <si>
    <t>PROSYN-rt8109</t>
  </si>
  <si>
    <t>PROSYN-rt8116</t>
  </si>
  <si>
    <t>PROSYN-rt8131</t>
  </si>
  <si>
    <t>PROSYN-rt8135</t>
  </si>
  <si>
    <t>PROSYN-rt8137</t>
  </si>
  <si>
    <t>PROSYN-rt8139</t>
  </si>
  <si>
    <t>PROSYN-rt8143</t>
  </si>
  <si>
    <t>PROSYN-rt8147</t>
  </si>
  <si>
    <t>PROSYN-rt8149</t>
  </si>
  <si>
    <t>PROSYN-rt8154</t>
  </si>
  <si>
    <t>PROSYN-rt8160_c</t>
  </si>
  <si>
    <t>PROSYN-rt8160_m</t>
  </si>
  <si>
    <t>PROSYN-rt8174</t>
  </si>
  <si>
    <t>PROSYN-rt8181</t>
  </si>
  <si>
    <t>PROSYN-rt8184</t>
  </si>
  <si>
    <t>PROSYN-rt8196</t>
  </si>
  <si>
    <t>PROSYN-rt8213</t>
  </si>
  <si>
    <t>PROSYN-rt8214</t>
  </si>
  <si>
    <t>PROSYN-rt8223</t>
  </si>
  <si>
    <t>PROSYN-rt8224</t>
  </si>
  <si>
    <t>PROSYN-rt8239</t>
  </si>
  <si>
    <t>PROSYN-rt8250</t>
  </si>
  <si>
    <t>PROSYN-rt8251</t>
  </si>
  <si>
    <t>PROSYN-rt8262</t>
  </si>
  <si>
    <t>PROSYN-rt8267_c</t>
  </si>
  <si>
    <t>PROSYN-rt8267_x</t>
  </si>
  <si>
    <t>PROSYN-rt8268</t>
  </si>
  <si>
    <t>PROSYN-rt8272</t>
  </si>
  <si>
    <t>PROSYN-rt8273</t>
  </si>
  <si>
    <t>PROSYN-rt8275</t>
  </si>
  <si>
    <t>PROSYN-rt8287</t>
  </si>
  <si>
    <t>PROSYN-rt8291</t>
  </si>
  <si>
    <t>PROSYN-rt8298</t>
  </si>
  <si>
    <t>PROSYN-rt8313</t>
  </si>
  <si>
    <t>PROSYN-rt8327</t>
  </si>
  <si>
    <t>PROSYN-rt8345</t>
  </si>
  <si>
    <t>PROSYN-rt8357</t>
  </si>
  <si>
    <t>PROSYN-rt8364</t>
  </si>
  <si>
    <t>PROSYN-rt8374</t>
  </si>
  <si>
    <t>PROSYN-rt8378</t>
  </si>
  <si>
    <t>PROSYN-rt8390</t>
  </si>
  <si>
    <t>PROSYN-rt8393</t>
  </si>
  <si>
    <t>PROSYN-rt8407</t>
  </si>
  <si>
    <t>PROSYN-rt8431</t>
  </si>
  <si>
    <t>PROSYN-rt8446</t>
  </si>
  <si>
    <t>PROSYN-rt8465</t>
  </si>
  <si>
    <t>PROSYN-rt8468</t>
  </si>
  <si>
    <t>PROSYN-rt8469</t>
  </si>
  <si>
    <t>PROSYN-rtmATP9</t>
  </si>
  <si>
    <t>PROSYN-rtmCOX1</t>
  </si>
  <si>
    <t>PROSYN-rtmCOX2</t>
  </si>
  <si>
    <t>PROSYN-rtmCOX3</t>
  </si>
  <si>
    <t>PROSYN-rt8483</t>
  </si>
  <si>
    <t>PROSYN-rt8484</t>
  </si>
  <si>
    <t>PROSYN-rtmCOB</t>
  </si>
  <si>
    <t>PROSYN-rtmNAD1</t>
  </si>
  <si>
    <t>PROSYN-rtmNAD2</t>
  </si>
  <si>
    <t>PROSYN-rtmNAD3</t>
  </si>
  <si>
    <t>PROSYN-rtmNAD4</t>
  </si>
  <si>
    <t>PROSYN-rtmNAD4L</t>
  </si>
  <si>
    <t>PROSYN-rtmNAD5</t>
  </si>
  <si>
    <t>PROSYN-rtmNAD6</t>
  </si>
  <si>
    <t>PROSYN-rtmATP6</t>
  </si>
  <si>
    <t>PROSYN-rtmATP8</t>
  </si>
  <si>
    <t>PROSYN-rt8485</t>
  </si>
  <si>
    <t>PROSYN-ASC1</t>
  </si>
  <si>
    <t>PROSYN-RPL10</t>
  </si>
  <si>
    <t>PROSYN-RPL11A</t>
  </si>
  <si>
    <t>PROSYN-RPL12A</t>
  </si>
  <si>
    <t>PROSYN-RPL13A</t>
  </si>
  <si>
    <t>PROSYN-RPL14B</t>
  </si>
  <si>
    <t>PROSYN-RPL15A</t>
  </si>
  <si>
    <t>PROSYN-RPL16A</t>
  </si>
  <si>
    <t>PROSYN-RPL17A</t>
  </si>
  <si>
    <t>PROSYN-RPL18A</t>
  </si>
  <si>
    <t>PROSYN-RPL19A</t>
  </si>
  <si>
    <t>PROSYN-RPL1A</t>
  </si>
  <si>
    <t>PROSYN-RPL20A</t>
  </si>
  <si>
    <t>PROSYN-RPL21A</t>
  </si>
  <si>
    <t>PROSYN-RPL22A</t>
  </si>
  <si>
    <t>PROSYN-RPL23A</t>
  </si>
  <si>
    <t>PROSYN-RPL24A</t>
  </si>
  <si>
    <t>PROSYN-RPL25</t>
  </si>
  <si>
    <t>PROSYN-RPL26A</t>
  </si>
  <si>
    <t>PROSYN-RPL27A</t>
  </si>
  <si>
    <t>PROSYN-RPL28</t>
  </si>
  <si>
    <t>PROSYN-RPL3</t>
  </si>
  <si>
    <t>PROSYN-RPL30</t>
  </si>
  <si>
    <t>PROSYN-RPL31A</t>
  </si>
  <si>
    <t>PROSYN-RPL32</t>
  </si>
  <si>
    <t>PROSYN-RPL33A</t>
  </si>
  <si>
    <t>PROSYN-RPL34A</t>
  </si>
  <si>
    <t>PROSYN-RPL35A</t>
  </si>
  <si>
    <t>PROSYN-RPL36A</t>
  </si>
  <si>
    <t>PROSYN-RPL37A</t>
  </si>
  <si>
    <t>PROSYN-RPL38</t>
  </si>
  <si>
    <t>PROSYN-RPL39</t>
  </si>
  <si>
    <t>PROSYN-RPL40A</t>
  </si>
  <si>
    <t>PROSYN-RPL41A</t>
  </si>
  <si>
    <t>PROSYN-RPL42A</t>
  </si>
  <si>
    <t>PROSYN-RPL43A</t>
  </si>
  <si>
    <t>PROSYN-RPL4A</t>
  </si>
  <si>
    <t>PROSYN-RPL5</t>
  </si>
  <si>
    <t>PROSYN-RPL6A</t>
  </si>
  <si>
    <t>PROSYN-RPL7A</t>
  </si>
  <si>
    <t>PROSYN-RPL8B</t>
  </si>
  <si>
    <t>PROSYN-RPL9A</t>
  </si>
  <si>
    <t>PROSYN-RPP0</t>
  </si>
  <si>
    <t>PROSYN-RPP1A</t>
  </si>
  <si>
    <t>PROSYN-RPP2A</t>
  </si>
  <si>
    <t>PROSYN-RPS0A</t>
  </si>
  <si>
    <t>PROSYN-RPS10A</t>
  </si>
  <si>
    <t>PROSYN-RPS11A</t>
  </si>
  <si>
    <t>PROSYN-RPS12</t>
  </si>
  <si>
    <t>PROSYN-RPS13</t>
  </si>
  <si>
    <t>PROSYN-RPS14A</t>
  </si>
  <si>
    <t>PROSYN-RPS15</t>
  </si>
  <si>
    <t>PROSYN-RPS16A</t>
  </si>
  <si>
    <t>PROSYN-RPS17A</t>
  </si>
  <si>
    <t>PROSYN-RPS18A</t>
  </si>
  <si>
    <t>PROSYN-RPS19A</t>
  </si>
  <si>
    <t>PROSYN-RPS1A</t>
  </si>
  <si>
    <t>PROSYN-RPS2</t>
  </si>
  <si>
    <t>PROSYN-RPS20</t>
  </si>
  <si>
    <t>PROSYN-RPS21A</t>
  </si>
  <si>
    <t>PROSYN-RPS22A</t>
  </si>
  <si>
    <t>PROSYN-RPS23A</t>
  </si>
  <si>
    <t>PROSYN-RPS24A</t>
  </si>
  <si>
    <t>PROSYN-RPS25A</t>
  </si>
  <si>
    <t>PROSYN-RPS26A</t>
  </si>
  <si>
    <t>PROSYN-RPS27A</t>
  </si>
  <si>
    <t>PROSYN-RPS28A</t>
  </si>
  <si>
    <t>PROSYN-RPS29A</t>
  </si>
  <si>
    <t>PROSYN-RPS3</t>
  </si>
  <si>
    <t>PROSYN-RPS30A</t>
  </si>
  <si>
    <t>PROSYN-RPS31</t>
  </si>
  <si>
    <t>PROSYN-RPS4A</t>
  </si>
  <si>
    <t>PROSYN-RPS5</t>
  </si>
  <si>
    <t>PROSYN-RPS6A</t>
  </si>
  <si>
    <t>PROSYN-RPS7A</t>
  </si>
  <si>
    <t>PROSYN-RPS8A</t>
  </si>
  <si>
    <t>PROSYN-RPS9A</t>
  </si>
  <si>
    <t>PROSYN-FYV4</t>
  </si>
  <si>
    <t>PROSYN-IMG1</t>
  </si>
  <si>
    <t>PROSYN-IMG2</t>
  </si>
  <si>
    <t>PROSYN-MHR1</t>
  </si>
  <si>
    <t>PROSYN-MNP1</t>
  </si>
  <si>
    <t>PROSYN-MRP1</t>
  </si>
  <si>
    <t>PROSYN-MRP13</t>
  </si>
  <si>
    <t>PROSYN-MRP17</t>
  </si>
  <si>
    <t>PROSYN-MRP2</t>
  </si>
  <si>
    <t>PROSYN-MRP20</t>
  </si>
  <si>
    <t>PROSYN-MRP21</t>
  </si>
  <si>
    <t>PROSYN-MRP4</t>
  </si>
  <si>
    <t>PROSYN-MRP49</t>
  </si>
  <si>
    <t>PROSYN-MRP51</t>
  </si>
  <si>
    <t>PROSYN-MRP7</t>
  </si>
  <si>
    <t>PROSYN-MRPL1</t>
  </si>
  <si>
    <t>PROSYN-MRPL10</t>
  </si>
  <si>
    <t>PROSYN-MRPL11</t>
  </si>
  <si>
    <t>PROSYN-MRPL13</t>
  </si>
  <si>
    <t>PROSYN-MRPL15</t>
  </si>
  <si>
    <t>PROSYN-MRPL16</t>
  </si>
  <si>
    <t>PROSYN-MRPL17</t>
  </si>
  <si>
    <t>PROSYN-MRPL19</t>
  </si>
  <si>
    <t>PROSYN-MRPL20</t>
  </si>
  <si>
    <t>PROSYN-MRPL22</t>
  </si>
  <si>
    <t>PROSYN-MRPL23</t>
  </si>
  <si>
    <t>PROSYN-MRPL24</t>
  </si>
  <si>
    <t>PROSYN-MRPL25</t>
  </si>
  <si>
    <t>PROSYN-MRPL27</t>
  </si>
  <si>
    <t>PROSYN-MRPL28</t>
  </si>
  <si>
    <t>PROSYN-MRPL3</t>
  </si>
  <si>
    <t>PROSYN-MRPL31</t>
  </si>
  <si>
    <t>PROSYN-MRPL32</t>
  </si>
  <si>
    <t>PROSYN-MRPL33</t>
  </si>
  <si>
    <t>PROSYN-MRPL35</t>
  </si>
  <si>
    <t>PROSYN-MRPL36</t>
  </si>
  <si>
    <t>PROSYN-MRPL37</t>
  </si>
  <si>
    <t>PROSYN-MRPL38</t>
  </si>
  <si>
    <t>PROSYN-MRPL39</t>
  </si>
  <si>
    <t>PROSYN-MRPL4</t>
  </si>
  <si>
    <t>PROSYN-MRPL40</t>
  </si>
  <si>
    <t>PROSYN-MRPL44</t>
  </si>
  <si>
    <t>PROSYN-MRPL49</t>
  </si>
  <si>
    <t>PROSYN-MRPL50</t>
  </si>
  <si>
    <t>PROSYN-MRPL51</t>
  </si>
  <si>
    <t>PROSYN-MRPL6</t>
  </si>
  <si>
    <t>PROSYN-MRPL7</t>
  </si>
  <si>
    <t>PROSYN-MRPL9</t>
  </si>
  <si>
    <t>PROSYN-MRPS16</t>
  </si>
  <si>
    <t>PROSYN-MRPS17</t>
  </si>
  <si>
    <t>PROSYN-MRPS18</t>
  </si>
  <si>
    <t>PROSYN-MRPS28</t>
  </si>
  <si>
    <t>PROSYN-MRPS35</t>
  </si>
  <si>
    <t>PROSYN-MRPS5</t>
  </si>
  <si>
    <t>PROSYN-MRPS8</t>
  </si>
  <si>
    <t>PROSYN-MRPS9</t>
  </si>
  <si>
    <t>PROSYN-MRX14</t>
  </si>
  <si>
    <t>PROSYN-NAM9</t>
  </si>
  <si>
    <t>PROSYN-PET123</t>
  </si>
  <si>
    <t>PROSYN-RML2</t>
  </si>
  <si>
    <t>PROSYN-RSM10</t>
  </si>
  <si>
    <t>PROSYN-RSM18</t>
  </si>
  <si>
    <t>PROSYN-RSM23</t>
  </si>
  <si>
    <t>PROSYN-RSM24</t>
  </si>
  <si>
    <t>PROSYN-RSM26</t>
  </si>
  <si>
    <t>PROSYN-RSM27</t>
  </si>
  <si>
    <t>PROSYN-RSM28</t>
  </si>
  <si>
    <t>PROSYN-RSM7</t>
  </si>
  <si>
    <t>PROSYN-SWS2</t>
  </si>
  <si>
    <t>PROSYN-VAR1</t>
  </si>
  <si>
    <t>PROSYN-YML6</t>
  </si>
  <si>
    <t>PROSYN-PROTDUMMYUNIDENTIFIED</t>
  </si>
  <si>
    <t>PROWASTE-rt0004</t>
  </si>
  <si>
    <t>PROWASTE-rt0008</t>
  </si>
  <si>
    <t>PROWASTE-rt0017</t>
  </si>
  <si>
    <t>PROWASTE-rt0027</t>
  </si>
  <si>
    <t>PROWASTE-rt0031</t>
  </si>
  <si>
    <t>PROWASTE-rt0045</t>
  </si>
  <si>
    <t>PROWASTE-rt0063</t>
  </si>
  <si>
    <t>PROWASTE-rt0066</t>
  </si>
  <si>
    <t>PROWASTE-rt0073</t>
  </si>
  <si>
    <t>PROWASTE-rt0075</t>
  </si>
  <si>
    <t>PROWASTE-rt0078</t>
  </si>
  <si>
    <t>PROWASTE-rt0084</t>
  </si>
  <si>
    <t>PROWASTE-rt0088</t>
  </si>
  <si>
    <t>PROWASTE-rt0089</t>
  </si>
  <si>
    <t>PROWASTE-rt0092</t>
  </si>
  <si>
    <t>PROWASTE-rt0136</t>
  </si>
  <si>
    <t>PROWASTE-rt0144</t>
  </si>
  <si>
    <t>PROWASTE-rt0150</t>
  </si>
  <si>
    <t>PROWASTE-rt0172</t>
  </si>
  <si>
    <t>PROWASTE-rt0180</t>
  </si>
  <si>
    <t>PROWASTE-rt0201</t>
  </si>
  <si>
    <t>PROWASTE-rt0207_c</t>
  </si>
  <si>
    <t>PROWASTE-rt0207_m</t>
  </si>
  <si>
    <t>PROWASTE-rt0212</t>
  </si>
  <si>
    <t>PROWASTE-rt0217</t>
  </si>
  <si>
    <t>PROWASTE-rt0221</t>
  </si>
  <si>
    <t>PROWASTE-rt0234</t>
  </si>
  <si>
    <t>PROWASTE-rt0239</t>
  </si>
  <si>
    <t>PROWASTE-rt0245</t>
  </si>
  <si>
    <t>PROWASTE-rt0250</t>
  </si>
  <si>
    <t>PROWASTE-rt0265</t>
  </si>
  <si>
    <t>PROWASTE-rt0267</t>
  </si>
  <si>
    <t>PROWASTE-rt0271</t>
  </si>
  <si>
    <t>PROWASTE-rt0283</t>
  </si>
  <si>
    <t>PROWASTE-rt0302</t>
  </si>
  <si>
    <t>PROWASTE-rt0303</t>
  </si>
  <si>
    <t>PROWASTE-rt0309</t>
  </si>
  <si>
    <t>PROWASTE-rt0310</t>
  </si>
  <si>
    <t>PROWASTE-rt0324</t>
  </si>
  <si>
    <t>PROWASTE-rt0331</t>
  </si>
  <si>
    <t>PROWASTE-rt0334</t>
  </si>
  <si>
    <t>PROWASTE-rt0339</t>
  </si>
  <si>
    <t>PROWASTE-rt0341</t>
  </si>
  <si>
    <t>PROWASTE-rt0344</t>
  </si>
  <si>
    <t>PROWASTE-rt0353</t>
  </si>
  <si>
    <t>PROWASTE-rt0357</t>
  </si>
  <si>
    <t>PROWASTE-rt0376</t>
  </si>
  <si>
    <t>PROWASTE-rt0390</t>
  </si>
  <si>
    <t>PROWASTE-rt0398</t>
  </si>
  <si>
    <t>PROWASTE-rt0400</t>
  </si>
  <si>
    <t>PROWASTE-rt0409</t>
  </si>
  <si>
    <t>PROWASTE-rt0413</t>
  </si>
  <si>
    <t>PROWASTE-rt0422_c</t>
  </si>
  <si>
    <t>PROWASTE-rt0422_m</t>
  </si>
  <si>
    <t>PROWASTE-rt0434_c</t>
  </si>
  <si>
    <t>PROWASTE-rt0434_m</t>
  </si>
  <si>
    <t>PROWASTE-rt0449</t>
  </si>
  <si>
    <t>PROWASTE-rt0451</t>
  </si>
  <si>
    <t>PROWASTE-rt0467</t>
  </si>
  <si>
    <t>PROWASTE-rt0477</t>
  </si>
  <si>
    <t>PROWASTE-rt0499</t>
  </si>
  <si>
    <t>PROWASTE-rt0510</t>
  </si>
  <si>
    <t>PROWASTE-rt0517</t>
  </si>
  <si>
    <t>PROWASTE-rt0521</t>
  </si>
  <si>
    <t>PROWASTE-rt0532</t>
  </si>
  <si>
    <t>PROWASTE-rt0540</t>
  </si>
  <si>
    <t>PROWASTE-rt0544</t>
  </si>
  <si>
    <t>PROWASTE-rt0548</t>
  </si>
  <si>
    <t>PROWASTE-rt0553</t>
  </si>
  <si>
    <t>PROWASTE-rt0563</t>
  </si>
  <si>
    <t>PROWASTE-rt0564_e</t>
  </si>
  <si>
    <t>PROWASTE-rt0564_g</t>
  </si>
  <si>
    <t>PROWASTE-rt0568_c</t>
  </si>
  <si>
    <t>PROWASTE-rt0568_x</t>
  </si>
  <si>
    <t>PROWASTE-rt0594</t>
  </si>
  <si>
    <t>PROWASTE-rt0595</t>
  </si>
  <si>
    <t>PROWASTE-rt0601</t>
  </si>
  <si>
    <t>PROWASTE-rt0602_c</t>
  </si>
  <si>
    <t>PROWASTE-rt0602_g</t>
  </si>
  <si>
    <t>PROWASTE-rt0604</t>
  </si>
  <si>
    <t>PROWASTE-rt0607</t>
  </si>
  <si>
    <t>PROWASTE-rt0620</t>
  </si>
  <si>
    <t>PROWASTE-rt0632</t>
  </si>
  <si>
    <t>PROWASTE-rt0641</t>
  </si>
  <si>
    <t>PROWASTE-rt0643</t>
  </si>
  <si>
    <t>PROWASTE-rt0669</t>
  </si>
  <si>
    <t>PROWASTE-rt0671</t>
  </si>
  <si>
    <t>PROWASTE-rt0682</t>
  </si>
  <si>
    <t>PROWASTE-rt0697</t>
  </si>
  <si>
    <t>PROWASTE-rt0711</t>
  </si>
  <si>
    <t>PROWASTE-rt0712</t>
  </si>
  <si>
    <t>PROWASTE-rt0716</t>
  </si>
  <si>
    <t>PROWASTE-rt0717</t>
  </si>
  <si>
    <t>PROWASTE-rt0720</t>
  </si>
  <si>
    <t>PROWASTE-rt0745</t>
  </si>
  <si>
    <t>PROWASTE-rt0757</t>
  </si>
  <si>
    <t>PROWASTE-rt0767</t>
  </si>
  <si>
    <t>PROWASTE-rt0769</t>
  </si>
  <si>
    <t>PROWASTE-rt0797</t>
  </si>
  <si>
    <t>PROWASTE-rt0799</t>
  </si>
  <si>
    <t>PROWASTE-rt0808</t>
  </si>
  <si>
    <t>PROWASTE-rt0812</t>
  </si>
  <si>
    <t>PROWASTE-rt0830</t>
  </si>
  <si>
    <t>PROWASTE-rt0842</t>
  </si>
  <si>
    <t>PROWASTE-rt0848_c</t>
  </si>
  <si>
    <t>PROWASTE-rt0848_m</t>
  </si>
  <si>
    <t>PROWASTE-rt0852</t>
  </si>
  <si>
    <t>PROWASTE-rt0854</t>
  </si>
  <si>
    <t>PROWASTE-rt0872</t>
  </si>
  <si>
    <t>PROWASTE-rt0873</t>
  </si>
  <si>
    <t>PROWASTE-rt0876</t>
  </si>
  <si>
    <t>PROWASTE-rt0882</t>
  </si>
  <si>
    <t>PROWASTE-rt0894</t>
  </si>
  <si>
    <t>PROWASTE-rt0899</t>
  </si>
  <si>
    <t>PROWASTE-rt0906</t>
  </si>
  <si>
    <t>PROWASTE-rt0910</t>
  </si>
  <si>
    <t>PROWASTE-rt0915_c</t>
  </si>
  <si>
    <t>PROWASTE-rt0915_n</t>
  </si>
  <si>
    <t>PROWASTE-rt0930_c</t>
  </si>
  <si>
    <t>PROWASTE-rt0930_m</t>
  </si>
  <si>
    <t>PROWASTE-rt0932</t>
  </si>
  <si>
    <t>PROWASTE-rt0947</t>
  </si>
  <si>
    <t>PROWASTE-rt0958</t>
  </si>
  <si>
    <t>PROWASTE-rt0963</t>
  </si>
  <si>
    <t>PROWASTE-rt0986</t>
  </si>
  <si>
    <t>PROWASTE-rt0996</t>
  </si>
  <si>
    <t>PROWASTE-rt1009</t>
  </si>
  <si>
    <t>PROWASTE-rt1057</t>
  </si>
  <si>
    <t>PROWASTE-rt1060</t>
  </si>
  <si>
    <t>PROWASTE-rt1067</t>
  </si>
  <si>
    <t>PROWASTE-rt1089</t>
  </si>
  <si>
    <t>PROWASTE-rt1127</t>
  </si>
  <si>
    <t>PROWASTE-rt1131</t>
  </si>
  <si>
    <t>PROWASTE-rt1145</t>
  </si>
  <si>
    <t>PROWASTE-rt1147</t>
  </si>
  <si>
    <t>PROWASTE-rt1153</t>
  </si>
  <si>
    <t>PROWASTE-rt1163</t>
  </si>
  <si>
    <t>PROWASTE-rt1168</t>
  </si>
  <si>
    <t>PROWASTE-rt1169</t>
  </si>
  <si>
    <t>PROWASTE-rt1203</t>
  </si>
  <si>
    <t>PROWASTE-rt1206</t>
  </si>
  <si>
    <t>PROWASTE-rt1221</t>
  </si>
  <si>
    <t>PROWASTE-rt1228</t>
  </si>
  <si>
    <t>PROWASTE-rt1254</t>
  </si>
  <si>
    <t>PROWASTE-rt1267</t>
  </si>
  <si>
    <t>PROWASTE-rt1269</t>
  </si>
  <si>
    <t>PROWASTE-rt1276</t>
  </si>
  <si>
    <t>PROWASTE-rt1296</t>
  </si>
  <si>
    <t>PROWASTE-rt1299</t>
  </si>
  <si>
    <t>PROWASTE-rt1320</t>
  </si>
  <si>
    <t>PROWASTE-rt1321</t>
  </si>
  <si>
    <t>PROWASTE-rt1332</t>
  </si>
  <si>
    <t>PROWASTE-rt1336</t>
  </si>
  <si>
    <t>PROWASTE-rt1337</t>
  </si>
  <si>
    <t>PROWASTE-rt1340</t>
  </si>
  <si>
    <t>PROWASTE-rt1343</t>
  </si>
  <si>
    <t>PROWASTE-rt1358</t>
  </si>
  <si>
    <t>PROWASTE-rt1360</t>
  </si>
  <si>
    <t>PROWASTE-rt1362</t>
  </si>
  <si>
    <t>PROWASTE-rt1363</t>
  </si>
  <si>
    <t>PROWASTE-rt1374</t>
  </si>
  <si>
    <t>PROWASTE-rt1378</t>
  </si>
  <si>
    <t>PROWASTE-rt1380</t>
  </si>
  <si>
    <t>PROWASTE-rt1384</t>
  </si>
  <si>
    <t>PROWASTE-rt1388</t>
  </si>
  <si>
    <t>PROWASTE-rt1395</t>
  </si>
  <si>
    <t>PROWASTE-rt1397</t>
  </si>
  <si>
    <t>PROWASTE-rt1406</t>
  </si>
  <si>
    <t>PROWASTE-rt1414_gm</t>
  </si>
  <si>
    <t>PROWASTE-rt1414_n</t>
  </si>
  <si>
    <t>PROWASTE-rt1432</t>
  </si>
  <si>
    <t>PROWASTE-rt1437</t>
  </si>
  <si>
    <t>PROWASTE-rt1454</t>
  </si>
  <si>
    <t>PROWASTE-rt1457</t>
  </si>
  <si>
    <t>PROWASTE-rt1470</t>
  </si>
  <si>
    <t>PROWASTE-rt1487</t>
  </si>
  <si>
    <t>PROWASTE-rt1488</t>
  </si>
  <si>
    <t>PROWASTE-rt1518_c</t>
  </si>
  <si>
    <t>PROWASTE-rt1518_m</t>
  </si>
  <si>
    <t>PROWASTE-rt1519</t>
  </si>
  <si>
    <t>PROWASTE-rt1520</t>
  </si>
  <si>
    <t>PROWASTE-rt1532</t>
  </si>
  <si>
    <t>PROWASTE-rt1542</t>
  </si>
  <si>
    <t>PROWASTE-rt1544_e</t>
  </si>
  <si>
    <t>PROWASTE-rt1544_l</t>
  </si>
  <si>
    <t>PROWASTE-rt1544_rm</t>
  </si>
  <si>
    <t>PROWASTE-rt1561</t>
  </si>
  <si>
    <t>PROWASTE-rt1567</t>
  </si>
  <si>
    <t>PROWASTE-rt1572</t>
  </si>
  <si>
    <t>PROWASTE-rt1577</t>
  </si>
  <si>
    <t>PROWASTE-rt1591</t>
  </si>
  <si>
    <t>PROWASTE-rt1611</t>
  </si>
  <si>
    <t>PROWASTE-rt1613</t>
  </si>
  <si>
    <t>PROWASTE-rt1622_c</t>
  </si>
  <si>
    <t>PROWASTE-rt1622_m</t>
  </si>
  <si>
    <t>PROWASTE-rt1627</t>
  </si>
  <si>
    <t>PROWASTE-rt1632</t>
  </si>
  <si>
    <t>PROWASTE-rt1639</t>
  </si>
  <si>
    <t>PROWASTE-rt1642</t>
  </si>
  <si>
    <t>PROWASTE-rt1644</t>
  </si>
  <si>
    <t>PROWASTE-rt1648</t>
  </si>
  <si>
    <t>PROWASTE-rt1672</t>
  </si>
  <si>
    <t>PROWASTE-rt1675</t>
  </si>
  <si>
    <t>PROWASTE-rt1701_c</t>
  </si>
  <si>
    <t>PROWASTE-rt1701_m</t>
  </si>
  <si>
    <t>PROWASTE-rt1711</t>
  </si>
  <si>
    <t>PROWASTE-rt1727</t>
  </si>
  <si>
    <t>PROWASTE-rt1736</t>
  </si>
  <si>
    <t>PROWASTE-rt1745</t>
  </si>
  <si>
    <t>PROWASTE-rt1768</t>
  </si>
  <si>
    <t>PROWASTE-rt1772</t>
  </si>
  <si>
    <t>PROWASTE-rt1776</t>
  </si>
  <si>
    <t>PROWASTE-rt1779</t>
  </si>
  <si>
    <t>PROWASTE-rt1784_c</t>
  </si>
  <si>
    <t>PROWASTE-rt1784_x</t>
  </si>
  <si>
    <t>PROWASTE-rt1788</t>
  </si>
  <si>
    <t>PROWASTE-rt1802</t>
  </si>
  <si>
    <t>PROWASTE-rt1805</t>
  </si>
  <si>
    <t>PROWASTE-rt1814_c</t>
  </si>
  <si>
    <t>PROWASTE-rt1814_m</t>
  </si>
  <si>
    <t>PROWASTE-rt1830</t>
  </si>
  <si>
    <t>PROWASTE-rt1837</t>
  </si>
  <si>
    <t>PROWASTE-rt1838</t>
  </si>
  <si>
    <t>PROWASTE-rt1844</t>
  </si>
  <si>
    <t>PROWASTE-rt1845</t>
  </si>
  <si>
    <t>PROWASTE-rt1850_c</t>
  </si>
  <si>
    <t>PROWASTE-rt1850_m</t>
  </si>
  <si>
    <t>PROWASTE-rt1852</t>
  </si>
  <si>
    <t>PROWASTE-rt1860</t>
  </si>
  <si>
    <t>PROWASTE-rt1878</t>
  </si>
  <si>
    <t>PROWASTE-rt1883</t>
  </si>
  <si>
    <t>PROWASTE-rt1893</t>
  </si>
  <si>
    <t>PROWASTE-rt1896</t>
  </si>
  <si>
    <t>PROWASTE-rt1908</t>
  </si>
  <si>
    <t>PROWASTE-rt1924_c</t>
  </si>
  <si>
    <t>PROWASTE-rt1924_m</t>
  </si>
  <si>
    <t>PROWASTE-rt1935</t>
  </si>
  <si>
    <t>PROWASTE-rt1936</t>
  </si>
  <si>
    <t>PROWASTE-rt1948</t>
  </si>
  <si>
    <t>PROWASTE-rt1962</t>
  </si>
  <si>
    <t>PROWASTE-rt1963_c</t>
  </si>
  <si>
    <t>PROWASTE-rt1963_m</t>
  </si>
  <si>
    <t>PROWASTE-rt1964</t>
  </si>
  <si>
    <t>PROWASTE-rt1965</t>
  </si>
  <si>
    <t>PROWASTE-rt1970</t>
  </si>
  <si>
    <t>PROWASTE-rt1973</t>
  </si>
  <si>
    <t>PROWASTE-rt1991</t>
  </si>
  <si>
    <t>PROWASTE-rt2006</t>
  </si>
  <si>
    <t>PROWASTE-rt2040</t>
  </si>
  <si>
    <t>PROWASTE-rt2053</t>
  </si>
  <si>
    <t>PROWASTE-rt2059_l</t>
  </si>
  <si>
    <t>PROWASTE-rt2059_rm</t>
  </si>
  <si>
    <t>PROWASTE-rt2060</t>
  </si>
  <si>
    <t>PROWASTE-rt2062_c</t>
  </si>
  <si>
    <t>PROWASTE-rt2062_n</t>
  </si>
  <si>
    <t>PROWASTE-rt2093</t>
  </si>
  <si>
    <t>PROWASTE-rt2101_c</t>
  </si>
  <si>
    <t>PROWASTE-rt2101_e</t>
  </si>
  <si>
    <t>PROWASTE-rt2107</t>
  </si>
  <si>
    <t>PROWASTE-rt2116</t>
  </si>
  <si>
    <t>PROWASTE-rt2136</t>
  </si>
  <si>
    <t>PROWASTE-rt2146</t>
  </si>
  <si>
    <t>PROWASTE-rt2172</t>
  </si>
  <si>
    <t>PROWASTE-rt2173</t>
  </si>
  <si>
    <t>PROWASTE-rt2183</t>
  </si>
  <si>
    <t>PROWASTE-rt2190</t>
  </si>
  <si>
    <t>PROWASTE-rt2202</t>
  </si>
  <si>
    <t>PROWASTE-rt2204</t>
  </si>
  <si>
    <t>PROWASTE-rt2220</t>
  </si>
  <si>
    <t>PROWASTE-rt2224</t>
  </si>
  <si>
    <t>PROWASTE-rt2234_c</t>
  </si>
  <si>
    <t>PROWASTE-rt2234_m</t>
  </si>
  <si>
    <t>PROWASTE-rt2239</t>
  </si>
  <si>
    <t>PROWASTE-rt2245</t>
  </si>
  <si>
    <t>PROWASTE-rt2246</t>
  </si>
  <si>
    <t>PROWASTE-rt2265</t>
  </si>
  <si>
    <t>PROWASTE-rt2267</t>
  </si>
  <si>
    <t>PROWASTE-rt2279</t>
  </si>
  <si>
    <t>PROWASTE-rt2297_l</t>
  </si>
  <si>
    <t>PROWASTE-rt2297_rm</t>
  </si>
  <si>
    <t>PROWASTE-rt2305</t>
  </si>
  <si>
    <t>PROWASTE-rt2306</t>
  </si>
  <si>
    <t>PROWASTE-rt2309</t>
  </si>
  <si>
    <t>PROWASTE-rt2312</t>
  </si>
  <si>
    <t>PROWASTE-rt2317</t>
  </si>
  <si>
    <t>PROWASTE-rt2336</t>
  </si>
  <si>
    <t>PROWASTE-rt2348</t>
  </si>
  <si>
    <t>PROWASTE-rt2354</t>
  </si>
  <si>
    <t>PROWASTE-rt2385</t>
  </si>
  <si>
    <t>PROWASTE-rt2393</t>
  </si>
  <si>
    <t>PROWASTE-rt2416</t>
  </si>
  <si>
    <t>PROWASTE-rt2434_v</t>
  </si>
  <si>
    <t>PROWASTE-rt2443</t>
  </si>
  <si>
    <t>PROWASTE-rt2444</t>
  </si>
  <si>
    <t>PROWASTE-rt2473</t>
  </si>
  <si>
    <t>PROWASTE-rt2477</t>
  </si>
  <si>
    <t>PROWASTE-rt2501</t>
  </si>
  <si>
    <t>PROWASTE-rt2517_c</t>
  </si>
  <si>
    <t>PROWASTE-rt2517_v</t>
  </si>
  <si>
    <t>PROWASTE-rt2532</t>
  </si>
  <si>
    <t>PROWASTE-rt2544</t>
  </si>
  <si>
    <t>PROWASTE-rt2566</t>
  </si>
  <si>
    <t>PROWASTE-rt2569</t>
  </si>
  <si>
    <t>PROWASTE-rt2573</t>
  </si>
  <si>
    <t>PROWASTE-rt2574</t>
  </si>
  <si>
    <t>PROWASTE-rt2577</t>
  </si>
  <si>
    <t>PROWASTE-rt2578</t>
  </si>
  <si>
    <t>PROWASTE-rt2593</t>
  </si>
  <si>
    <t>PROWASTE-rt2613</t>
  </si>
  <si>
    <t>PROWASTE-rt2621</t>
  </si>
  <si>
    <t>PROWASTE-rt2643_c</t>
  </si>
  <si>
    <t>PROWASTE-rt2643_n</t>
  </si>
  <si>
    <t>PROWASTE-rt2649_e</t>
  </si>
  <si>
    <t>PROWASTE-rt2649_v</t>
  </si>
  <si>
    <t>PROWASTE-rt2654</t>
  </si>
  <si>
    <t>PROWASTE-rt2657</t>
  </si>
  <si>
    <t>PROWASTE-rt2671</t>
  </si>
  <si>
    <t>PROWASTE-rt2682</t>
  </si>
  <si>
    <t>PROWASTE-rt2684</t>
  </si>
  <si>
    <t>PROWASTE-rt2696</t>
  </si>
  <si>
    <t>PROWASTE-rt2707</t>
  </si>
  <si>
    <t>PROWASTE-rt2726</t>
  </si>
  <si>
    <t>PROWASTE-rt2746</t>
  </si>
  <si>
    <t>PROWASTE-rt2749</t>
  </si>
  <si>
    <t>PROWASTE-rt2756_c</t>
  </si>
  <si>
    <t>PROWASTE-rt2756_m</t>
  </si>
  <si>
    <t>PROWASTE-rt2761</t>
  </si>
  <si>
    <t>PROWASTE-rt2768</t>
  </si>
  <si>
    <t>PROWASTE-rt2769</t>
  </si>
  <si>
    <t>PROWASTE-rt2777</t>
  </si>
  <si>
    <t>PROWASTE-rt2799_e</t>
  </si>
  <si>
    <t>PROWASTE-rt2799_l</t>
  </si>
  <si>
    <t>PROWASTE-rt2799_rm</t>
  </si>
  <si>
    <t>PROWASTE-rt2804_c</t>
  </si>
  <si>
    <t>PROWASTE-rt2804_n</t>
  </si>
  <si>
    <t>PROWASTE-rt2810</t>
  </si>
  <si>
    <t>PROWASTE-rt2815_c</t>
  </si>
  <si>
    <t>PROWASTE-rt2815_m</t>
  </si>
  <si>
    <t>PROWASTE-rt2833</t>
  </si>
  <si>
    <t>PROWASTE-rt2834</t>
  </si>
  <si>
    <t>PROWASTE-rt2835</t>
  </si>
  <si>
    <t>PROWASTE-rt2839</t>
  </si>
  <si>
    <t>PROWASTE-rt2849</t>
  </si>
  <si>
    <t>PROWASTE-rt2880</t>
  </si>
  <si>
    <t>PROWASTE-rt2898</t>
  </si>
  <si>
    <t>PROWASTE-rt2901</t>
  </si>
  <si>
    <t>PROWASTE-rt2904</t>
  </si>
  <si>
    <t>PROWASTE-rt2922_c</t>
  </si>
  <si>
    <t>PROWASTE-rt2922_n</t>
  </si>
  <si>
    <t>PROWASTE-rt2949</t>
  </si>
  <si>
    <t>PROWASTE-rt2960</t>
  </si>
  <si>
    <t>PROWASTE-rt2963</t>
  </si>
  <si>
    <t>PROWASTE-rt2964</t>
  </si>
  <si>
    <t>PROWASTE-rt2975</t>
  </si>
  <si>
    <t>PROWASTE-rt2983</t>
  </si>
  <si>
    <t>PROWASTE-rt2984</t>
  </si>
  <si>
    <t>PROWASTE-rt2994</t>
  </si>
  <si>
    <t>PROWASTE-rt3013_gm</t>
  </si>
  <si>
    <t>PROWASTE-rt3013_rm</t>
  </si>
  <si>
    <t>PROWASTE-rt3021</t>
  </si>
  <si>
    <t>PROWASTE-rt3023_c</t>
  </si>
  <si>
    <t>PROWASTE-rt3023_r</t>
  </si>
  <si>
    <t>PROWASTE-rt3035</t>
  </si>
  <si>
    <t>PROWASTE-rt3052</t>
  </si>
  <si>
    <t>PROWASTE-rt3078_gm</t>
  </si>
  <si>
    <t>PROWASTE-rt3078_vm</t>
  </si>
  <si>
    <t>PROWASTE-rt3095</t>
  </si>
  <si>
    <t>PROWASTE-rt3097</t>
  </si>
  <si>
    <t>PROWASTE-rt3101</t>
  </si>
  <si>
    <t>PROWASTE-rt3107</t>
  </si>
  <si>
    <t>PROWASTE-rt3118</t>
  </si>
  <si>
    <t>PROWASTE-rt3157</t>
  </si>
  <si>
    <t>PROWASTE-rt3160</t>
  </si>
  <si>
    <t>PROWASTE-rt3174_c</t>
  </si>
  <si>
    <t>PROWASTE-rt3174_m</t>
  </si>
  <si>
    <t>PROWASTE-rt3215</t>
  </si>
  <si>
    <t>PROWASTE-rt3236</t>
  </si>
  <si>
    <t>PROWASTE-rt3242_c</t>
  </si>
  <si>
    <t>PROWASTE-rt3242_e</t>
  </si>
  <si>
    <t>PROWASTE-rt3250</t>
  </si>
  <si>
    <t>PROWASTE-rt3253</t>
  </si>
  <si>
    <t>PROWASTE-rt3255</t>
  </si>
  <si>
    <t>PROWASTE-rt3256</t>
  </si>
  <si>
    <t>PROWASTE-rt3261</t>
  </si>
  <si>
    <t>PROWASTE-rt3274</t>
  </si>
  <si>
    <t>PROWASTE-rt3278</t>
  </si>
  <si>
    <t>PROWASTE-rt3279</t>
  </si>
  <si>
    <t>PROWASTE-rt3300</t>
  </si>
  <si>
    <t>PROWASTE-rt3311</t>
  </si>
  <si>
    <t>PROWASTE-rt3313</t>
  </si>
  <si>
    <t>PROWASTE-rt3314</t>
  </si>
  <si>
    <t>PROWASTE-rt3334</t>
  </si>
  <si>
    <t>PROWASTE-rt3348</t>
  </si>
  <si>
    <t>PROWASTE-rt3355</t>
  </si>
  <si>
    <t>PROWASTE-rt3356</t>
  </si>
  <si>
    <t>PROWASTE-rt3373</t>
  </si>
  <si>
    <t>PROWASTE-rt3384</t>
  </si>
  <si>
    <t>PROWASTE-rt3388</t>
  </si>
  <si>
    <t>PROWASTE-rt3401</t>
  </si>
  <si>
    <t>PROWASTE-rt3408</t>
  </si>
  <si>
    <t>PROWASTE-rt3417</t>
  </si>
  <si>
    <t>PROWASTE-rt3419</t>
  </si>
  <si>
    <t>PROWASTE-rt3422</t>
  </si>
  <si>
    <t>PROWASTE-rt3425</t>
  </si>
  <si>
    <t>PROWASTE-rt3434</t>
  </si>
  <si>
    <t>PROWASTE-rt3441</t>
  </si>
  <si>
    <t>PROWASTE-rt3469</t>
  </si>
  <si>
    <t>PROWASTE-rt3476</t>
  </si>
  <si>
    <t>PROWASTE-rt3492</t>
  </si>
  <si>
    <t>PROWASTE-rt3499</t>
  </si>
  <si>
    <t>PROWASTE-rt3505</t>
  </si>
  <si>
    <t>PROWASTE-rt3508</t>
  </si>
  <si>
    <t>PROWASTE-rt3510_en</t>
  </si>
  <si>
    <t>PROWASTE-rt3510_n</t>
  </si>
  <si>
    <t>PROWASTE-rt3514</t>
  </si>
  <si>
    <t>PROWASTE-rt3516</t>
  </si>
  <si>
    <t>PROWASTE-rt3531</t>
  </si>
  <si>
    <t>PROWASTE-rt3539</t>
  </si>
  <si>
    <t>PROWASTE-rt3541</t>
  </si>
  <si>
    <t>PROWASTE-rt3542</t>
  </si>
  <si>
    <t>PROWASTE-rt3556</t>
  </si>
  <si>
    <t>PROWASTE-rt3557</t>
  </si>
  <si>
    <t>PROWASTE-rt3577</t>
  </si>
  <si>
    <t>PROWASTE-rt3590</t>
  </si>
  <si>
    <t>PROWASTE-rt3591</t>
  </si>
  <si>
    <t>PROWASTE-rt3599</t>
  </si>
  <si>
    <t>PROWASTE-rt3605</t>
  </si>
  <si>
    <t>PROWASTE-rt3609</t>
  </si>
  <si>
    <t>PROWASTE-rt3614</t>
  </si>
  <si>
    <t>PROWASTE-rt3621</t>
  </si>
  <si>
    <t>PROWASTE-rt3625</t>
  </si>
  <si>
    <t>PROWASTE-rt3639</t>
  </si>
  <si>
    <t>PROWASTE-rt3663</t>
  </si>
  <si>
    <t>PROWASTE-rt3664</t>
  </si>
  <si>
    <t>PROWASTE-rt3666</t>
  </si>
  <si>
    <t>PROWASTE-rt3670</t>
  </si>
  <si>
    <t>PROWASTE-rt3674_c</t>
  </si>
  <si>
    <t>PROWASTE-rt3674_m</t>
  </si>
  <si>
    <t>PROWASTE-rt3682</t>
  </si>
  <si>
    <t>PROWASTE-rt3683</t>
  </si>
  <si>
    <t>PROWASTE-rt3712</t>
  </si>
  <si>
    <t>PROWASTE-rt3730</t>
  </si>
  <si>
    <t>PROWASTE-rt3748</t>
  </si>
  <si>
    <t>PROWASTE-rt3750</t>
  </si>
  <si>
    <t>PROWASTE-rt3753</t>
  </si>
  <si>
    <t>PROWASTE-rt3754_c</t>
  </si>
  <si>
    <t>PROWASTE-rt3754_m</t>
  </si>
  <si>
    <t>PROWASTE-rt3764</t>
  </si>
  <si>
    <t>PROWASTE-rt3786_c</t>
  </si>
  <si>
    <t>PROWASTE-rt3786_x</t>
  </si>
  <si>
    <t>PROWASTE-rt3787_c</t>
  </si>
  <si>
    <t>PROWASTE-rt3787_m</t>
  </si>
  <si>
    <t>PROWASTE-rt3790</t>
  </si>
  <si>
    <t>PROWASTE-rt3791_c</t>
  </si>
  <si>
    <t>PROWASTE-rt3791_m</t>
  </si>
  <si>
    <t>PROWASTE-rt3802</t>
  </si>
  <si>
    <t>PROWASTE-rt3852</t>
  </si>
  <si>
    <t>PROWASTE-rt3853</t>
  </si>
  <si>
    <t>PROWASTE-rt3874</t>
  </si>
  <si>
    <t>PROWASTE-rt3880</t>
  </si>
  <si>
    <t>PROWASTE-rt3897</t>
  </si>
  <si>
    <t>PROWASTE-rt3901</t>
  </si>
  <si>
    <t>PROWASTE-rt3915</t>
  </si>
  <si>
    <t>PROWASTE-rt3923</t>
  </si>
  <si>
    <t>PROWASTE-rt3932</t>
  </si>
  <si>
    <t>PROWASTE-rt3934</t>
  </si>
  <si>
    <t>PROWASTE-rt3937</t>
  </si>
  <si>
    <t>PROWASTE-rt3938</t>
  </si>
  <si>
    <t>PROWASTE-rt3939_c</t>
  </si>
  <si>
    <t>PROWASTE-rt3939_m</t>
  </si>
  <si>
    <t>PROWASTE-rt3985</t>
  </si>
  <si>
    <t>PROWASTE-rt3986</t>
  </si>
  <si>
    <t>PROWASTE-rt4016</t>
  </si>
  <si>
    <t>PROWASTE-rt4019</t>
  </si>
  <si>
    <t>PROWASTE-rt4023</t>
  </si>
  <si>
    <t>PROWASTE-rt4039</t>
  </si>
  <si>
    <t>PROWASTE-rt4042</t>
  </si>
  <si>
    <t>PROWASTE-rt4053</t>
  </si>
  <si>
    <t>PROWASTE-rt4066</t>
  </si>
  <si>
    <t>PROWASTE-rt4069</t>
  </si>
  <si>
    <t>PROWASTE-rt4077</t>
  </si>
  <si>
    <t>PROWASTE-rt4102</t>
  </si>
  <si>
    <t>PROWASTE-rt4107</t>
  </si>
  <si>
    <t>PROWASTE-rt4112</t>
  </si>
  <si>
    <t>PROWASTE-rt4117</t>
  </si>
  <si>
    <t>PROWASTE-rt4127</t>
  </si>
  <si>
    <t>PROWASTE-rt4138</t>
  </si>
  <si>
    <t>PROWASTE-rt4145</t>
  </si>
  <si>
    <t>PROWASTE-rt4150</t>
  </si>
  <si>
    <t>PROWASTE-rt4177</t>
  </si>
  <si>
    <t>PROWASTE-rt4178</t>
  </si>
  <si>
    <t>PROWASTE-rt4183</t>
  </si>
  <si>
    <t>PROWASTE-rt4186</t>
  </si>
  <si>
    <t>PROWASTE-rt4187</t>
  </si>
  <si>
    <t>PROWASTE-rt4194</t>
  </si>
  <si>
    <t>PROWASTE-rt4202</t>
  </si>
  <si>
    <t>PROWASTE-rt4213</t>
  </si>
  <si>
    <t>PROWASTE-rt4220</t>
  </si>
  <si>
    <t>PROWASTE-rt4228</t>
  </si>
  <si>
    <t>PROWASTE-rt4237</t>
  </si>
  <si>
    <t>PROWASTE-rt4254</t>
  </si>
  <si>
    <t>PROWASTE-rt4257</t>
  </si>
  <si>
    <t>PROWASTE-rt4267</t>
  </si>
  <si>
    <t>PROWASTE-rt4269</t>
  </si>
  <si>
    <t>PROWASTE-rt4271</t>
  </si>
  <si>
    <t>PROWASTE-rt4274</t>
  </si>
  <si>
    <t>PROWASTE-rt4278</t>
  </si>
  <si>
    <t>PROWASTE-rt4281</t>
  </si>
  <si>
    <t>PROWASTE-rt4312</t>
  </si>
  <si>
    <t>PROWASTE-rt4334</t>
  </si>
  <si>
    <t>PROWASTE-rt4336</t>
  </si>
  <si>
    <t>PROWASTE-rt4363</t>
  </si>
  <si>
    <t>PROWASTE-rt4368</t>
  </si>
  <si>
    <t>PROWASTE-rt4374</t>
  </si>
  <si>
    <t>PROWASTE-rt4375</t>
  </si>
  <si>
    <t>PROWASTE-rt4380</t>
  </si>
  <si>
    <t>PROWASTE-rt4385</t>
  </si>
  <si>
    <t>PROWASTE-rt4390</t>
  </si>
  <si>
    <t>PROWASTE-rt4393</t>
  </si>
  <si>
    <t>PROWASTE-rt4410</t>
  </si>
  <si>
    <t>PROWASTE-rt4413</t>
  </si>
  <si>
    <t>PROWASTE-rt4416</t>
  </si>
  <si>
    <t>PROWASTE-rt4419</t>
  </si>
  <si>
    <t>PROWASTE-rt4427</t>
  </si>
  <si>
    <t>PROWASTE-rt4445</t>
  </si>
  <si>
    <t>PROWASTE-rt4454</t>
  </si>
  <si>
    <t>PROWASTE-rt4475</t>
  </si>
  <si>
    <t>PROWASTE-rt4487_c</t>
  </si>
  <si>
    <t>PROWASTE-rt4487_n</t>
  </si>
  <si>
    <t>PROWASTE-rt4499</t>
  </si>
  <si>
    <t>PROWASTE-rt4502</t>
  </si>
  <si>
    <t>PROWASTE-rt4513_mm</t>
  </si>
  <si>
    <t>PROWASTE-rt4513_rm</t>
  </si>
  <si>
    <t>PROWASTE-rt4526</t>
  </si>
  <si>
    <t>PROWASTE-rt4530</t>
  </si>
  <si>
    <t>PROWASTE-rt4541</t>
  </si>
  <si>
    <t>PROWASTE-rt4544</t>
  </si>
  <si>
    <t>PROWASTE-rt4548</t>
  </si>
  <si>
    <t>PROWASTE-rt4555</t>
  </si>
  <si>
    <t>PROWASTE-rt4558</t>
  </si>
  <si>
    <t>PROWASTE-rt4559</t>
  </si>
  <si>
    <t>PROWASTE-rt4576</t>
  </si>
  <si>
    <t>PROWASTE-rt4597</t>
  </si>
  <si>
    <t>PROWASTE-rt4598</t>
  </si>
  <si>
    <t>PROWASTE-rt4609</t>
  </si>
  <si>
    <t>PROWASTE-rt4634</t>
  </si>
  <si>
    <t>PROWASTE-rt4639</t>
  </si>
  <si>
    <t>PROWASTE-rt4649</t>
  </si>
  <si>
    <t>PROWASTE-rt4673</t>
  </si>
  <si>
    <t>PROWASTE-rt4674</t>
  </si>
  <si>
    <t>PROWASTE-rt4676</t>
  </si>
  <si>
    <t>PROWASTE-rt4680</t>
  </si>
  <si>
    <t>PROWASTE-rt4692</t>
  </si>
  <si>
    <t>PROWASTE-rt4714</t>
  </si>
  <si>
    <t>PROWASTE-rt4722</t>
  </si>
  <si>
    <t>PROWASTE-rt4736</t>
  </si>
  <si>
    <t>PROWASTE-rt4769</t>
  </si>
  <si>
    <t>PROWASTE-rt4772</t>
  </si>
  <si>
    <t>PROWASTE-rt4793</t>
  </si>
  <si>
    <t>PROWASTE-rt4799</t>
  </si>
  <si>
    <t>PROWASTE-rt4822_c</t>
  </si>
  <si>
    <t>PROWASTE-rt4822_n</t>
  </si>
  <si>
    <t>PROWASTE-rt4846</t>
  </si>
  <si>
    <t>PROWASTE-rt4860</t>
  </si>
  <si>
    <t>PROWASTE-rt4862</t>
  </si>
  <si>
    <t>PROWASTE-rt4871</t>
  </si>
  <si>
    <t>PROWASTE-rt4881</t>
  </si>
  <si>
    <t>PROWASTE-rt4892</t>
  </si>
  <si>
    <t>PROWASTE-rt4894</t>
  </si>
  <si>
    <t>PROWASTE-rt4896</t>
  </si>
  <si>
    <t>PROWASTE-rt4897</t>
  </si>
  <si>
    <t>PROWASTE-rt4907</t>
  </si>
  <si>
    <t>PROWASTE-rt4913</t>
  </si>
  <si>
    <t>PROWASTE-rt4917</t>
  </si>
  <si>
    <t>PROWASTE-rt4918</t>
  </si>
  <si>
    <t>PROWASTE-rt4919</t>
  </si>
  <si>
    <t>PROWASTE-rt4920</t>
  </si>
  <si>
    <t>PROWASTE-rt4929</t>
  </si>
  <si>
    <t>PROWASTE-rt4934</t>
  </si>
  <si>
    <t>PROWASTE-rt4951</t>
  </si>
  <si>
    <t>PROWASTE-rt4960</t>
  </si>
  <si>
    <t>PROWASTE-rt4980</t>
  </si>
  <si>
    <t>PROWASTE-rt5001_l</t>
  </si>
  <si>
    <t>PROWASTE-rt5001_rm</t>
  </si>
  <si>
    <t>PROWASTE-rt5012</t>
  </si>
  <si>
    <t>PROWASTE-rt5014</t>
  </si>
  <si>
    <t>PROWASTE-rt5015</t>
  </si>
  <si>
    <t>PROWASTE-rt5017</t>
  </si>
  <si>
    <t>PROWASTE-rt5026</t>
  </si>
  <si>
    <t>PROWASTE-rt5030</t>
  </si>
  <si>
    <t>PROWASTE-rt5041</t>
  </si>
  <si>
    <t>PROWASTE-rt5044</t>
  </si>
  <si>
    <t>PROWASTE-rt5045</t>
  </si>
  <si>
    <t>PROWASTE-rt5051</t>
  </si>
  <si>
    <t>PROWASTE-rt5056</t>
  </si>
  <si>
    <t>PROWASTE-rt5058</t>
  </si>
  <si>
    <t>PROWASTE-rt5064</t>
  </si>
  <si>
    <t>PROWASTE-rt5075</t>
  </si>
  <si>
    <t>PROWASTE-rt5076</t>
  </si>
  <si>
    <t>PROWASTE-rt5077</t>
  </si>
  <si>
    <t>PROWASTE-rt5078</t>
  </si>
  <si>
    <t>PROWASTE-rt5116</t>
  </si>
  <si>
    <t>PROWASTE-rt5142</t>
  </si>
  <si>
    <t>PROWASTE-rt5185</t>
  </si>
  <si>
    <t>PROWASTE-rt5194</t>
  </si>
  <si>
    <t>PROWASTE-rt5195</t>
  </si>
  <si>
    <t>PROWASTE-rt5201</t>
  </si>
  <si>
    <t>PROWASTE-rt5212_c</t>
  </si>
  <si>
    <t>PROWASTE-rt5212_x</t>
  </si>
  <si>
    <t>PROWASTE-rt5214</t>
  </si>
  <si>
    <t>PROWASTE-rt5227</t>
  </si>
  <si>
    <t>PROWASTE-rt5240</t>
  </si>
  <si>
    <t>PROWASTE-rt5246</t>
  </si>
  <si>
    <t>PROWASTE-rt5249</t>
  </si>
  <si>
    <t>PROWASTE-rt5259</t>
  </si>
  <si>
    <t>PROWASTE-rt5260</t>
  </si>
  <si>
    <t>PROWASTE-rt5262</t>
  </si>
  <si>
    <t>PROWASTE-rt5285</t>
  </si>
  <si>
    <t>PROWASTE-rt5301</t>
  </si>
  <si>
    <t>PROWASTE-rt5309</t>
  </si>
  <si>
    <t>PROWASTE-rt5312</t>
  </si>
  <si>
    <t>PROWASTE-rt5322</t>
  </si>
  <si>
    <t>PROWASTE-rt5326</t>
  </si>
  <si>
    <t>PROWASTE-rt5328</t>
  </si>
  <si>
    <t>PROWASTE-rt5332_c</t>
  </si>
  <si>
    <t>PROWASTE-rt5332_x</t>
  </si>
  <si>
    <t>PROWASTE-rt5340</t>
  </si>
  <si>
    <t>PROWASTE-rt5341</t>
  </si>
  <si>
    <t>PROWASTE-rt5343</t>
  </si>
  <si>
    <t>PROWASTE-rt5354</t>
  </si>
  <si>
    <t>PROWASTE-rt5356</t>
  </si>
  <si>
    <t>PROWASTE-rt5361</t>
  </si>
  <si>
    <t>PROWASTE-rt5363</t>
  </si>
  <si>
    <t>PROWASTE-rt5389</t>
  </si>
  <si>
    <t>PROWASTE-rt5398</t>
  </si>
  <si>
    <t>PROWASTE-rt5402</t>
  </si>
  <si>
    <t>PROWASTE-rt5403</t>
  </si>
  <si>
    <t>PROWASTE-rt5407</t>
  </si>
  <si>
    <t>PROWASTE-rt5418</t>
  </si>
  <si>
    <t>PROWASTE-rt5429</t>
  </si>
  <si>
    <t>PROWASTE-rt5445</t>
  </si>
  <si>
    <t>PROWASTE-rt5466</t>
  </si>
  <si>
    <t>PROWASTE-rt5472</t>
  </si>
  <si>
    <t>PROWASTE-rt5474</t>
  </si>
  <si>
    <t>PROWASTE-rt5526</t>
  </si>
  <si>
    <t>PROWASTE-rt5532</t>
  </si>
  <si>
    <t>PROWASTE-rt5535</t>
  </si>
  <si>
    <t>PROWASTE-rt5549</t>
  </si>
  <si>
    <t>PROWASTE-rt5558</t>
  </si>
  <si>
    <t>PROWASTE-rt5562_m</t>
  </si>
  <si>
    <t>PROWASTE-rt5562_x</t>
  </si>
  <si>
    <t>PROWASTE-rt5579</t>
  </si>
  <si>
    <t>PROWASTE-rt5580</t>
  </si>
  <si>
    <t>PROWASTE-rt5601</t>
  </si>
  <si>
    <t>PROWASTE-rt5611</t>
  </si>
  <si>
    <t>PROWASTE-rt5622</t>
  </si>
  <si>
    <t>PROWASTE-rt5633_c</t>
  </si>
  <si>
    <t>PROWASTE-rt5633_m</t>
  </si>
  <si>
    <t>PROWASTE-rt5634</t>
  </si>
  <si>
    <t>PROWASTE-rt5646</t>
  </si>
  <si>
    <t>PROWASTE-rt5654_c</t>
  </si>
  <si>
    <t>PROWASTE-rt5654_m</t>
  </si>
  <si>
    <t>PROWASTE-rt5655</t>
  </si>
  <si>
    <t>PROWASTE-rt5669</t>
  </si>
  <si>
    <t>PROWASTE-rt5684</t>
  </si>
  <si>
    <t>PROWASTE-rt5693</t>
  </si>
  <si>
    <t>PROWASTE-rt5702</t>
  </si>
  <si>
    <t>PROWASTE-rt5713</t>
  </si>
  <si>
    <t>PROWASTE-rt5719</t>
  </si>
  <si>
    <t>PROWASTE-rt5734</t>
  </si>
  <si>
    <t>PROWASTE-rt5740</t>
  </si>
  <si>
    <t>PROWASTE-rt5758</t>
  </si>
  <si>
    <t>PROWASTE-rt5764</t>
  </si>
  <si>
    <t>PROWASTE-rt5771</t>
  </si>
  <si>
    <t>PROWASTE-rt5790</t>
  </si>
  <si>
    <t>PROWASTE-rt5791</t>
  </si>
  <si>
    <t>PROWASTE-rt5794</t>
  </si>
  <si>
    <t>PROWASTE-rt5802</t>
  </si>
  <si>
    <t>PROWASTE-rt5811</t>
  </si>
  <si>
    <t>PROWASTE-rt5817</t>
  </si>
  <si>
    <t>PROWASTE-rt5827</t>
  </si>
  <si>
    <t>PROWASTE-rt5828</t>
  </si>
  <si>
    <t>PROWASTE-rt5829</t>
  </si>
  <si>
    <t>PROWASTE-rt5845</t>
  </si>
  <si>
    <t>PROWASTE-rt5857</t>
  </si>
  <si>
    <t>PROWASTE-rt5869_c</t>
  </si>
  <si>
    <t>PROWASTE-rt5869_n</t>
  </si>
  <si>
    <t>PROWASTE-rt5873</t>
  </si>
  <si>
    <t>PROWASTE-rt5877_m</t>
  </si>
  <si>
    <t>PROWASTE-rt5877_x</t>
  </si>
  <si>
    <t>PROWASTE-rt5879</t>
  </si>
  <si>
    <t>PROWASTE-rt5884</t>
  </si>
  <si>
    <t>PROWASTE-rt5888</t>
  </si>
  <si>
    <t>PROWASTE-rt5890</t>
  </si>
  <si>
    <t>PROWASTE-rt5891</t>
  </si>
  <si>
    <t>PROWASTE-rt5893</t>
  </si>
  <si>
    <t>PROWASTE-rt5909</t>
  </si>
  <si>
    <t>PROWASTE-rt5913_m</t>
  </si>
  <si>
    <t>PROWASTE-rt5913_x</t>
  </si>
  <si>
    <t>PROWASTE-rt5934</t>
  </si>
  <si>
    <t>PROWASTE-rt5941</t>
  </si>
  <si>
    <t>PROWASTE-rt5949</t>
  </si>
  <si>
    <t>PROWASTE-rt5966</t>
  </si>
  <si>
    <t>PROWASTE-rt5972</t>
  </si>
  <si>
    <t>PROWASTE-rt6000</t>
  </si>
  <si>
    <t>PROWASTE-rt6001</t>
  </si>
  <si>
    <t>PROWASTE-rt6009</t>
  </si>
  <si>
    <t>PROWASTE-rt6050</t>
  </si>
  <si>
    <t>PROWASTE-rt6068</t>
  </si>
  <si>
    <t>PROWASTE-rt6091</t>
  </si>
  <si>
    <t>PROWASTE-rt6095</t>
  </si>
  <si>
    <t>PROWASTE-rt6112</t>
  </si>
  <si>
    <t>PROWASTE-rt6131</t>
  </si>
  <si>
    <t>PROWASTE-rt6162</t>
  </si>
  <si>
    <t>PROWASTE-rt6173</t>
  </si>
  <si>
    <t>PROWASTE-rt6177</t>
  </si>
  <si>
    <t>PROWASTE-rt6186</t>
  </si>
  <si>
    <t>PROWASTE-rt6190</t>
  </si>
  <si>
    <t>PROWASTE-rt6191</t>
  </si>
  <si>
    <t>PROWASTE-rt6197</t>
  </si>
  <si>
    <t>PROWASTE-rt6199</t>
  </si>
  <si>
    <t>PROWASTE-rt6208_c</t>
  </si>
  <si>
    <t>PROWASTE-rt6208_m</t>
  </si>
  <si>
    <t>PROWASTE-rt6217</t>
  </si>
  <si>
    <t>PROWASTE-rt6229_c</t>
  </si>
  <si>
    <t>PROWASTE-rt6229_n</t>
  </si>
  <si>
    <t>PROWASTE-rt6232</t>
  </si>
  <si>
    <t>PROWASTE-rt6234</t>
  </si>
  <si>
    <t>PROWASTE-rt6242_c</t>
  </si>
  <si>
    <t>PROWASTE-rt6242_m</t>
  </si>
  <si>
    <t>PROWASTE-rt6247</t>
  </si>
  <si>
    <t>PROWASTE-rt6249</t>
  </si>
  <si>
    <t>PROWASTE-rt6258</t>
  </si>
  <si>
    <t>PROWASTE-rt6259</t>
  </si>
  <si>
    <t>PROWASTE-rt6294</t>
  </si>
  <si>
    <t>PROWASTE-rt6298</t>
  </si>
  <si>
    <t>PROWASTE-rt6341</t>
  </si>
  <si>
    <t>PROWASTE-rt6350</t>
  </si>
  <si>
    <t>PROWASTE-rt6356</t>
  </si>
  <si>
    <t>PROWASTE-rt6375</t>
  </si>
  <si>
    <t>PROWASTE-rt6386</t>
  </si>
  <si>
    <t>PROWASTE-rt6409</t>
  </si>
  <si>
    <t>PROWASTE-rt6418</t>
  </si>
  <si>
    <t>PROWASTE-rt6420</t>
  </si>
  <si>
    <t>PROWASTE-rt6434_c</t>
  </si>
  <si>
    <t>PROWASTE-rt6434_x</t>
  </si>
  <si>
    <t>PROWASTE-rt6435</t>
  </si>
  <si>
    <t>PROWASTE-rt6437</t>
  </si>
  <si>
    <t>PROWASTE-rt6468</t>
  </si>
  <si>
    <t>PROWASTE-rt6471</t>
  </si>
  <si>
    <t>PROWASTE-rt6476</t>
  </si>
  <si>
    <t>PROWASTE-rt6481</t>
  </si>
  <si>
    <t>PROWASTE-rt6488_m</t>
  </si>
  <si>
    <t>PROWASTE-rt6488_n</t>
  </si>
  <si>
    <t>PROWASTE-rt6498</t>
  </si>
  <si>
    <t>PROWASTE-rt6500</t>
  </si>
  <si>
    <t>PROWASTE-rt6501</t>
  </si>
  <si>
    <t>PROWASTE-rt6510</t>
  </si>
  <si>
    <t>PROWASTE-rt6512</t>
  </si>
  <si>
    <t>PROWASTE-rt6518</t>
  </si>
  <si>
    <t>PROWASTE-rt6543</t>
  </si>
  <si>
    <t>PROWASTE-rt6544</t>
  </si>
  <si>
    <t>PROWASTE-rt6546</t>
  </si>
  <si>
    <t>PROWASTE-rt6557</t>
  </si>
  <si>
    <t>PROWASTE-rt6574</t>
  </si>
  <si>
    <t>PROWASTE-rt6582</t>
  </si>
  <si>
    <t>PROWASTE-rt6588</t>
  </si>
  <si>
    <t>PROWASTE-rt6592</t>
  </si>
  <si>
    <t>PROWASTE-rt6603</t>
  </si>
  <si>
    <t>PROWASTE-rt6611</t>
  </si>
  <si>
    <t>PROWASTE-rt6640</t>
  </si>
  <si>
    <t>PROWASTE-rt6665</t>
  </si>
  <si>
    <t>PROWASTE-rt6669</t>
  </si>
  <si>
    <t>PROWASTE-rt6691</t>
  </si>
  <si>
    <t>PROWASTE-rt6692_c</t>
  </si>
  <si>
    <t>PROWASTE-rt6692_m</t>
  </si>
  <si>
    <t>PROWASTE-rt6698</t>
  </si>
  <si>
    <t>PROWASTE-rt6718_en</t>
  </si>
  <si>
    <t>PROWASTE-rt6718_vm</t>
  </si>
  <si>
    <t>PROWASTE-rt6727</t>
  </si>
  <si>
    <t>PROWASTE-rt6741</t>
  </si>
  <si>
    <t>PROWASTE-rt6753</t>
  </si>
  <si>
    <t>PROWASTE-rt6761</t>
  </si>
  <si>
    <t>PROWASTE-rt6769</t>
  </si>
  <si>
    <t>PROWASTE-rt6791</t>
  </si>
  <si>
    <t>PROWASTE-rt6799</t>
  </si>
  <si>
    <t>PROWASTE-rt6811</t>
  </si>
  <si>
    <t>PROWASTE-rt6812</t>
  </si>
  <si>
    <t>PROWASTE-rt6816</t>
  </si>
  <si>
    <t>PROWASTE-rt6820</t>
  </si>
  <si>
    <t>PROWASTE-rt6827</t>
  </si>
  <si>
    <t>PROWASTE-rt6850</t>
  </si>
  <si>
    <t>PROWASTE-rt6860</t>
  </si>
  <si>
    <t>PROWASTE-rt6863</t>
  </si>
  <si>
    <t>PROWASTE-rt6872</t>
  </si>
  <si>
    <t>PROWASTE-rt6880</t>
  </si>
  <si>
    <t>PROWASTE-rt6884</t>
  </si>
  <si>
    <t>PROWASTE-rt6885</t>
  </si>
  <si>
    <t>PROWASTE-rt6908</t>
  </si>
  <si>
    <t>PROWASTE-rt6932</t>
  </si>
  <si>
    <t>PROWASTE-rt6941</t>
  </si>
  <si>
    <t>PROWASTE-rt6946</t>
  </si>
  <si>
    <t>PROWASTE-rt6960</t>
  </si>
  <si>
    <t>PROWASTE-rt6971_c</t>
  </si>
  <si>
    <t>PROWASTE-rt6971_n</t>
  </si>
  <si>
    <t>PROWASTE-rt6971_x</t>
  </si>
  <si>
    <t>PROWASTE-rt6972_c</t>
  </si>
  <si>
    <t>PROWASTE-rt6972_en</t>
  </si>
  <si>
    <t>PROWASTE-rt6980</t>
  </si>
  <si>
    <t>PROWASTE-rt6983</t>
  </si>
  <si>
    <t>PROWASTE-rt6998</t>
  </si>
  <si>
    <t>PROWASTE-rt7036</t>
  </si>
  <si>
    <t>PROWASTE-rt7041</t>
  </si>
  <si>
    <t>PROWASTE-rt7050</t>
  </si>
  <si>
    <t>PROWASTE-rt7052</t>
  </si>
  <si>
    <t>PROWASTE-rt7055</t>
  </si>
  <si>
    <t>PROWASTE-rt7056</t>
  </si>
  <si>
    <t>PROWASTE-rt7057</t>
  </si>
  <si>
    <t>PROWASTE-rt7067</t>
  </si>
  <si>
    <t>PROWASTE-rt7070</t>
  </si>
  <si>
    <t>PROWASTE-rt7081</t>
  </si>
  <si>
    <t>PROWASTE-rt7110</t>
  </si>
  <si>
    <t>PROWASTE-rt7114_c</t>
  </si>
  <si>
    <t>PROWASTE-rt7114_m</t>
  </si>
  <si>
    <t>PROWASTE-rt7115</t>
  </si>
  <si>
    <t>PROWASTE-rt7120</t>
  </si>
  <si>
    <t>PROWASTE-rt7128_c</t>
  </si>
  <si>
    <t>PROWASTE-rt7128_m</t>
  </si>
  <si>
    <t>PROWASTE-rt7131</t>
  </si>
  <si>
    <t>PROWASTE-rt7136</t>
  </si>
  <si>
    <t>PROWASTE-rt7138</t>
  </si>
  <si>
    <t>PROWASTE-rt7150</t>
  </si>
  <si>
    <t>PROWASTE-rt7165</t>
  </si>
  <si>
    <t>PROWASTE-rt7177_c</t>
  </si>
  <si>
    <t>PROWASTE-rt7177_en</t>
  </si>
  <si>
    <t>PROWASTE-rt7188</t>
  </si>
  <si>
    <t>PROWASTE-rt7201</t>
  </si>
  <si>
    <t>PROWASTE-rt7207_l</t>
  </si>
  <si>
    <t>PROWASTE-rt7207_m</t>
  </si>
  <si>
    <t>PROWASTE-rt7207_rm</t>
  </si>
  <si>
    <t>PROWASTE-rt7217</t>
  </si>
  <si>
    <t>PROWASTE-rt7221</t>
  </si>
  <si>
    <t>PROWASTE-rt7226</t>
  </si>
  <si>
    <t>PROWASTE-rt7263_c</t>
  </si>
  <si>
    <t>PROWASTE-rt7263_x</t>
  </si>
  <si>
    <t>PROWASTE-rt7295</t>
  </si>
  <si>
    <t>PROWASTE-rt7311</t>
  </si>
  <si>
    <t>PROWASTE-rt7313</t>
  </si>
  <si>
    <t>PROWASTE-rt7317</t>
  </si>
  <si>
    <t>PROWASTE-rt7325</t>
  </si>
  <si>
    <t>PROWASTE-rt7326</t>
  </si>
  <si>
    <t>PROWASTE-rt7344</t>
  </si>
  <si>
    <t>PROWASTE-rt7345</t>
  </si>
  <si>
    <t>PROWASTE-rt7353</t>
  </si>
  <si>
    <t>PROWASTE-rt7368</t>
  </si>
  <si>
    <t>PROWASTE-rt7376</t>
  </si>
  <si>
    <t>PROWASTE-rt7380</t>
  </si>
  <si>
    <t>PROWASTE-rt7383</t>
  </si>
  <si>
    <t>PROWASTE-rt7388</t>
  </si>
  <si>
    <t>PROWASTE-rt7390</t>
  </si>
  <si>
    <t>PROWASTE-rt7391</t>
  </si>
  <si>
    <t>PROWASTE-rt7394</t>
  </si>
  <si>
    <t>PROWASTE-rt7405</t>
  </si>
  <si>
    <t>PROWASTE-rt7415_m</t>
  </si>
  <si>
    <t>PROWASTE-rt7415_x</t>
  </si>
  <si>
    <t>PROWASTE-rt7423</t>
  </si>
  <si>
    <t>PROWASTE-rt7437</t>
  </si>
  <si>
    <t>PROWASTE-rt7438</t>
  </si>
  <si>
    <t>PROWASTE-rt7460</t>
  </si>
  <si>
    <t>PROWASTE-rt7461</t>
  </si>
  <si>
    <t>PROWASTE-rt7471</t>
  </si>
  <si>
    <t>PROWASTE-rt7477</t>
  </si>
  <si>
    <t>PROWASTE-rt7480</t>
  </si>
  <si>
    <t>PROWASTE-rt7489_m</t>
  </si>
  <si>
    <t>PROWASTE-rt7489_r</t>
  </si>
  <si>
    <t>PROWASTE-rt7496</t>
  </si>
  <si>
    <t>PROWASTE-rt7506</t>
  </si>
  <si>
    <t>PROWASTE-rt7511</t>
  </si>
  <si>
    <t>PROWASTE-rt7537</t>
  </si>
  <si>
    <t>PROWASTE-rt7540_c</t>
  </si>
  <si>
    <t>PROWASTE-rt7540_m</t>
  </si>
  <si>
    <t>PROWASTE-rt7571</t>
  </si>
  <si>
    <t>PROWASTE-rt7574</t>
  </si>
  <si>
    <t>PROWASTE-rt7579</t>
  </si>
  <si>
    <t>PROWASTE-rt7589</t>
  </si>
  <si>
    <t>PROWASTE-rt7594</t>
  </si>
  <si>
    <t>PROWASTE-rt7595</t>
  </si>
  <si>
    <t>PROWASTE-rt7599</t>
  </si>
  <si>
    <t>PROWASTE-rt7605</t>
  </si>
  <si>
    <t>PROWASTE-rt7614</t>
  </si>
  <si>
    <t>PROWASTE-rt7616</t>
  </si>
  <si>
    <t>PROWASTE-rt7626</t>
  </si>
  <si>
    <t>PROWASTE-rt7643</t>
  </si>
  <si>
    <t>PROWASTE-rt7648</t>
  </si>
  <si>
    <t>PROWASTE-rt7651_c</t>
  </si>
  <si>
    <t>PROWASTE-rt7651_n</t>
  </si>
  <si>
    <t>PROWASTE-rt7651_x</t>
  </si>
  <si>
    <t>PROWASTE-rt7662</t>
  </si>
  <si>
    <t>PROWASTE-rt7669</t>
  </si>
  <si>
    <t>PROWASTE-rt7678</t>
  </si>
  <si>
    <t>PROWASTE-rt7680</t>
  </si>
  <si>
    <t>PROWASTE-rt7697</t>
  </si>
  <si>
    <t>PROWASTE-rt7720</t>
  </si>
  <si>
    <t>PROWASTE-rt7760</t>
  </si>
  <si>
    <t>PROWASTE-rt7761</t>
  </si>
  <si>
    <t>PROWASTE-rt7776</t>
  </si>
  <si>
    <t>PROWASTE-rt7777</t>
  </si>
  <si>
    <t>PROWASTE-rt7813</t>
  </si>
  <si>
    <t>PROWASTE-rt7814</t>
  </si>
  <si>
    <t>PROWASTE-rt7817</t>
  </si>
  <si>
    <t>PROWASTE-rt7819</t>
  </si>
  <si>
    <t>PROWASTE-rt7825</t>
  </si>
  <si>
    <t>PROWASTE-rt7828</t>
  </si>
  <si>
    <t>PROWASTE-rt7829</t>
  </si>
  <si>
    <t>PROWASTE-rt7835</t>
  </si>
  <si>
    <t>PROWASTE-rt7838</t>
  </si>
  <si>
    <t>PROWASTE-rt7840</t>
  </si>
  <si>
    <t>PROWASTE-rt7845</t>
  </si>
  <si>
    <t>PROWASTE-rt7857</t>
  </si>
  <si>
    <t>PROWASTE-rt7872</t>
  </si>
  <si>
    <t>PROWASTE-rt7873</t>
  </si>
  <si>
    <t>PROWASTE-rt7877</t>
  </si>
  <si>
    <t>PROWASTE-rt7896</t>
  </si>
  <si>
    <t>PROWASTE-rt7899</t>
  </si>
  <si>
    <t>PROWASTE-rt7905</t>
  </si>
  <si>
    <t>PROWASTE-rt7907</t>
  </si>
  <si>
    <t>PROWASTE-rt7908_c</t>
  </si>
  <si>
    <t>PROWASTE-rt7908_m</t>
  </si>
  <si>
    <t>PROWASTE-rt7910</t>
  </si>
  <si>
    <t>PROWASTE-rt7912</t>
  </si>
  <si>
    <t>PROWASTE-rt7913</t>
  </si>
  <si>
    <t>PROWASTE-rt7916_c</t>
  </si>
  <si>
    <t>PROWASTE-rt7916_x</t>
  </si>
  <si>
    <t>PROWASTE-rt7917</t>
  </si>
  <si>
    <t>PROWASTE-rt7919</t>
  </si>
  <si>
    <t>PROWASTE-rt7922</t>
  </si>
  <si>
    <t>PROWASTE-rt7955_c</t>
  </si>
  <si>
    <t>PROWASTE-rt7955_m</t>
  </si>
  <si>
    <t>PROWASTE-rt7962_c</t>
  </si>
  <si>
    <t>PROWASTE-rt7962_DKMPPH_c</t>
  </si>
  <si>
    <t>PROWASTE-rt7991</t>
  </si>
  <si>
    <t>PROWASTE-rt8001</t>
  </si>
  <si>
    <t>PROWASTE-rt8029</t>
  </si>
  <si>
    <t>PROWASTE-rt8036_c</t>
  </si>
  <si>
    <t>PROWASTE-rt8036_m</t>
  </si>
  <si>
    <t>PROWASTE-rt8047</t>
  </si>
  <si>
    <t>PROWASTE-rt8055</t>
  </si>
  <si>
    <t>PROWASTE-rt8084</t>
  </si>
  <si>
    <t>PROWASTE-rt8085</t>
  </si>
  <si>
    <t>PROWASTE-rt8106</t>
  </si>
  <si>
    <t>PROWASTE-rt8107</t>
  </si>
  <si>
    <t>PROWASTE-rt8109</t>
  </si>
  <si>
    <t>PROWASTE-rt8116</t>
  </si>
  <si>
    <t>PROWASTE-rt8131</t>
  </si>
  <si>
    <t>PROWASTE-rt8135</t>
  </si>
  <si>
    <t>PROWASTE-rt8137</t>
  </si>
  <si>
    <t>PROWASTE-rt8139</t>
  </si>
  <si>
    <t>PROWASTE-rt8143</t>
  </si>
  <si>
    <t>PROWASTE-rt8147</t>
  </si>
  <si>
    <t>PROWASTE-rt8149</t>
  </si>
  <si>
    <t>PROWASTE-rt8154</t>
  </si>
  <si>
    <t>PROWASTE-rt8160_c</t>
  </si>
  <si>
    <t>PROWASTE-rt8160_m</t>
  </si>
  <si>
    <t>PROWASTE-rt8174</t>
  </si>
  <si>
    <t>PROWASTE-rt8181</t>
  </si>
  <si>
    <t>PROWASTE-rt8184</t>
  </si>
  <si>
    <t>PROWASTE-rt8196</t>
  </si>
  <si>
    <t>PROWASTE-rt8213</t>
  </si>
  <si>
    <t>PROWASTE-rt8214</t>
  </si>
  <si>
    <t>PROWASTE-rt8223</t>
  </si>
  <si>
    <t>PROWASTE-rt8224</t>
  </si>
  <si>
    <t>PROWASTE-rt8239</t>
  </si>
  <si>
    <t>PROWASTE-rt8250</t>
  </si>
  <si>
    <t>PROWASTE-rt8251</t>
  </si>
  <si>
    <t>PROWASTE-rt8262</t>
  </si>
  <si>
    <t>PROWASTE-rt8267_c</t>
  </si>
  <si>
    <t>PROWASTE-rt8267_x</t>
  </si>
  <si>
    <t>PROWASTE-rt8268</t>
  </si>
  <si>
    <t>PROWASTE-rt8272</t>
  </si>
  <si>
    <t>PROWASTE-rt8273</t>
  </si>
  <si>
    <t>PROWASTE-rt8275</t>
  </si>
  <si>
    <t>PROWASTE-rt8287</t>
  </si>
  <si>
    <t>PROWASTE-rt8291</t>
  </si>
  <si>
    <t>PROWASTE-rt8298</t>
  </si>
  <si>
    <t>PROWASTE-rt8313</t>
  </si>
  <si>
    <t>PROWASTE-rt8327</t>
  </si>
  <si>
    <t>PROWASTE-rt8345</t>
  </si>
  <si>
    <t>PROWASTE-rt8357</t>
  </si>
  <si>
    <t>PROWASTE-rt8364</t>
  </si>
  <si>
    <t>PROWASTE-rt8374</t>
  </si>
  <si>
    <t>PROWASTE-rt8378</t>
  </si>
  <si>
    <t>PROWASTE-rt8390</t>
  </si>
  <si>
    <t>PROWASTE-rt8393</t>
  </si>
  <si>
    <t>PROWASTE-rt8407</t>
  </si>
  <si>
    <t>PROWASTE-rt8431</t>
  </si>
  <si>
    <t>PROWASTE-rt8446</t>
  </si>
  <si>
    <t>PROWASTE-rt8465</t>
  </si>
  <si>
    <t>PROWASTE-rt8468</t>
  </si>
  <si>
    <t>PROWASTE-rt8469</t>
  </si>
  <si>
    <t>PROWASTE-rtmATP9</t>
  </si>
  <si>
    <t>PROWASTE-rtmCOX1</t>
  </si>
  <si>
    <t>PROWASTE-rtmCOX2</t>
  </si>
  <si>
    <t>PROWASTE-rtmCOX3</t>
  </si>
  <si>
    <t>PROWASTE-rt8483</t>
  </si>
  <si>
    <t>PROWASTE-rt8484</t>
  </si>
  <si>
    <t>PROWASTE-rtmCOB</t>
  </si>
  <si>
    <t>PROWASTE-rtmNAD1</t>
  </si>
  <si>
    <t>PROWASTE-rtmNAD2</t>
  </si>
  <si>
    <t>PROWASTE-rtmNAD3</t>
  </si>
  <si>
    <t>PROWASTE-rtmNAD4</t>
  </si>
  <si>
    <t>PROWASTE-rtmNAD4L</t>
  </si>
  <si>
    <t>PROWASTE-rtmNAD5</t>
  </si>
  <si>
    <t>PROWASTE-rtmNAD6</t>
  </si>
  <si>
    <t>PROWASTE-rtmATP6</t>
  </si>
  <si>
    <t>PROWASTE-rtmATP8</t>
  </si>
  <si>
    <t>PROWASTE-rt8485</t>
  </si>
  <si>
    <t>PROWASTE-ASC1</t>
  </si>
  <si>
    <t>PROWASTE-RPL22A</t>
  </si>
  <si>
    <t>PROWASTE-RPL24A</t>
  </si>
  <si>
    <t>PROWASTE-RPL30</t>
  </si>
  <si>
    <t>PROWASTE-RPL38</t>
  </si>
  <si>
    <t>PROWASTE-RPP0</t>
  </si>
  <si>
    <t>PROWASTE-RPP2A</t>
  </si>
  <si>
    <t>PROWASTE-RPS15</t>
  </si>
  <si>
    <t>PROWASTE-RPS17A</t>
  </si>
  <si>
    <t>PROWASTE-RPS21A</t>
  </si>
  <si>
    <t>PROWASTE-RPS25A</t>
  </si>
  <si>
    <t>PROWASTE-RPS31</t>
  </si>
  <si>
    <t>PROWASTE-IMG1</t>
  </si>
  <si>
    <t>PROWASTE-MRP7</t>
  </si>
  <si>
    <t>PROWASTE-MRPL1</t>
  </si>
  <si>
    <t>PROWASTE-MRPL11</t>
  </si>
  <si>
    <t>PROWASTE-MRPL20</t>
  </si>
  <si>
    <t>PROWASTE-MRPL23</t>
  </si>
  <si>
    <t>PROWASTE-MRPL24</t>
  </si>
  <si>
    <t>PROWASTE-MRPL35</t>
  </si>
  <si>
    <t>PROWASTE-MRPL39</t>
  </si>
  <si>
    <t>PROWASTE-MRPL4</t>
  </si>
  <si>
    <t>PROWASTE-MRPL49</t>
  </si>
  <si>
    <t>PROWASTE-RSM10</t>
  </si>
  <si>
    <t>PROWASTE-YML6</t>
  </si>
  <si>
    <t>BIOSYN-BIODILAERO</t>
  </si>
  <si>
    <t>BIOSYN-LIPID14</t>
  </si>
  <si>
    <t>BIOSYN-COFACTOR11</t>
  </si>
  <si>
    <t>BIOSYN-COFACTOR12</t>
  </si>
  <si>
    <t>rxn_no_enz</t>
  </si>
  <si>
    <t>RXN-3OAR120_c_FWD-rt2190</t>
  </si>
  <si>
    <t>RXN-3OAR180_c_FWD-rt2183</t>
  </si>
  <si>
    <t>RXN-3OAR40_c_FWD-rt2190</t>
  </si>
  <si>
    <t>RXN-ACONTb_m_FWD-rt6232</t>
  </si>
  <si>
    <t>RXN-DAGL_l_FWD-rt1378</t>
  </si>
  <si>
    <t>RXN-DGAT_l_FWD-rt8092_l</t>
  </si>
  <si>
    <t>RXN-FACOAL180_l_FWD-rt2799_l</t>
  </si>
  <si>
    <t>RXN-GLYK_c_FWD-rt2654</t>
  </si>
  <si>
    <t>RXN-H2Ot_c_e_REV-rt5618</t>
  </si>
  <si>
    <t>RXN-HACNH_m_FWD-rt7648</t>
  </si>
  <si>
    <t>RXN-LEUTA_c_REV-rt6485</t>
  </si>
  <si>
    <t>RXN-MAGL_l_FWD-rt1360</t>
  </si>
  <si>
    <t>RXN-OGLYCANS2_g_FWD-rt2093</t>
  </si>
  <si>
    <t>RXN-VALTA_c_FWD-rt6485</t>
  </si>
  <si>
    <t>RXN-EX_hco3_e_FWD-SPONT</t>
  </si>
  <si>
    <t>RXN-AATA_c_FWD-rt4039</t>
  </si>
  <si>
    <t>RXN-AKGDH_m_FWD-KGDCPLX2</t>
  </si>
  <si>
    <t>RXN-CBPS_c_FWD-rt3934</t>
  </si>
  <si>
    <t>RXN-CHTNS_c_FWD-rt1388</t>
  </si>
  <si>
    <t>RXN-CO2t_c_n_REV-SPONT</t>
  </si>
  <si>
    <t>RXN-CS_m_FWD-rt2960</t>
  </si>
  <si>
    <t>RXN-DAGt_c_l_FWD-SPONT</t>
  </si>
  <si>
    <t>RXN-DCMPDA_c_FWD-rt8268</t>
  </si>
  <si>
    <t>RXN-DOCOSCOAt_c_l_REV-SPONT</t>
  </si>
  <si>
    <t>RXN-DOCOSCOAt_c_rm_REV-SPONT</t>
  </si>
  <si>
    <t>RXN-FALPDt_c_l_REV-UNKNOWN</t>
  </si>
  <si>
    <t>RXN-FALPDt_c_rm_FWD-UNKNOWN</t>
  </si>
  <si>
    <t>RXN-FECOOR_m_FWD-FECOORCPLX4</t>
  </si>
  <si>
    <t>RXN-GK1_c_FWD-rt3670</t>
  </si>
  <si>
    <t>RXN-GLCt_c_e_FWD-rt3556</t>
  </si>
  <si>
    <t>RXN-GLYCt_c_l_FWD-SPONT</t>
  </si>
  <si>
    <t>RXN-H2Ot_c_n_FWD-SPONT</t>
  </si>
  <si>
    <t>RXN-HCO3E_e_FWD-UNKNOWN</t>
  </si>
  <si>
    <t>RXN-HCO3E_n_FWD-UNKNOWN</t>
  </si>
  <si>
    <t>RXN-HCO3t_c_n_REV-SPONT</t>
  </si>
  <si>
    <t>RXN-Ht_c_n_REV-SPONT</t>
  </si>
  <si>
    <t>RXN-LINOCOAt_c_l_FWD-UNKNOWN</t>
  </si>
  <si>
    <t>RXN-LINOCOAt_c_rm_REV-UNKNOWN</t>
  </si>
  <si>
    <t>RXN-OCDCAt_c_l_FWD-SPONT</t>
  </si>
  <si>
    <t>RXN-OCDCAt_c_rm_REV-SPONT</t>
  </si>
  <si>
    <t>RXN-ODECOAt_c_l_FWD-SPONT</t>
  </si>
  <si>
    <t>RXN-ODECOAt_c_rm_REV-SPONT</t>
  </si>
  <si>
    <t>RXN-OGLYCANS1_r_FWD-rt3753</t>
  </si>
  <si>
    <t>RXN-PEMT_rm_FWD-rt4380</t>
  </si>
  <si>
    <t>RXN-PGCD_c_FWD-rt1147</t>
  </si>
  <si>
    <t>RXN-PGM_c_FWD-rt7057</t>
  </si>
  <si>
    <t>RXN-PItps_m_FWD-rt7506</t>
  </si>
  <si>
    <t>RXN-SERTRS_c_FWD-rt5857</t>
  </si>
  <si>
    <t>RXN-TAGt_l_rm_FWD-SPONT</t>
  </si>
  <si>
    <t>ENZSYN-rt7616</t>
  </si>
  <si>
    <t>ENZSYN-rt6298</t>
  </si>
  <si>
    <t>ENZSYN-rt0150</t>
  </si>
  <si>
    <t>ENZSYN-rt2267</t>
  </si>
  <si>
    <t>ENZSYN-rt1611</t>
  </si>
  <si>
    <t>ENZSYN-rt2309</t>
  </si>
  <si>
    <t>ENZSYN-rt8327</t>
  </si>
  <si>
    <t>ENZSYN-rt1374</t>
  </si>
  <si>
    <t>ENZSYN-rt4039</t>
  </si>
  <si>
    <t>ENZSYN-rt1622_c</t>
  </si>
  <si>
    <t>ENZSYN-rt8084</t>
  </si>
  <si>
    <t>ENZSYN-rt0310</t>
  </si>
  <si>
    <t>ENZSYN-rt0271</t>
  </si>
  <si>
    <t>ENZSYN-rt4107</t>
  </si>
  <si>
    <t>ENZSYN-rt4597</t>
  </si>
  <si>
    <t>ENZSYN-rt1009</t>
  </si>
  <si>
    <t>ENZSYN-rt1358</t>
  </si>
  <si>
    <t>ENZSYN-rt1362</t>
  </si>
  <si>
    <t>ENZSYN-rt0477</t>
  </si>
  <si>
    <t>ENZSYN-rt6510</t>
  </si>
  <si>
    <t>ENZSYN-rt6229_c</t>
  </si>
  <si>
    <t>ENZSYN-rt3932</t>
  </si>
  <si>
    <t>ENZSYN-rt0017</t>
  </si>
  <si>
    <t>ENZSYN-rt4336</t>
  </si>
  <si>
    <t>ENZSYN-rt0341</t>
  </si>
  <si>
    <t>ENZSYN-rt7437</t>
  </si>
  <si>
    <t>ENZSYN-rt3802</t>
  </si>
  <si>
    <t>ENZSYN-rt2059_rm</t>
  </si>
  <si>
    <t>ENZSYN-rt4544</t>
  </si>
  <si>
    <t>ENZSYN-rt8250</t>
  </si>
  <si>
    <t>ENZSYN-rt4053</t>
  </si>
  <si>
    <t>ENZSYN-rt3764</t>
  </si>
  <si>
    <t>ENZSYN-KGDCPLX2</t>
  </si>
  <si>
    <t>ENZSYN-rt1267</t>
  </si>
  <si>
    <t>ENZSYN-rt3605</t>
  </si>
  <si>
    <t>ENZSYN-rt1532</t>
  </si>
  <si>
    <t>ENZSYN-rt3236</t>
  </si>
  <si>
    <t>ENZSYN-rt7828</t>
  </si>
  <si>
    <t>ENZSYN-rt1711</t>
  </si>
  <si>
    <t>ENZSYN-rt5827</t>
  </si>
  <si>
    <t>ENZSYN-rt1962</t>
  </si>
  <si>
    <t>ENZSYN-rt6769</t>
  </si>
  <si>
    <t>ENZSYN-rt0799</t>
  </si>
  <si>
    <t>ENZSYN-rt8313</t>
  </si>
  <si>
    <t>ENZSYN-rt6294</t>
  </si>
  <si>
    <t>ENZSYN-rt0568_c</t>
  </si>
  <si>
    <t>ENZSYN-rt1784_c</t>
  </si>
  <si>
    <t>ENZSYN-rt5562_m</t>
  </si>
  <si>
    <t>ENZSYN-rt5890</t>
  </si>
  <si>
    <t>ENZSYN-rt0602_c</t>
  </si>
  <si>
    <t>ENZSYN-rt1520</t>
  </si>
  <si>
    <t>ENZSYN-rt2305</t>
  </si>
  <si>
    <t>ENZSYN-rt0303</t>
  </si>
  <si>
    <t>ENZSYN-rt8272</t>
  </si>
  <si>
    <t>ENZSYN-rt1745</t>
  </si>
  <si>
    <t>ENZSYN-rt3934</t>
  </si>
  <si>
    <t>ENZSYN-rt4513_rm</t>
  </si>
  <si>
    <t>ENZSYN-rt6946</t>
  </si>
  <si>
    <t>ENZSYN-rt3023_c</t>
  </si>
  <si>
    <t>ENZSYN-rt1336</t>
  </si>
  <si>
    <t>ENZSYN-rt5669</t>
  </si>
  <si>
    <t>ENZSYN-rt1388</t>
  </si>
  <si>
    <t>ENZSYN-rt2146</t>
  </si>
  <si>
    <t>ENZSYN-rt2960</t>
  </si>
  <si>
    <t>ENZSYN-rt8107</t>
  </si>
  <si>
    <t>ENZSYN-rt1131</t>
  </si>
  <si>
    <t>ENZSYN-rt1487</t>
  </si>
  <si>
    <t>ENZSYN-rt7344</t>
  </si>
  <si>
    <t>ENZSYN-rt1788</t>
  </si>
  <si>
    <t>ENZSYN-rt8268</t>
  </si>
  <si>
    <t>ENZSYN-rt2234_m</t>
  </si>
  <si>
    <t>ENZSYN-rt3670</t>
  </si>
  <si>
    <t>ENZSYN-rt1321</t>
  </si>
  <si>
    <t>ENZSYN-rt3791_c</t>
  </si>
  <si>
    <t>ENZSYN-rt6498</t>
  </si>
  <si>
    <t>ENZSYN-rt3923</t>
  </si>
  <si>
    <t>ENZSYN-rt7138</t>
  </si>
  <si>
    <t>ENZSYN-rt3937</t>
  </si>
  <si>
    <t>ENZSYN-rt2204</t>
  </si>
  <si>
    <t>ENZSYN-rt4576</t>
  </si>
  <si>
    <t>ENZSYN-rt3753</t>
  </si>
  <si>
    <t>ENZSYN-rt5116</t>
  </si>
  <si>
    <t>ENZSYN-rt3542</t>
  </si>
  <si>
    <t>ENZSYN-rt8469</t>
  </si>
  <si>
    <t>ENZSYN-rt6884</t>
  </si>
  <si>
    <t>ENZSYN-rt7873</t>
  </si>
  <si>
    <t>ENZSYN-rt0669</t>
  </si>
  <si>
    <t>ENZSYN-rt7052</t>
  </si>
  <si>
    <t>ENZSYN-FECOORCPLX4</t>
  </si>
  <si>
    <t>ENZSYN-FECRq9CPLX</t>
  </si>
  <si>
    <t>ENZSYN-rt4281</t>
  </si>
  <si>
    <t>ENZSYN-rt3556</t>
  </si>
  <si>
    <t>ENZSYN-rt6998</t>
  </si>
  <si>
    <t>ENZSYN-rt5633_c</t>
  </si>
  <si>
    <t>ENZSYN-rt5633_m</t>
  </si>
  <si>
    <t>ENZSYN-rt2297_rm</t>
  </si>
  <si>
    <t>ENZSYN-rt3786_c</t>
  </si>
  <si>
    <t>ENZSYN-rt7905</t>
  </si>
  <si>
    <t>ENZSYN-rt3384</t>
  </si>
  <si>
    <t>ENZSYN-rt2245</t>
  </si>
  <si>
    <t>ENZSYN-rt5227</t>
  </si>
  <si>
    <t>ENZSYN-rt1299</t>
  </si>
  <si>
    <t>ENZSYN-rt3476</t>
  </si>
  <si>
    <t>ENZSYN-rt5012</t>
  </si>
  <si>
    <t>ENZSYN-rt6820</t>
  </si>
  <si>
    <t>ENZSYN-rt3880</t>
  </si>
  <si>
    <t>ENZSYN-rt6932</t>
  </si>
  <si>
    <t>ENZSYN-rt2385</t>
  </si>
  <si>
    <t>ENZSYN-GCV123LPD1</t>
  </si>
  <si>
    <t>ENZSYN-rt0066</t>
  </si>
  <si>
    <t>ENZSYN-rt7136</t>
  </si>
  <si>
    <t>ENZSYN-rt7388</t>
  </si>
  <si>
    <t>ENZSYN-rt0563</t>
  </si>
  <si>
    <t>ENZSYN-rt1519</t>
  </si>
  <si>
    <t>ENZSYN-rt4069</t>
  </si>
  <si>
    <t>ENZSYN-rt6488_m</t>
  </si>
  <si>
    <t>ENZSYN-rt1896</t>
  </si>
  <si>
    <t>ENZSYN-rt2060</t>
  </si>
  <si>
    <t>ENZSYN-rt3278</t>
  </si>
  <si>
    <t>ENZSYN-rt1838</t>
  </si>
  <si>
    <t>ENZSYN-rt0207_c</t>
  </si>
  <si>
    <t>ENZSYN-rt1206</t>
  </si>
  <si>
    <t>ENZSYN-rt3754_c</t>
  </si>
  <si>
    <t>ENZSYN-rt5064</t>
  </si>
  <si>
    <t>ENZSYN-rt3712</t>
  </si>
  <si>
    <t>ENZSYN-rt4145</t>
  </si>
  <si>
    <t>ENZSYN-rt0283</t>
  </si>
  <si>
    <t>ENZSYN-rt4862</t>
  </si>
  <si>
    <t>ENZSYN-IDH12</t>
  </si>
  <si>
    <t>ENZSYN-rt2761</t>
  </si>
  <si>
    <t>ENZSYN-rt0716</t>
  </si>
  <si>
    <t>ENZSYN-rt0339</t>
  </si>
  <si>
    <t>ENZSYN-rt8196</t>
  </si>
  <si>
    <t>ENZSYN-rt6242_m</t>
  </si>
  <si>
    <t>ENZSYN-rt5078</t>
  </si>
  <si>
    <t>ENZSYN-rt0027</t>
  </si>
  <si>
    <t>ENZSYN-rt4559</t>
  </si>
  <si>
    <t>ENZSYN-rt7835</t>
  </si>
  <si>
    <t>ENZSYN-rt5526</t>
  </si>
  <si>
    <t>ENZSYN-rt6546</t>
  </si>
  <si>
    <t>ENZSYN-rt7120</t>
  </si>
  <si>
    <t>ENZSYN-rt0808</t>
  </si>
  <si>
    <t>ENZSYN-rt1776</t>
  </si>
  <si>
    <t>ENZSYN-rt0872</t>
  </si>
  <si>
    <t>ENZSYN-rt3577</t>
  </si>
  <si>
    <t>ENZSYN-rt6588</t>
  </si>
  <si>
    <t>ENZSYN-rt0239</t>
  </si>
  <si>
    <t>ENZSYN-rt2246</t>
  </si>
  <si>
    <t>ENZSYN-rt2810</t>
  </si>
  <si>
    <t>ENZSYN-rt5549</t>
  </si>
  <si>
    <t>ENZSYN-rt5403</t>
  </si>
  <si>
    <t>ENZSYN-rt1457</t>
  </si>
  <si>
    <t>ENZSYN-rt4772</t>
  </si>
  <si>
    <t>ENZSYN-rt0390</t>
  </si>
  <si>
    <t>ENZSYN-MET1213</t>
  </si>
  <si>
    <t>ENZSYN-NADHCPLX0</t>
  </si>
  <si>
    <t>ENZSYN-rt7311</t>
  </si>
  <si>
    <t>ENZSYN-rt2834</t>
  </si>
  <si>
    <t>ENZSYN-ALG1314</t>
  </si>
  <si>
    <t>ENZSYN-rt1727</t>
  </si>
  <si>
    <t>ENZSYN-rt1577</t>
  </si>
  <si>
    <t>ENZSYN-rt4558</t>
  </si>
  <si>
    <t>ENZSYN-rt4934</t>
  </si>
  <si>
    <t>ENZSYN-rt4112</t>
  </si>
  <si>
    <t>ENZSYN-rt3750</t>
  </si>
  <si>
    <t>ENZSYN-rt4267</t>
  </si>
  <si>
    <t>ENZSYN-rt7840</t>
  </si>
  <si>
    <t>ENZSYN-rt4951</t>
  </si>
  <si>
    <t>ENZSYN-rt2348</t>
  </si>
  <si>
    <t>ENZSYN-rt6753</t>
  </si>
  <si>
    <t>ENZSYN-MET16TRX1</t>
  </si>
  <si>
    <t>ENZSYN-rt7325</t>
  </si>
  <si>
    <t>ENZSYN-rt4380</t>
  </si>
  <si>
    <t>ENZSYN-rt0499</t>
  </si>
  <si>
    <t>ENZSYN-rt1147</t>
  </si>
  <si>
    <t>ENZSYN-rt1221</t>
  </si>
  <si>
    <t>ENZSYN-rt7353</t>
  </si>
  <si>
    <t>ENZSYN-rt7057</t>
  </si>
  <si>
    <t>ENZSYN-rt1591</t>
  </si>
  <si>
    <t>ENZSYN-rt1948</t>
  </si>
  <si>
    <t>ENZSYN-rt7506</t>
  </si>
  <si>
    <t>ENZSYN-rt0873</t>
  </si>
  <si>
    <t>ENZSYN-rt0334</t>
  </si>
  <si>
    <t>ENZSYN-rt3985</t>
  </si>
  <si>
    <t>ENZSYN-rt7511</t>
  </si>
  <si>
    <t>ENZSYN-rt7857</t>
  </si>
  <si>
    <t>ENZSYN-rt5891</t>
  </si>
  <si>
    <t>ENZSYN-rt0852</t>
  </si>
  <si>
    <t>ENZSYN-rt6665</t>
  </si>
  <si>
    <t>ENZSYN-rt3242_c</t>
  </si>
  <si>
    <t>ENZSYN-rt3118</t>
  </si>
  <si>
    <t>ENZSYN-PRS23</t>
  </si>
  <si>
    <t>ENZSYN-rt2136</t>
  </si>
  <si>
    <t>ENZSYN-rt7036</t>
  </si>
  <si>
    <t>ENZSYN-rt3215</t>
  </si>
  <si>
    <t>ENZSYN-SNZ1SNO1</t>
  </si>
  <si>
    <t>ENZSYN-rt4634</t>
  </si>
  <si>
    <t>ENZSYN-rt7896</t>
  </si>
  <si>
    <t>ENZSYN-rt4920</t>
  </si>
  <si>
    <t>ENZSYN-rt5719</t>
  </si>
  <si>
    <t>ENZSYN-rt5075</t>
  </si>
  <si>
    <t>ENZSYN-rt4692</t>
  </si>
  <si>
    <t>ENZSYN-rt10571935</t>
  </si>
  <si>
    <t>ENZSYN-rt7910</t>
  </si>
  <si>
    <t>ENZSYN-rt5857</t>
  </si>
  <si>
    <t>ENZSYN-rt20063076</t>
  </si>
  <si>
    <t>ENZSYN-rt7368</t>
  </si>
  <si>
    <t>ENZSYN-rt5361</t>
  </si>
  <si>
    <t>ENZSYN-rt8223</t>
  </si>
  <si>
    <t>ENZSYN-SDH1234</t>
  </si>
  <si>
    <t>ENZSYN-rt4237</t>
  </si>
  <si>
    <t>ENZSYN-rt0848_m</t>
  </si>
  <si>
    <t>ENZSYN-rt7480</t>
  </si>
  <si>
    <t>ENZSYN-rt7263_c</t>
  </si>
  <si>
    <t>ENZSYN-rt8116</t>
  </si>
  <si>
    <t>ENZSYN-rt0932</t>
  </si>
  <si>
    <t>ENZSYN-rt1320</t>
  </si>
  <si>
    <t>ENZSYN-rt0894</t>
  </si>
  <si>
    <t>ENZSYN-rt6341</t>
  </si>
  <si>
    <t>ENZSYN-rt8273</t>
  </si>
  <si>
    <t>ENZSYN-rt0711</t>
  </si>
  <si>
    <t>ENZSYN-rt4822_c</t>
  </si>
  <si>
    <t>ENZSYN-rt8160_c</t>
  </si>
  <si>
    <t>ENZLOAD-13GS_c_FWD-rt7616</t>
  </si>
  <si>
    <t>ENZLOAD-16GS_c_FWD-rt0150</t>
  </si>
  <si>
    <t>ENZLOAD-2OXOADPt_c_m_FWD-rt2267</t>
  </si>
  <si>
    <t>ENZLOAD-3DSPHR_r_FWD-rt1611</t>
  </si>
  <si>
    <t>ENZLOAD-3HACD200_rm_FWD-rt2309</t>
  </si>
  <si>
    <t>ENZLOAD-3HACD220_rm_FWD-rt2309</t>
  </si>
  <si>
    <t>ENZLOAD-3HACD240_rm_FWD-rt2309</t>
  </si>
  <si>
    <t>ENZLOAD-3HACD260_rm_FWD-rt2309</t>
  </si>
  <si>
    <t>ENZLOAD-3OACR200_rm_FWD-rt8327</t>
  </si>
  <si>
    <t>ENZLOAD-3OACR220_rm_FWD-rt8327</t>
  </si>
  <si>
    <t>ENZLOAD-3OACR240_rm_FWD-rt8327</t>
  </si>
  <si>
    <t>ENZLOAD-3OACR260_rm_FWD-rt8327</t>
  </si>
  <si>
    <t>ENZLOAD-AATA_c_FWD-rt4039</t>
  </si>
  <si>
    <t>ENZLOAD-ABTD2Dx_c_REV-rt1622_c</t>
  </si>
  <si>
    <t>ENZLOAD-ABTD2Dy_c_FWD-rt8084</t>
  </si>
  <si>
    <t>ENZLOAD-ACACT40ir_c_FWD-rt0310</t>
  </si>
  <si>
    <t>ENZLOAD-ACCOAC_c_FWD-rt0271</t>
  </si>
  <si>
    <t>ENZLOAD-ACGAM6PS_c_FWD-rt4107</t>
  </si>
  <si>
    <t>ENZLOAD-ACGAMPM_c_FWD-rt4597</t>
  </si>
  <si>
    <t>ENZLOAD-ACGK_m_FWD-rt1009</t>
  </si>
  <si>
    <t>ENZLOAD-ACITL_c_FWD-rt1358</t>
  </si>
  <si>
    <t>ENZLOAD-ACOADS180_rm_FWD-rt1362</t>
  </si>
  <si>
    <t>ENZLOAD-ACOADS181_rm_FWD-rt0477</t>
  </si>
  <si>
    <t>ENZLOAD-ACOADS182_rm_FWD-rt0477</t>
  </si>
  <si>
    <t>ENZLOAD-ACOTAi_m_FWD-rt6510</t>
  </si>
  <si>
    <t>ENZLOAD-ACS_c_FWD-rt6229_c</t>
  </si>
  <si>
    <t>ENZLOAD-ADK1_c_FWD-rt3932</t>
  </si>
  <si>
    <t>ENZLOAD-ADNK1_c_FWD-rt0017</t>
  </si>
  <si>
    <t>ENZLOAD-ADPATPt_c_m_FWD-rt4336</t>
  </si>
  <si>
    <t>ENZLOAD-ADSK_c_FWD-rt0341</t>
  </si>
  <si>
    <t>ENZLOAD-ADSL1r_c_FWD-rt7437</t>
  </si>
  <si>
    <t>ENZLOAD-ADSL2i_c_FWD-rt7437</t>
  </si>
  <si>
    <t>ENZLOAD-ADSS_c_FWD-rt3802</t>
  </si>
  <si>
    <t>ENZLOAD-AGPAT_rm_FWD-rt2059_rm</t>
  </si>
  <si>
    <t>ENZLOAD-AGPRi_m_FWD-rt1009</t>
  </si>
  <si>
    <t>ENZLOAD-AHCi_c_FWD-rt4544</t>
  </si>
  <si>
    <t>ENZLOAD-AHSERL2_c_FWD-rt8250</t>
  </si>
  <si>
    <t>ENZLOAD-AICART_c_FWD-rt4053</t>
  </si>
  <si>
    <t>ENZLOAD-AIRC1_c_FWD-rt3764</t>
  </si>
  <si>
    <t>ENZLOAD-AKGDH_m_FWD-KGDCPLX2</t>
  </si>
  <si>
    <t>ENZLOAD-AKGMALta_m_FWD-rt2267</t>
  </si>
  <si>
    <t>ENZLOAD-ALATA_L_m_REV-rt1267</t>
  </si>
  <si>
    <t>ENZLOAD-ALATRS_c_FWD-rt3605</t>
  </si>
  <si>
    <t>ENZLOAD-ANPRT_c_FWD-rt1532</t>
  </si>
  <si>
    <t>ENZLOAD-ARGSL_c_FWD-rt3236</t>
  </si>
  <si>
    <t>ENZLOAD-ARGSS_c_FWD-rt7828</t>
  </si>
  <si>
    <t>ENZLOAD-ARGTRS_c_FWD-rt1711</t>
  </si>
  <si>
    <t>ENZLOAD-ASAD_c_FWD-rt1962</t>
  </si>
  <si>
    <t>ENZLOAD-ASNS1_c_FWD-rt6769</t>
  </si>
  <si>
    <t>ENZLOAD-ASNTRS_c_FWD-rt0799</t>
  </si>
  <si>
    <t>ENZLOAD-ASPCT_c_FWD-rt8313</t>
  </si>
  <si>
    <t>ENZLOAD-ASPK_c_FWD-rt6294</t>
  </si>
  <si>
    <t>ENZLOAD-ASPTA_c_FWD-rt0568_c</t>
  </si>
  <si>
    <t>ENZLOAD-ASPTAi_m_FWD-rt5562_m</t>
  </si>
  <si>
    <t>ENZLOAD-ASPTRS_c_FWD-rt5890</t>
  </si>
  <si>
    <t>ENZLOAD-ATPASEP2e_c_FWD-rt0602_c</t>
  </si>
  <si>
    <t>ENZLOAD-ATPPRT_c_FWD-rt1520</t>
  </si>
  <si>
    <t>ENZLOAD-BPNT_c_FWD-rt2305</t>
  </si>
  <si>
    <t>ENZLOAD-C14STR_c_FWD-rt0303</t>
  </si>
  <si>
    <t>ENZLOAD-C4STMO1_c_FWD-rt8272</t>
  </si>
  <si>
    <t>ENZLOAD-C4STMO2_c_FWD-rt8272</t>
  </si>
  <si>
    <t>ENZLOAD-C4STMO3_c_FWD-rt8272</t>
  </si>
  <si>
    <t>ENZLOAD-C4STMO4_c_FWD-rt8272</t>
  </si>
  <si>
    <t>ENZLOAD-C8STI_c_FWD-rt1745</t>
  </si>
  <si>
    <t>ENZLOAD-CBPS_c_FWD-rt3934</t>
  </si>
  <si>
    <t>ENZLOAD-CDPDAGS_rm_FWD-rt4513_rm</t>
  </si>
  <si>
    <t>ENZLOAD-CERH124A_r_FWD-rt6946</t>
  </si>
  <si>
    <t>ENZLOAD-CERH126A_r_FWD-rt6946</t>
  </si>
  <si>
    <t>ENZLOAD-CERS124_c_FWD-rt3023_c</t>
  </si>
  <si>
    <t>ENZLOAD-CERS126_c_FWD-rt3023_c</t>
  </si>
  <si>
    <t>ENZLOAD-CHORM_c_FWD-rt1336</t>
  </si>
  <si>
    <t>ENZLOAD-CHORS_c_FWD-rt5669</t>
  </si>
  <si>
    <t>ENZLOAD-CHTNS_c_FWD-rt1388</t>
  </si>
  <si>
    <t>ENZLOAD-CITMALta_m_FWD-rt2146</t>
  </si>
  <si>
    <t>ENZLOAD-CITt3_m_REV-rt2146</t>
  </si>
  <si>
    <t>ENZLOAD-CS_m_FWD-rt2960</t>
  </si>
  <si>
    <t>ENZLOAD-CTPS1_c_FWD-rt8107</t>
  </si>
  <si>
    <t>ENZLOAD-CYSTGL_c_FWD-rt1131</t>
  </si>
  <si>
    <t>ENZLOAD-CYSTRS_c_FWD-rt1487</t>
  </si>
  <si>
    <t>ENZLOAD-CYSTS_c_FWD-rt7344</t>
  </si>
  <si>
    <t>ENZLOAD-DAGK_rm_FWD-rt1788</t>
  </si>
  <si>
    <t>ENZLOAD-DCMPDA_c_FWD-rt8268</t>
  </si>
  <si>
    <t>ENZLOAD-DDPA_m_FWD-rt2234_m</t>
  </si>
  <si>
    <t>ENZLOAD-DGK1_c_FWD-rt3670</t>
  </si>
  <si>
    <t>ENZLOAD-DGK1_c_REV-rt3670</t>
  </si>
  <si>
    <t>ENZLOAD-DHAD1_m_FWD-rt1321</t>
  </si>
  <si>
    <t>ENZLOAD-DHAD2_m_FWD-rt1321</t>
  </si>
  <si>
    <t>ENZLOAD-DHFRi_c_FWD-rt3791_c</t>
  </si>
  <si>
    <t>ENZLOAD-DHORDfum_c_FWD-rt6498</t>
  </si>
  <si>
    <t>ENZLOAD-DHORTS_c_REV-rt3923</t>
  </si>
  <si>
    <t>ENZLOAD-DHPPDA2_c_FWD-rt7138</t>
  </si>
  <si>
    <t>ENZLOAD-DHQS_c_FWD-rt3937</t>
  </si>
  <si>
    <t>ENZLOAD-DHQTi_c_FWD-rt2204</t>
  </si>
  <si>
    <t>ENZLOAD-DMATT_c_FWD-rt4576</t>
  </si>
  <si>
    <t>ENZLOAD-DOLPMT_c_FWD-rt5116</t>
  </si>
  <si>
    <t>ENZLOAD-DPMVD_c_FWD-rt3542</t>
  </si>
  <si>
    <t>ENZLOAD-DRAPPRy_c_FWD-rt8469</t>
  </si>
  <si>
    <t>ENZLOAD-DTMPK_c_FWD-rt6884</t>
  </si>
  <si>
    <t>ENZLOAD-ECOAR200_rm_FWD-rt7873</t>
  </si>
  <si>
    <t>ENZLOAD-ECOAR220_rm_FWD-rt7873</t>
  </si>
  <si>
    <t>ENZLOAD-ECOAR240_rm_FWD-rt7873</t>
  </si>
  <si>
    <t>ENZLOAD-ECOAR260_rm_FWD-rt7873</t>
  </si>
  <si>
    <t>ENZLOAD-ENO_c_FWD-rt0669</t>
  </si>
  <si>
    <t>ENZLOAD-FBA_c_FWD-rt7052</t>
  </si>
  <si>
    <t>ENZLOAD-FECOOR_m_FWD-FECOORCPLX4</t>
  </si>
  <si>
    <t>ENZLOAD-FECRq9_m_FWD-FECRq9CPLX</t>
  </si>
  <si>
    <t>ENZLOAD-FOLR_c_FWD-rt3791_c</t>
  </si>
  <si>
    <t>ENZLOAD-FRTT_l_FWD-rt4281</t>
  </si>
  <si>
    <t>ENZLOAD-FUM_c_FWD-rt5633_c</t>
  </si>
  <si>
    <t>ENZLOAD-FUM_m_FWD-rt5633_m</t>
  </si>
  <si>
    <t>ENZLOAD-G3PAT_rm_FWD-rt2297_rm</t>
  </si>
  <si>
    <t>ENZLOAD-G3PD1r_c_FWD-rt3786_c</t>
  </si>
  <si>
    <t>ENZLOAD-G5SDy_c_FWD-rt7905</t>
  </si>
  <si>
    <t>ENZLOAD-GALUi_c_FWD-rt3384</t>
  </si>
  <si>
    <t>ENZLOAD-GAPD_c_FWD-rt2245</t>
  </si>
  <si>
    <t>ENZLOAD-GARFT_c_FWD-rt5227</t>
  </si>
  <si>
    <t>ENZLOAD-GGTT_l_FWD-rt4281</t>
  </si>
  <si>
    <t>ENZLOAD-GHMT2r_c_FWD-rt1299</t>
  </si>
  <si>
    <t>ENZLOAD-GK1_c_FWD-rt3670</t>
  </si>
  <si>
    <t>ENZLOAD-GLCt_c_e_FWD-rt3556</t>
  </si>
  <si>
    <t>ENZLOAD-GLNS_c_FWD-rt3476</t>
  </si>
  <si>
    <t>ENZLOAD-GLNTRS_c_FWD-rt5012</t>
  </si>
  <si>
    <t>ENZLOAD-GLU5K_c_FWD-rt6820</t>
  </si>
  <si>
    <t>ENZLOAD-GLUDy_c_FWD-rt3880</t>
  </si>
  <si>
    <t>ENZLOAD-GLUPRT_c_FWD-rt6932</t>
  </si>
  <si>
    <t>ENZLOAD-GLUTRS_c_FWD-rt2385</t>
  </si>
  <si>
    <t>ENZLOAD-GLYCL_m_FWD-GCV123LPD1</t>
  </si>
  <si>
    <t>ENZLOAD-GLYt_c_m_FWD-rt0066</t>
  </si>
  <si>
    <t>ENZLOAD-GLYTRS_c_FWD-rt7136</t>
  </si>
  <si>
    <t>ENZLOAD-GMPS2_c_FWD-rt7388</t>
  </si>
  <si>
    <t>ENZLOAD-GPIA10a_r_FWD-rt0563</t>
  </si>
  <si>
    <t>ENZLOAD-GPIA2_c_FWD-rt1519</t>
  </si>
  <si>
    <t>ENZLOAD-GPIA9a_r_FWD-rt4069</t>
  </si>
  <si>
    <t>ENZLOAD-GRTT_c_FWD-rt4576</t>
  </si>
  <si>
    <t>ENZLOAD-HCITS_m_FWD-rt6488_m</t>
  </si>
  <si>
    <t>ENZLOAD-HEX1_c_FWD-rt1896</t>
  </si>
  <si>
    <t>ENZLOAD-HICITD_m_FWD-rt2060</t>
  </si>
  <si>
    <t>ENZLOAD-HISTD_c_FWD-rt3278</t>
  </si>
  <si>
    <t>ENZLOAD-HISTP_c_FWD-rt1838</t>
  </si>
  <si>
    <t>ENZLOAD-HISTRS_c_FWD-rt0207_c</t>
  </si>
  <si>
    <t>ENZLOAD-HMGCOAR_c_FWD-rt1206</t>
  </si>
  <si>
    <t>ENZLOAD-HMGCOAS_c_FWD-rt3754_c</t>
  </si>
  <si>
    <t>ENZLOAD-HSDx_c_FWD-rt3712</t>
  </si>
  <si>
    <t>ENZLOAD-HSERTA_c_FWD-rt4145</t>
  </si>
  <si>
    <t>ENZLOAD-HSK_c_FWD-rt0283</t>
  </si>
  <si>
    <t>ENZLOAD-HSTPT_c_FWD-rt4862</t>
  </si>
  <si>
    <t>ENZLOAD-ICDHx_m_FWD-IDH12</t>
  </si>
  <si>
    <t>ENZLOAD-ICDHyi_m_FWD-rt2761</t>
  </si>
  <si>
    <t>ENZLOAD-IG3PS_c_FWD-rt0716</t>
  </si>
  <si>
    <t>ENZLOAD-IGPDH_c_FWD-rt0339</t>
  </si>
  <si>
    <t>ENZLOAD-IGPS_c_FWD-rt8196</t>
  </si>
  <si>
    <t>ENZLOAD-ILETA_m_REV-rt6242_m</t>
  </si>
  <si>
    <t>ENZLOAD-ILETRS_c_FWD-rt5078</t>
  </si>
  <si>
    <t>ENZLOAD-IMPC_c_FWD-rt4053</t>
  </si>
  <si>
    <t>ENZLOAD-IMPD_c_FWD-rt0027</t>
  </si>
  <si>
    <t>ENZLOAD-IPCS_g_FWD-rt4559</t>
  </si>
  <si>
    <t>ENZLOAD-IPDDI_c_FWD-rt7835</t>
  </si>
  <si>
    <t>ENZLOAD-IPMD_c_FWD-rt5526</t>
  </si>
  <si>
    <t>ENZLOAD-IPPMIa_c_REV-rt6546</t>
  </si>
  <si>
    <t>ENZLOAD-IPPMIb_c_REV-rt6546</t>
  </si>
  <si>
    <t>ENZLOAD-IPPS_c_FWD-rt7120</t>
  </si>
  <si>
    <t>ENZLOAD-KARA1i_m_FWD-rt0808</t>
  </si>
  <si>
    <t>ENZLOAD-KARA2i_m_FWD-rt0808</t>
  </si>
  <si>
    <t>ENZLOAD-LEUTRS_c_FWD-rt1776</t>
  </si>
  <si>
    <t>ENZLOAD-LNSTLS_c_FWD-rt0872</t>
  </si>
  <si>
    <t>ENZLOAD-LYSTRS_c_FWD-rt3577</t>
  </si>
  <si>
    <t>ENZLOAD-MAN1PT_c_FWD-rt6588</t>
  </si>
  <si>
    <t>ENZLOAD-MAN6PI_c_REV-rt0239</t>
  </si>
  <si>
    <t>ENZLOAD-MDH_c_REV-rt2246</t>
  </si>
  <si>
    <t>ENZLOAD-MDH_m_FWD-rt2810</t>
  </si>
  <si>
    <t>ENZLOAD-ME1_m_FWD-rt5549</t>
  </si>
  <si>
    <t>ENZLOAD-METAT_c_FWD-rt5403</t>
  </si>
  <si>
    <t>ENZLOAD-METS_c_FWD-rt1457</t>
  </si>
  <si>
    <t>ENZLOAD-METTRS_c_FWD-rt4772</t>
  </si>
  <si>
    <t>ENZLOAD-MEVK1_c_FWD-rt0390</t>
  </si>
  <si>
    <t>ENZLOAD-MTHFD_c_FWD-rt6998</t>
  </si>
  <si>
    <t>ENZLOAD-MTHFR3_c_FWD-MET1213</t>
  </si>
  <si>
    <t>ENZLOAD-NADHcplxI_c_m_FWD-NADHCPLX0</t>
  </si>
  <si>
    <t>ENZLOAD-NDPK1_c_FWD-rt7311</t>
  </si>
  <si>
    <t>ENZLOAD-NDPK2_c_FWD-rt7311</t>
  </si>
  <si>
    <t>ENZLOAD-NDPK3_c_FWD-rt7311</t>
  </si>
  <si>
    <t>ENZLOAD-NDPK4_c_FWD-rt7311</t>
  </si>
  <si>
    <t>ENZLOAD-NDPK5_c_FWD-rt7311</t>
  </si>
  <si>
    <t>ENZLOAD-NDPK7_c_FWD-rt7311</t>
  </si>
  <si>
    <t>ENZLOAD-NDPK8_c_FWD-rt7311</t>
  </si>
  <si>
    <t>ENZLOAD-NGLYCANS1_c_FWD-rt2834</t>
  </si>
  <si>
    <t>ENZLOAD-NGLYCANS2_c_FWD-ALG1314</t>
  </si>
  <si>
    <t>ENZLOAD-NGLYCANS3_c_FWD-rt6298</t>
  </si>
  <si>
    <t>ENZLOAD-NGLYCANS4_c_FWD-rt1727</t>
  </si>
  <si>
    <t>ENZLOAD-NGLYCANS5_c_FWD-rt1727</t>
  </si>
  <si>
    <t>ENZLOAD-NGLYCANS6_c_FWD-rt1577</t>
  </si>
  <si>
    <t>ENZLOAD-NGLYCANS7_c_FWD-rt1577</t>
  </si>
  <si>
    <t>ENZLOAD-NH4t_c_e_FWD-rt4558</t>
  </si>
  <si>
    <t>ENZLOAD-OCBT_c_FWD-rt4934</t>
  </si>
  <si>
    <t>ENZLOAD-OGLYCANS1_r_FWD-rt3753</t>
  </si>
  <si>
    <t>ENZLOAD-OGLYCANS4_g_FWD-rt4112</t>
  </si>
  <si>
    <t>ENZLOAD-OGLYCANS5_g_FWD-rt4112</t>
  </si>
  <si>
    <t>ENZLOAD-OMPDC_c_FWD-rt3750</t>
  </si>
  <si>
    <t>ENZLOAD-ORNDC_c_FWD-rt4267</t>
  </si>
  <si>
    <t>ENZLOAD-ORNTACi_m_FWD-rt7840</t>
  </si>
  <si>
    <t>ENZLOAD-ORNtpa_m_FWD-rt4951</t>
  </si>
  <si>
    <t>ENZLOAD-ORPT_c_REV-rt2348</t>
  </si>
  <si>
    <t>ENZLOAD-P5CR_c_FWD-rt5064</t>
  </si>
  <si>
    <t>ENZLOAD-PAILS_rm_FWD-rt6753</t>
  </si>
  <si>
    <t>ENZLOAD-PAPSR_c_FWD-MET16TRX1</t>
  </si>
  <si>
    <t>ENZLOAD-PC_c_FWD-rt7325</t>
  </si>
  <si>
    <t>ENZLOAD-PEMT_rm_FWD-rt4380</t>
  </si>
  <si>
    <t>ENZLOAD-PFK_c_FWD-rt0499</t>
  </si>
  <si>
    <t>ENZLOAD-PGCD_c_FWD-rt1147</t>
  </si>
  <si>
    <t>ENZLOAD-PGI_c_FWD-rt1221</t>
  </si>
  <si>
    <t>ENZLOAD-PGK_c_FWD-rt7353</t>
  </si>
  <si>
    <t>ENZLOAD-PGM_c_FWD-rt7057</t>
  </si>
  <si>
    <t>ENZLOAD-PGMT_c_FWD-rt1591</t>
  </si>
  <si>
    <t>ENZLOAD-PHETA1_c_REV-rt1784_c</t>
  </si>
  <si>
    <t>ENZLOAD-PItps_e_FWD-rt1948</t>
  </si>
  <si>
    <t>ENZLOAD-PItps_m_FWD-rt7506</t>
  </si>
  <si>
    <t>ENZLOAD-PMANM_c_REV-rt0873</t>
  </si>
  <si>
    <t>ENZLOAD-PMEVK_c_FWD-rt0334</t>
  </si>
  <si>
    <t>ENZLOAD-PNTOtps_e_FWD-rt3985</t>
  </si>
  <si>
    <t>ENZLOAD-PPA_c_FWD-rt7511</t>
  </si>
  <si>
    <t>ENZLOAD-PPND2_c_FWD-rt7857</t>
  </si>
  <si>
    <t>ENZLOAD-PPNDH_c_FWD-rt5827</t>
  </si>
  <si>
    <t>ENZLOAD-PPTT_l_FWD-rt4281</t>
  </si>
  <si>
    <t>ENZLOAD-PRAGSi_c_FWD-rt5891</t>
  </si>
  <si>
    <t>ENZLOAD-PRAIi_c_FWD-rt8196</t>
  </si>
  <si>
    <t>ENZLOAD-PRAIS_c_FWD-rt5891</t>
  </si>
  <si>
    <t>ENZLOAD-PRAMPC_c_FWD-rt3278</t>
  </si>
  <si>
    <t>ENZLOAD-PRASCSi_c_FWD-rt0852</t>
  </si>
  <si>
    <t>ENZLOAD-PRATPP_c_FWD-rt3278</t>
  </si>
  <si>
    <t>ENZLOAD-PRENT10_l_FWD-rt4281</t>
  </si>
  <si>
    <t>ENZLOAD-PRENT11_l_FWD-rt4281</t>
  </si>
  <si>
    <t>ENZLOAD-PRENT12_l_FWD-rt4281</t>
  </si>
  <si>
    <t>ENZLOAD-PRENT13_l_FWD-rt4281</t>
  </si>
  <si>
    <t>ENZLOAD-PRENT14_l_FWD-rt4281</t>
  </si>
  <si>
    <t>ENZLOAD-PRENT15_l_FWD-rt4281</t>
  </si>
  <si>
    <t>ENZLOAD-PRENT16_l_FWD-rt4281</t>
  </si>
  <si>
    <t>ENZLOAD-PRENT17_l_FWD-rt4281</t>
  </si>
  <si>
    <t>ENZLOAD-PRENT18_l_FWD-rt4281</t>
  </si>
  <si>
    <t>ENZLOAD-PRENT19_l_FWD-rt4281</t>
  </si>
  <si>
    <t>ENZLOAD-PRENT20_l_FWD-rt4281</t>
  </si>
  <si>
    <t>ENZLOAD-PRENT21_l_FWD-rt4281</t>
  </si>
  <si>
    <t>ENZLOAD-PRENT6_l_FWD-rt4281</t>
  </si>
  <si>
    <t>ENZLOAD-PRENT7_l_FWD-rt4281</t>
  </si>
  <si>
    <t>ENZLOAD-PRENT8_l_FWD-rt4281</t>
  </si>
  <si>
    <t>ENZLOAD-PRENT9_l_FWD-rt4281</t>
  </si>
  <si>
    <t>ENZLOAD-PRFGS_c_FWD-rt6665</t>
  </si>
  <si>
    <t>ENZLOAD-PRMICI_c_FWD-rt3242_c</t>
  </si>
  <si>
    <t>ENZLOAD-PROTRS_c_FWD-rt3118</t>
  </si>
  <si>
    <t>ENZLOAD-PRPPS_c_FWD-PRS23</t>
  </si>
  <si>
    <t>ENZLOAD-PSD_mm_FWD-rt2136</t>
  </si>
  <si>
    <t>ENZLOAD-PSERT_c_FWD-rt7036</t>
  </si>
  <si>
    <t>ENZLOAD-PSSA_rm_FWD-rt3215</t>
  </si>
  <si>
    <t>ENZLOAD-PYDX5PS_c_FWD-SNZ1SNO1</t>
  </si>
  <si>
    <t>ENZLOAD-PYK_c_FWD-rt4634</t>
  </si>
  <si>
    <t>ENZLOAD-RPE_c_REV-rt7896</t>
  </si>
  <si>
    <t>ENZLOAD-RPI_c_FWD-rt4920</t>
  </si>
  <si>
    <t>ENZLOAD-SACCD2_c_FWD-rt5719</t>
  </si>
  <si>
    <t>ENZLOAD-SADT_c_FWD-rt5075</t>
  </si>
  <si>
    <t>ENZLOAD-SAM24MT_c_FWD-rt4692</t>
  </si>
  <si>
    <t>ENZLOAD-SERPT_r_FWD-rt10571935</t>
  </si>
  <si>
    <t>ENZLOAD-SERt_c_m_REV-rt7910</t>
  </si>
  <si>
    <t>ENZLOAD-SERTRS_c_FWD-rt5857</t>
  </si>
  <si>
    <t>ENZLOAD-SO3R_c_FWD-rt20063076</t>
  </si>
  <si>
    <t>ENZLOAD-SO4t_c_e_FWD-rt7368</t>
  </si>
  <si>
    <t>ENZLOAD-SQLEy_r_FWD-rt5361</t>
  </si>
  <si>
    <t>ENZLOAD-SQLS_c_FWD-rt8223</t>
  </si>
  <si>
    <t>ENZLOAD-SUCDq9_m_FWD-SDH1234</t>
  </si>
  <si>
    <t>ENZLOAD-SUCFUMt_c_m_FWD-rt4237</t>
  </si>
  <si>
    <t>ENZLOAD-THRD_L_m_FWD-rt0848_m</t>
  </si>
  <si>
    <t>ENZLOAD-THRS_c_FWD-rt1374</t>
  </si>
  <si>
    <t>ENZLOAD-THRTRS_c_FWD-rt7480</t>
  </si>
  <si>
    <t>ENZLOAD-TKT1_c_REV-rt7263_c</t>
  </si>
  <si>
    <t>ENZLOAD-TKT2_c_REV-rt7263_c</t>
  </si>
  <si>
    <t>ENZLOAD-TMDPK_c_FWD-rt8116</t>
  </si>
  <si>
    <t>ENZLOAD-TPI_c_FWD-rt0932</t>
  </si>
  <si>
    <t>ENZLOAD-TRDR_c_FWD-rt1320</t>
  </si>
  <si>
    <t>ENZLOAD-TRPS1_c_FWD-rt0894</t>
  </si>
  <si>
    <t>ENZLOAD-TRPTRS_c_FWD-rt6341</t>
  </si>
  <si>
    <t>ENZLOAD-TYRTRS_c_FWD-rt8273</t>
  </si>
  <si>
    <t>ENZLOAD-UAGDP_c_FWD-rt0711</t>
  </si>
  <si>
    <t>ENZLOAD-UMPK_c_FWD-rt4822_c</t>
  </si>
  <si>
    <t>ENZLOAD-VALTA_m_REV-rt6242_m</t>
  </si>
  <si>
    <t>ENZLOAD-VALTRS_c_FWD-rt8160_c</t>
  </si>
  <si>
    <t>RIBOSUBSYN-RIBOSUB-RPL14A-FROM-RPL14A</t>
  </si>
  <si>
    <t>RIBOSUBSYN-RIBOSUB-RPL21A-FROM-RPL21B</t>
  </si>
  <si>
    <t>PROSYN-RPL14A</t>
  </si>
  <si>
    <t>PROSYN-RPL21B</t>
  </si>
  <si>
    <t>flux in last kapp calc step</t>
  </si>
  <si>
    <t>any isozyme flux in last kapp calc step</t>
  </si>
  <si>
    <t>enzload</t>
  </si>
  <si>
    <t>ENZLOAD-12AMANTF_g_FWD-rt2093</t>
  </si>
  <si>
    <t>ENZLOAD-12AMANTF_g_FWD-rt7201</t>
  </si>
  <si>
    <t>ENZLOAD-13BGH_e_FWD-rt5185</t>
  </si>
  <si>
    <t>ENZLOAD-14BMANTF_c_FWD-rt6298</t>
  </si>
  <si>
    <t>ENZLOAD-16GS_c_FWD-rt3279</t>
  </si>
  <si>
    <t>ENZLOAD-1MLCLAT_mm_FWD-rt8106</t>
  </si>
  <si>
    <t>ENZLOAD-1MLCLAT_mm_REV-rt8106</t>
  </si>
  <si>
    <t>ENZLOAD-2DOXG6PP_c_FWD-rt0208</t>
  </si>
  <si>
    <t>ENZLOAD-2DOXG6PP_c_FWD-rt5045</t>
  </si>
  <si>
    <t>ENZLOAD-2OGMAH_c_FWD-rt6557</t>
  </si>
  <si>
    <t>ENZLOAD-2OSUCAH_c_FWD-rt6557</t>
  </si>
  <si>
    <t>ENZLOAD-2OXOADPt_c_m_REV-rt2267</t>
  </si>
  <si>
    <t>ENZLOAD-3DHSKD_c_FWD-rt3472</t>
  </si>
  <si>
    <t>ENZLOAD-3DHSKD_c_REV-rt3472</t>
  </si>
  <si>
    <t>ENZLOAD-3HACD200_rm_REV-rt2309</t>
  </si>
  <si>
    <t>ENZLOAD-3HACD220_rm_REV-rt2309</t>
  </si>
  <si>
    <t>ENZLOAD-3HACD240_rm_REV-rt2309</t>
  </si>
  <si>
    <t>ENZLOAD-3HACD260_rm_REV-rt2309</t>
  </si>
  <si>
    <t>ENZLOAD-3HAD100_c_FWD-rt0302</t>
  </si>
  <si>
    <t>ENZLOAD-3HAD120_c_FWD-rt0302</t>
  </si>
  <si>
    <t>ENZLOAD-3HAD140_c_FWD-rt0302</t>
  </si>
  <si>
    <t>ENZLOAD-3HAD160_c_FWD-rt0302</t>
  </si>
  <si>
    <t>ENZLOAD-3HAD180_c_FWD-rt0302</t>
  </si>
  <si>
    <t>ENZLOAD-3HAD40_c_FWD-rt0302</t>
  </si>
  <si>
    <t>ENZLOAD-3HAD40_c_REV-rt0302</t>
  </si>
  <si>
    <t>ENZLOAD-3HAD40_m_FWD-rt7207_m</t>
  </si>
  <si>
    <t>ENZLOAD-3HAD40_m_REV-rt7207_m</t>
  </si>
  <si>
    <t>ENZLOAD-3HAD60_c_FWD-rt0302</t>
  </si>
  <si>
    <t>ENZLOAD-3HAD60_m_FWD-rt7207_m</t>
  </si>
  <si>
    <t>ENZLOAD-3HAD60_m_REV-rt7207_m</t>
  </si>
  <si>
    <t>ENZLOAD-3HAD80_c_FWD-rt0302</t>
  </si>
  <si>
    <t>ENZLOAD-3HAD80_m_FWD-rt7207_m</t>
  </si>
  <si>
    <t>ENZLOAD-3HAD80_m_REV-rt7207_m</t>
  </si>
  <si>
    <t>ENZLOAD-3HAO_c_FWD-rt0234</t>
  </si>
  <si>
    <t>ENZLOAD-3HBHYOX_c_FWD-rt5813</t>
  </si>
  <si>
    <t>ENZLOAD-3HBRDH_c_FWD-rt4427</t>
  </si>
  <si>
    <t>ENZLOAD-3HBRDH_c_REV-rt4427</t>
  </si>
  <si>
    <t>ENZLOAD-3HCINNMH_c_FWD-rt6518</t>
  </si>
  <si>
    <t>ENZLOAD-3HPPPNH_c_FWD-rt6518</t>
  </si>
  <si>
    <t>ENZLOAD-3INDACNLAH_c_FWD-rt4042</t>
  </si>
  <si>
    <t>ENZLOAD-3INDACNLAH_c_REV-rt4042</t>
  </si>
  <si>
    <t>ENZLOAD-3IPM3MT_c_FWD-rt6691</t>
  </si>
  <si>
    <t>ENZLOAD-3MLCLAT_mm_FWD-rt8106</t>
  </si>
  <si>
    <t>ENZLOAD-3MLCLAT_mm_REV-rt8106</t>
  </si>
  <si>
    <t>ENZLOAD-3MOBDC_c_FWD-rt7423</t>
  </si>
  <si>
    <t>ENZLOAD-3MOBR_m_FWD-rt41987068</t>
  </si>
  <si>
    <t>ENZLOAD-3MOBR_m_REV-rt41987068</t>
  </si>
  <si>
    <t>ENZLOAD-3MOPDC_c_FWD-rt7423</t>
  </si>
  <si>
    <t>ENZLOAD-3MOPR_m_FWD-rt4198</t>
  </si>
  <si>
    <t>ENZLOAD-3MOPR_m_REV-rt4198</t>
  </si>
  <si>
    <t>ENZLOAD-3NPDHBZH_m_FWD-rt7829</t>
  </si>
  <si>
    <t>ENZLOAD-3NPDHMT_m_FWD-rt3097</t>
  </si>
  <si>
    <t>ENZLOAD-3OACE200_rm_FWD-rt2975</t>
  </si>
  <si>
    <t>ENZLOAD-3OACE200_rm_FWD-rt8287</t>
  </si>
  <si>
    <t>ENZLOAD-3OACE220_rm_FWD-rt2975</t>
  </si>
  <si>
    <t>ENZLOAD-3OACE220_rm_FWD-rt8287</t>
  </si>
  <si>
    <t>ENZLOAD-3OACE240_rm_FWD-rt2975</t>
  </si>
  <si>
    <t>ENZLOAD-3OACE240_rm_FWD-rt8287</t>
  </si>
  <si>
    <t>ENZLOAD-3OACE260_rm_FWD-rt2975</t>
  </si>
  <si>
    <t>ENZLOAD-3OACE260_rm_FWD-rt8287</t>
  </si>
  <si>
    <t>ENZLOAD-3OADPCOAT_m_FWD-rt4722</t>
  </si>
  <si>
    <t>ENZLOAD-3OADPCOAT_m_REV-rt4722</t>
  </si>
  <si>
    <t>ENZLOAD-3OAR100_c_FWD-rt0409</t>
  </si>
  <si>
    <t>ENZLOAD-3OAR100_c_FWD-rt1363</t>
  </si>
  <si>
    <t>ENZLOAD-3OAR100_c_FWD-rt2183</t>
  </si>
  <si>
    <t>ENZLOAD-3OAR100_c_FWD-rt2190</t>
  </si>
  <si>
    <t>ENZLOAD-3OAR100_c_REV-rt0409</t>
  </si>
  <si>
    <t>ENZLOAD-3OAR100_c_REV-rt1363</t>
  </si>
  <si>
    <t>ENZLOAD-3OAR100_c_REV-rt2183</t>
  </si>
  <si>
    <t>ENZLOAD-3OAR100_c_REV-rt2190</t>
  </si>
  <si>
    <t>ENZLOAD-3OAR120_c_FWD-rt0409</t>
  </si>
  <si>
    <t>ENZLOAD-3OAR120_c_FWD-rt1363</t>
  </si>
  <si>
    <t>ENZLOAD-3OAR120_c_FWD-rt2183</t>
  </si>
  <si>
    <t>ENZLOAD-3OAR120_c_FWD-rt2190</t>
  </si>
  <si>
    <t>ENZLOAD-3OAR120_c_REV-rt0409</t>
  </si>
  <si>
    <t>ENZLOAD-3OAR120_c_REV-rt1363</t>
  </si>
  <si>
    <t>ENZLOAD-3OAR120_c_REV-rt2183</t>
  </si>
  <si>
    <t>ENZLOAD-3OAR120_c_REV-rt2190</t>
  </si>
  <si>
    <t>ENZLOAD-3OAR140_c_FWD-rt0409</t>
  </si>
  <si>
    <t>ENZLOAD-3OAR140_c_FWD-rt1363</t>
  </si>
  <si>
    <t>ENZLOAD-3OAR140_c_FWD-rt2183</t>
  </si>
  <si>
    <t>ENZLOAD-3OAR140_c_FWD-rt2190</t>
  </si>
  <si>
    <t>ENZLOAD-3OAR140_c_REV-rt0409</t>
  </si>
  <si>
    <t>ENZLOAD-3OAR140_c_REV-rt1363</t>
  </si>
  <si>
    <t>ENZLOAD-3OAR140_c_REV-rt2183</t>
  </si>
  <si>
    <t>ENZLOAD-3OAR140_c_REV-rt2190</t>
  </si>
  <si>
    <t>ENZLOAD-3OAR160_c_FWD-rt0409</t>
  </si>
  <si>
    <t>ENZLOAD-3OAR160_c_FWD-rt1363</t>
  </si>
  <si>
    <t>ENZLOAD-3OAR160_c_FWD-rt2183</t>
  </si>
  <si>
    <t>ENZLOAD-3OAR160_c_FWD-rt2190</t>
  </si>
  <si>
    <t>ENZLOAD-3OAR160_c_REV-rt0409</t>
  </si>
  <si>
    <t>ENZLOAD-3OAR160_c_REV-rt1363</t>
  </si>
  <si>
    <t>ENZLOAD-3OAR160_c_REV-rt2183</t>
  </si>
  <si>
    <t>ENZLOAD-3OAR160_c_REV-rt2190</t>
  </si>
  <si>
    <t>ENZLOAD-3OAR180_c_FWD-rt0409</t>
  </si>
  <si>
    <t>ENZLOAD-3OAR180_c_FWD-rt1363</t>
  </si>
  <si>
    <t>ENZLOAD-3OAR180_c_FWD-rt2183</t>
  </si>
  <si>
    <t>ENZLOAD-3OAR180_c_FWD-rt2190</t>
  </si>
  <si>
    <t>ENZLOAD-3OAR180_c_REV-rt0409</t>
  </si>
  <si>
    <t>ENZLOAD-3OAR180_c_REV-rt1363</t>
  </si>
  <si>
    <t>ENZLOAD-3OAR180_c_REV-rt2183</t>
  </si>
  <si>
    <t>ENZLOAD-3OAR180_c_REV-rt2190</t>
  </si>
  <si>
    <t>ENZLOAD-3OAR40_c_FWD-rt0409</t>
  </si>
  <si>
    <t>ENZLOAD-3OAR40_c_FWD-rt1363</t>
  </si>
  <si>
    <t>ENZLOAD-3OAR40_c_FWD-rt2183</t>
  </si>
  <si>
    <t>ENZLOAD-3OAR40_c_FWD-rt2190</t>
  </si>
  <si>
    <t>ENZLOAD-3OAR40_c_REV-rt0409</t>
  </si>
  <si>
    <t>ENZLOAD-3OAR40_c_REV-rt1363</t>
  </si>
  <si>
    <t>ENZLOAD-3OAR40_c_REV-rt2183</t>
  </si>
  <si>
    <t>ENZLOAD-3OAR40_c_REV-rt2190</t>
  </si>
  <si>
    <t>ENZLOAD-3OAR40_m_FWD-rt1622_m</t>
  </si>
  <si>
    <t>ENZLOAD-3OAR60_c_FWD-rt0409</t>
  </si>
  <si>
    <t>ENZLOAD-3OAR60_c_FWD-rt1363</t>
  </si>
  <si>
    <t>ENZLOAD-3OAR60_c_FWD-rt2183</t>
  </si>
  <si>
    <t>ENZLOAD-3OAR60_c_FWD-rt2190</t>
  </si>
  <si>
    <t>ENZLOAD-3OAR60_c_REV-rt0409</t>
  </si>
  <si>
    <t>ENZLOAD-3OAR60_c_REV-rt1363</t>
  </si>
  <si>
    <t>ENZLOAD-3OAR60_c_REV-rt2183</t>
  </si>
  <si>
    <t>ENZLOAD-3OAR60_c_REV-rt2190</t>
  </si>
  <si>
    <t>ENZLOAD-3OAR60_m_FWD-rt1622_m</t>
  </si>
  <si>
    <t>ENZLOAD-3OAR80_c_FWD-rt0409</t>
  </si>
  <si>
    <t>ENZLOAD-3OAR80_c_FWD-rt1363</t>
  </si>
  <si>
    <t>ENZLOAD-3OAR80_c_FWD-rt2183</t>
  </si>
  <si>
    <t>ENZLOAD-3OAR80_c_FWD-rt2190</t>
  </si>
  <si>
    <t>ENZLOAD-3OAR80_c_REV-rt0409</t>
  </si>
  <si>
    <t>ENZLOAD-3OAR80_c_REV-rt1363</t>
  </si>
  <si>
    <t>ENZLOAD-3OAR80_c_REV-rt2183</t>
  </si>
  <si>
    <t>ENZLOAD-3OAR80_c_REV-rt2190</t>
  </si>
  <si>
    <t>ENZLOAD-3OAR80_m_FWD-rt1622_m</t>
  </si>
  <si>
    <t>ENZLOAD-3OAS100_c_FWD-rt0409</t>
  </si>
  <si>
    <t>ENZLOAD-3OAS120_c_FWD-rt0409</t>
  </si>
  <si>
    <t>ENZLOAD-3OAS140_c_FWD-rt0409</t>
  </si>
  <si>
    <t>ENZLOAD-3OAS160_c_FWD-rt0409</t>
  </si>
  <si>
    <t>ENZLOAD-3OAS180_c_FWD-rt0409</t>
  </si>
  <si>
    <t>ENZLOAD-3OAS40_c_FWD-rt0409</t>
  </si>
  <si>
    <t>ENZLOAD-3OAS40_c_REV-rt0409</t>
  </si>
  <si>
    <t>ENZLOAD-3OAS60_c_FWD-rt0409</t>
  </si>
  <si>
    <t>ENZLOAD-3OAS80_c_FWD-rt0409</t>
  </si>
  <si>
    <t>ENZLOAD-4ABUTtps_e_FWD-rt2901</t>
  </si>
  <si>
    <t>ENZLOAD-4ABUTtps_e_FWD-rt4390</t>
  </si>
  <si>
    <t>ENZLOAD-4AMPMS_c_FWD-rt2779</t>
  </si>
  <si>
    <t>ENZLOAD-4CMCOAL_c_FWD-rt3465</t>
  </si>
  <si>
    <t>ENZLOAD-4CMCOAL_c_FWD-rt5332</t>
  </si>
  <si>
    <t>ENZLOAD-4CMCOAL_c_FWD-rt6434_c</t>
  </si>
  <si>
    <t>ENZLOAD-4CMCOAL_c_FWD-rt8267_c</t>
  </si>
  <si>
    <t>ENZLOAD-4CMCOAL_x_FWD-rt3465_x</t>
  </si>
  <si>
    <t>ENZLOAD-4CMCOAL_x_FWD-rt5332_x</t>
  </si>
  <si>
    <t>ENZLOAD-4CMCOAL_x_FWD-rt6434_x</t>
  </si>
  <si>
    <t>ENZLOAD-4CMCOAL_x_FWD-rt8267_x</t>
  </si>
  <si>
    <t>ENZLOAD-4DPMIPPH_c_FWD-rt1973</t>
  </si>
  <si>
    <t>ENZLOAD-4DPMIPPH_c_REV-rt1973</t>
  </si>
  <si>
    <t>ENZLOAD-4HBZNPT_m_FWD-rt6869</t>
  </si>
  <si>
    <t>ENZLOAD-4HGLSD_m_FWD-rt0201</t>
  </si>
  <si>
    <t>ENZLOAD-4HTHRS_c_FWD-rt1374</t>
  </si>
  <si>
    <t>ENZLOAD-4MOPR_m_FWD-rt4198</t>
  </si>
  <si>
    <t>ENZLOAD-5AOPtps_e_FWD-rt2901</t>
  </si>
  <si>
    <t>ENZLOAD-6DPMIPPH_c_FWD-rt1395</t>
  </si>
  <si>
    <t>ENZLOAD-6DPMIPPH_c_FWD-rt1973</t>
  </si>
  <si>
    <t>ENZLOAD-6DPMIPPH_c_REV-rt1395</t>
  </si>
  <si>
    <t>ENZLOAD-6DPMIPPH_c_REV-rt1973</t>
  </si>
  <si>
    <t>ENZLOAD-AATA_c_FWD-rt0172</t>
  </si>
  <si>
    <t>ENZLOAD-AATA_c_FWD-rt7471</t>
  </si>
  <si>
    <t>ENZLOAD-AATA_c_REV-rt0172</t>
  </si>
  <si>
    <t>ENZLOAD-AATA_c_REV-rt4039</t>
  </si>
  <si>
    <t>ENZLOAD-AATA_c_REV-rt7471</t>
  </si>
  <si>
    <t>ENZLOAD-ABTA_c_FWD-rt2569</t>
  </si>
  <si>
    <t>ENZLOAD-ABTA_c_FWD-rt7537</t>
  </si>
  <si>
    <t>ENZLOAD-ABTD2Dx_c_FWD-rt1622_c</t>
  </si>
  <si>
    <t>ENZLOAD-ABTD2Dy_c_FWD-rt4606</t>
  </si>
  <si>
    <t>ENZLOAD-ABTD2Dy_c_REV-rt4606</t>
  </si>
  <si>
    <t>ENZLOAD-ABTD2Dy_c_REV-rt8084</t>
  </si>
  <si>
    <t>ENZLOAD-ABTD4Dx_c_FWD-rt1622_c</t>
  </si>
  <si>
    <t>ENZLOAD-ABTD4Dx_c_REV-rt1622_c</t>
  </si>
  <si>
    <t>ENZLOAD-ABTD4Dy_c_FWD-rt4606</t>
  </si>
  <si>
    <t>ENZLOAD-ABTD4Dy_c_FWD-rt8084</t>
  </si>
  <si>
    <t>ENZLOAD-ABTD4Dy_c_REV-rt4606</t>
  </si>
  <si>
    <t>ENZLOAD-ABTD4Dy_c_REV-rt8084</t>
  </si>
  <si>
    <t>ENZLOAD-ABUTD_m_FWD-rt2756_m</t>
  </si>
  <si>
    <t>ENZLOAD-ACACT100i_m_FWD-rt0517</t>
  </si>
  <si>
    <t>ENZLOAD-ACACT100i_x_FWD-rt0697</t>
  </si>
  <si>
    <t>ENZLOAD-ACACT100i_x_FWD-rt5445</t>
  </si>
  <si>
    <t>ENZLOAD-ACACT100i_x_FWD-rt6860</t>
  </si>
  <si>
    <t>ENZLOAD-ACACT101ei_x_FWD-rt0697</t>
  </si>
  <si>
    <t>ENZLOAD-ACACT101ei_x_FWD-rt5445</t>
  </si>
  <si>
    <t>ENZLOAD-ACACT101ei_x_FWD-rt6860</t>
  </si>
  <si>
    <t>ENZLOAD-ACACT120i_m_FWD-rt0517</t>
  </si>
  <si>
    <t>ENZLOAD-ACACT120i_x_FWD-rt0697</t>
  </si>
  <si>
    <t>ENZLOAD-ACACT120i_x_FWD-rt5445</t>
  </si>
  <si>
    <t>ENZLOAD-ACACT120i_x_FWD-rt6860</t>
  </si>
  <si>
    <t>ENZLOAD-ACACT121ai_m_FWD-rt0517</t>
  </si>
  <si>
    <t>ENZLOAD-ACACT121ai_x_FWD-rt0697</t>
  </si>
  <si>
    <t>ENZLOAD-ACACT121ai_x_FWD-rt5445</t>
  </si>
  <si>
    <t>ENZLOAD-ACACT121ai_x_FWD-rt6860</t>
  </si>
  <si>
    <t>ENZLOAD-ACACT121di_x_FWD-rt0697</t>
  </si>
  <si>
    <t>ENZLOAD-ACACT121di_x_FWD-rt5445</t>
  </si>
  <si>
    <t>ENZLOAD-ACACT121di_x_FWD-rt6860</t>
  </si>
  <si>
    <t>ENZLOAD-ACACT122ei_x_FWD-rt0697</t>
  </si>
  <si>
    <t>ENZLOAD-ACACT122ei_x_FWD-rt5445</t>
  </si>
  <si>
    <t>ENZLOAD-ACACT122ei_x_FWD-rt6860</t>
  </si>
  <si>
    <t>ENZLOAD-ACACT140i_m_FWD-rt0517</t>
  </si>
  <si>
    <t>ENZLOAD-ACACT140i_x_FWD-rt0697</t>
  </si>
  <si>
    <t>ENZLOAD-ACACT140i_x_FWD-rt5445</t>
  </si>
  <si>
    <t>ENZLOAD-ACACT140i_x_FWD-rt6860</t>
  </si>
  <si>
    <t>ENZLOAD-ACACT141ai_m_FWD-rt0517</t>
  </si>
  <si>
    <t>ENZLOAD-ACACT141ai_x_FWD-rt0697</t>
  </si>
  <si>
    <t>ENZLOAD-ACACT141ai_x_FWD-rt5445</t>
  </si>
  <si>
    <t>ENZLOAD-ACACT141ai_x_FWD-rt6860</t>
  </si>
  <si>
    <t>ENZLOAD-ACACT141bi_m_FWD-rt0517</t>
  </si>
  <si>
    <t>ENZLOAD-ACACT141bi_x_FWD-rt0697</t>
  </si>
  <si>
    <t>ENZLOAD-ACACT141bi_x_FWD-rt5445</t>
  </si>
  <si>
    <t>ENZLOAD-ACACT141bi_x_FWD-rt6860</t>
  </si>
  <si>
    <t>ENZLOAD-ACACT142i_x_FWD-rt0697</t>
  </si>
  <si>
    <t>ENZLOAD-ACACT142i_x_FWD-rt5445</t>
  </si>
  <si>
    <t>ENZLOAD-ACACT142i_x_FWD-rt6860</t>
  </si>
  <si>
    <t>ENZLOAD-ACACT143i_x_FWD-rt0697</t>
  </si>
  <si>
    <t>ENZLOAD-ACACT143i_x_FWD-rt5445</t>
  </si>
  <si>
    <t>ENZLOAD-ACACT143i_x_FWD-rt6860</t>
  </si>
  <si>
    <t>ENZLOAD-ACACT160i_m_FWD-rt0517</t>
  </si>
  <si>
    <t>ENZLOAD-ACACT160i_x_FWD-rt0697</t>
  </si>
  <si>
    <t>ENZLOAD-ACACT160i_x_FWD-rt5445</t>
  </si>
  <si>
    <t>ENZLOAD-ACACT160i_x_FWD-rt6860</t>
  </si>
  <si>
    <t>ENZLOAD-ACACT161ai_m_FWD-rt0517</t>
  </si>
  <si>
    <t>ENZLOAD-ACACT161ai_x_FWD-rt0697</t>
  </si>
  <si>
    <t>ENZLOAD-ACACT161ai_x_FWD-rt5445</t>
  </si>
  <si>
    <t>ENZLOAD-ACACT161ai_x_FWD-rt6860</t>
  </si>
  <si>
    <t>ENZLOAD-ACACT161bi_m_FWD-rt0517</t>
  </si>
  <si>
    <t>ENZLOAD-ACACT161bi_x_FWD-rt0697</t>
  </si>
  <si>
    <t>ENZLOAD-ACACT161bi_x_FWD-rt5445</t>
  </si>
  <si>
    <t>ENZLOAD-ACACT161bi_x_FWD-rt6860</t>
  </si>
  <si>
    <t>ENZLOAD-ACACT162i_x_FWD-rt0697</t>
  </si>
  <si>
    <t>ENZLOAD-ACACT162i_x_FWD-rt5445</t>
  </si>
  <si>
    <t>ENZLOAD-ACACT162i_x_FWD-rt6860</t>
  </si>
  <si>
    <t>ENZLOAD-ACACT163i_x_FWD-rt0697</t>
  </si>
  <si>
    <t>ENZLOAD-ACACT163i_x_FWD-rt5445</t>
  </si>
  <si>
    <t>ENZLOAD-ACACT163i_x_FWD-rt6860</t>
  </si>
  <si>
    <t>ENZLOAD-ACACT180i_m_FWD-rt0517</t>
  </si>
  <si>
    <t>ENZLOAD-ACACT180i_x_FWD-rt0697</t>
  </si>
  <si>
    <t>ENZLOAD-ACACT180i_x_FWD-rt5445</t>
  </si>
  <si>
    <t>ENZLOAD-ACACT180i_x_FWD-rt6860</t>
  </si>
  <si>
    <t>ENZLOAD-ACACT181ai_m_FWD-rt0517</t>
  </si>
  <si>
    <t>ENZLOAD-ACACT181ai_x_FWD-rt0697</t>
  </si>
  <si>
    <t>ENZLOAD-ACACT181ai_x_FWD-rt5445</t>
  </si>
  <si>
    <t>ENZLOAD-ACACT181ai_x_FWD-rt6860</t>
  </si>
  <si>
    <t>ENZLOAD-ACACT182i_x_FWD-rt0697</t>
  </si>
  <si>
    <t>ENZLOAD-ACACT182i_x_FWD-rt5445</t>
  </si>
  <si>
    <t>ENZLOAD-ACACT182i_x_FWD-rt6860</t>
  </si>
  <si>
    <t>ENZLOAD-ACACT183i_x_FWD-rt0697</t>
  </si>
  <si>
    <t>ENZLOAD-ACACT183i_x_FWD-rt5445</t>
  </si>
  <si>
    <t>ENZLOAD-ACACT183i_x_FWD-rt6860</t>
  </si>
  <si>
    <t>ENZLOAD-ACACT200i_m_FWD-rt0517</t>
  </si>
  <si>
    <t>ENZLOAD-ACACT200i_x_FWD-rt0697</t>
  </si>
  <si>
    <t>ENZLOAD-ACACT200i_x_FWD-rt5445</t>
  </si>
  <si>
    <t>ENZLOAD-ACACT200i_x_FWD-rt6860</t>
  </si>
  <si>
    <t>ENZLOAD-ACACT220i_m_FWD-rt0517</t>
  </si>
  <si>
    <t>ENZLOAD-ACACT220i_x_FWD-rt0697</t>
  </si>
  <si>
    <t>ENZLOAD-ACACT220i_x_FWD-rt5445</t>
  </si>
  <si>
    <t>ENZLOAD-ACACT220i_x_FWD-rt6860</t>
  </si>
  <si>
    <t>ENZLOAD-ACACT240i_m_FWD-rt0517</t>
  </si>
  <si>
    <t>ENZLOAD-ACACT240i_x_FWD-rt0697</t>
  </si>
  <si>
    <t>ENZLOAD-ACACT240i_x_FWD-rt5445</t>
  </si>
  <si>
    <t>ENZLOAD-ACACT240i_x_FWD-rt6860</t>
  </si>
  <si>
    <t>ENZLOAD-ACACT260i_m_FWD-rt0517</t>
  </si>
  <si>
    <t>ENZLOAD-ACACT260i_x_FWD-rt0697</t>
  </si>
  <si>
    <t>ENZLOAD-ACACT260i_x_FWD-rt5445</t>
  </si>
  <si>
    <t>ENZLOAD-ACACT260i_x_FWD-rt6860</t>
  </si>
  <si>
    <t>ENZLOAD-ACACT40i_m_FWD-rt0517</t>
  </si>
  <si>
    <t>ENZLOAD-ACACT40i_x_FWD-rt0697</t>
  </si>
  <si>
    <t>ENZLOAD-ACACT40i_x_FWD-rt5445</t>
  </si>
  <si>
    <t>ENZLOAD-ACACT40i_x_FWD-rt6860</t>
  </si>
  <si>
    <t>ENZLOAD-ACACT60i_m_FWD-rt0517</t>
  </si>
  <si>
    <t>ENZLOAD-ACACT60i_x_FWD-rt0697</t>
  </si>
  <si>
    <t>ENZLOAD-ACACT60i_x_FWD-rt5445</t>
  </si>
  <si>
    <t>ENZLOAD-ACACT60i_x_FWD-rt6860</t>
  </si>
  <si>
    <t>ENZLOAD-ACACT80i_m_FWD-rt0517</t>
  </si>
  <si>
    <t>ENZLOAD-ACACT80i_x_FWD-rt0697</t>
  </si>
  <si>
    <t>ENZLOAD-ACACT80i_x_FWD-rt5445</t>
  </si>
  <si>
    <t>ENZLOAD-ACACT80i_x_FWD-rt6860</t>
  </si>
  <si>
    <t>ENZLOAD-ACALDCD_c_FWD-rt7423</t>
  </si>
  <si>
    <t>ENZLOAD-ACCOATsucac_m_FWD-rt5429</t>
  </si>
  <si>
    <t>ENZLOAD-ACCOATsucpp_m_FWD-rt5429</t>
  </si>
  <si>
    <t>ENZLOAD-ACCOAt_c_r_FWD-rt2578</t>
  </si>
  <si>
    <t>ENZLOAD-ACCOAt_c_r_REV-rt2578</t>
  </si>
  <si>
    <t>ENZLOAD-ACEST1_m_FWD-rt1634</t>
  </si>
  <si>
    <t>ENZLOAD-ACEST1_m_FWD-rt6091</t>
  </si>
  <si>
    <t>ENZLOAD-ACGAM6PS_c_REV-rt4107</t>
  </si>
  <si>
    <t>ENZLOAD-ACGAM6S1_r_FWD-rt5121</t>
  </si>
  <si>
    <t>ENZLOAD-ACGAM6S1_r_REV-rt5121</t>
  </si>
  <si>
    <t>ENZLOAD-ACGAM6S2_r_FWD-rt5121</t>
  </si>
  <si>
    <t>ENZLOAD-ACGAM6S2_r_REV-rt5121</t>
  </si>
  <si>
    <t>ENZLOAD-ACGAMPM_c_REV-rt4597</t>
  </si>
  <si>
    <t>ENZLOAD-ACGS_m_FWD-rt7899</t>
  </si>
  <si>
    <t>ENZLOAD-ACHAH_c_FWD-rt3378</t>
  </si>
  <si>
    <t>ENZLOAD-ACHAH_c_REV-rt3378</t>
  </si>
  <si>
    <t>ENZLOAD-ACHAH_e_FWD-rt1203</t>
  </si>
  <si>
    <t>ENZLOAD-ACHBS_m_FWD-ILV26</t>
  </si>
  <si>
    <t>ENZLOAD-ACHBS_m_FWD-rt7317</t>
  </si>
  <si>
    <t>ENZLOAD-ACHLE1_c_FWD-rt6872</t>
  </si>
  <si>
    <t>ENZLOAD-ACHLE2_c_FWD-rt6872</t>
  </si>
  <si>
    <t>ENZLOAD-ACHLE3_c_FWD-rt6872</t>
  </si>
  <si>
    <t>ENZLOAD-ACKr_c_FWD-rt5015</t>
  </si>
  <si>
    <t>ENZLOAD-ACKr_c_REV-rt5015</t>
  </si>
  <si>
    <t>ENZLOAD-ACLS_m_FWD-ILV26</t>
  </si>
  <si>
    <t>ENZLOAD-ACLS_m_FWD-rt7317</t>
  </si>
  <si>
    <t>ENZLOAD-ACOAD100f_m_FWD-rt4202</t>
  </si>
  <si>
    <t>ENZLOAD-ACOAD100f_x_FWD-rt2040</t>
  </si>
  <si>
    <t>ENZLOAD-ACOAD101df_x_FWD-rt2040</t>
  </si>
  <si>
    <t>ENZLOAD-ACOAD102ef_x_FWD-rt2040</t>
  </si>
  <si>
    <t>ENZLOAD-ACOAD120f_m_FWD-rt4202</t>
  </si>
  <si>
    <t>ENZLOAD-ACOAD120f_x_FWD-rt2040</t>
  </si>
  <si>
    <t>ENZLOAD-ACOAD121af_x_FWD-rt2040</t>
  </si>
  <si>
    <t>ENZLOAD-ACOAD140f_x_FWD-rt2040</t>
  </si>
  <si>
    <t>ENZLOAD-ACOAD141af_x_FWD-rt2040</t>
  </si>
  <si>
    <t>ENZLOAD-ACOAD141bf_x_FWD-rt2040</t>
  </si>
  <si>
    <t>ENZLOAD-ACOAD142f_x_FWD-rt2040</t>
  </si>
  <si>
    <t>ENZLOAD-ACOAD143f_x_FWD-rt2040</t>
  </si>
  <si>
    <t>ENZLOAD-ACOAD160f_x_FWD-rt2040</t>
  </si>
  <si>
    <t>ENZLOAD-ACOAD161af_x_FWD-rt2040</t>
  </si>
  <si>
    <t>ENZLOAD-ACOAD161bf_x_FWD-rt2040</t>
  </si>
  <si>
    <t>ENZLOAD-ACOAD162f_x_FWD-rt2040</t>
  </si>
  <si>
    <t>ENZLOAD-ACOAD163f_x_FWD-rt2040</t>
  </si>
  <si>
    <t>ENZLOAD-ACOAD180f_x_FWD-rt2040</t>
  </si>
  <si>
    <t>ENZLOAD-ACOAD181af_x_FWD-rt2040</t>
  </si>
  <si>
    <t>ENZLOAD-ACOAD182f_x_FWD-rt2040</t>
  </si>
  <si>
    <t>ENZLOAD-ACOAD183f_x_FWD-rt2040</t>
  </si>
  <si>
    <t>ENZLOAD-ACOAD40f_m_FWD-rt5702</t>
  </si>
  <si>
    <t>ENZLOAD-ACOAD40f_m_REV-rt5702</t>
  </si>
  <si>
    <t>ENZLOAD-ACOAD40f_x_FWD-rt2040</t>
  </si>
  <si>
    <t>ENZLOAD-ACOAD60f_m_FWD-rt5702</t>
  </si>
  <si>
    <t>ENZLOAD-ACOAD60f_m_REV-rt5702</t>
  </si>
  <si>
    <t>ENZLOAD-ACOAD60f_x_FWD-rt2040</t>
  </si>
  <si>
    <t>ENZLOAD-ACOAD80f_m_FWD-rt4202</t>
  </si>
  <si>
    <t>ENZLOAD-ACOAD80f_m_REV-rt4202</t>
  </si>
  <si>
    <t>ENZLOAD-ACOAD80f_x_FWD-rt2040</t>
  </si>
  <si>
    <t>ENZLOAD-ACOAD82ef_x_FWD-rt2040</t>
  </si>
  <si>
    <t>ENZLOAD-ACOADS160_rm_FWD-rt1362</t>
  </si>
  <si>
    <t>ENZLOAD-ACOADm30f_m_FWD-rt5702</t>
  </si>
  <si>
    <t>ENZLOAD-ACOADm30f_m_REV-rt5702</t>
  </si>
  <si>
    <t>ENZLOAD-ACOADm40f_m_FWD-rt5702</t>
  </si>
  <si>
    <t>ENZLOAD-ACOADm40f_m_REV-rt5702</t>
  </si>
  <si>
    <t>ENZLOAD-ACOADm50f_m_FWD-rt1644</t>
  </si>
  <si>
    <t>ENZLOAD-ACOADm50f_m_REV-rt1644</t>
  </si>
  <si>
    <t>ENZLOAD-ACOAO100_x_FWD-rt1332</t>
  </si>
  <si>
    <t>ENZLOAD-ACOAO100_x_FWD-rt4374</t>
  </si>
  <si>
    <t>ENZLOAD-ACOAO100_x_FWD-rt4384</t>
  </si>
  <si>
    <t>ENZLOAD-ACOAO101d_x_FWD-rt1332</t>
  </si>
  <si>
    <t>ENZLOAD-ACOAO101d_x_FWD-rt4374</t>
  </si>
  <si>
    <t>ENZLOAD-ACOAO101d_x_FWD-rt4384</t>
  </si>
  <si>
    <t>ENZLOAD-ACOAO102e_x_FWD-rt1332</t>
  </si>
  <si>
    <t>ENZLOAD-ACOAO102e_x_FWD-rt4374</t>
  </si>
  <si>
    <t>ENZLOAD-ACOAO102e_x_FWD-rt4384</t>
  </si>
  <si>
    <t>ENZLOAD-ACOAO120_x_FWD-rt1332</t>
  </si>
  <si>
    <t>ENZLOAD-ACOAO120_x_FWD-rt4374</t>
  </si>
  <si>
    <t>ENZLOAD-ACOAO120_x_FWD-rt4384</t>
  </si>
  <si>
    <t>ENZLOAD-ACOAO121a_x_FWD-rt1332</t>
  </si>
  <si>
    <t>ENZLOAD-ACOAO121a_x_FWD-rt4374</t>
  </si>
  <si>
    <t>ENZLOAD-ACOAO121a_x_FWD-rt4384</t>
  </si>
  <si>
    <t>ENZLOAD-ACOAO140_x_FWD-rt1332</t>
  </si>
  <si>
    <t>ENZLOAD-ACOAO140_x_FWD-rt4374</t>
  </si>
  <si>
    <t>ENZLOAD-ACOAO140_x_FWD-rt4384</t>
  </si>
  <si>
    <t>ENZLOAD-ACOAO141a_x_FWD-rt1332</t>
  </si>
  <si>
    <t>ENZLOAD-ACOAO141a_x_FWD-rt4374</t>
  </si>
  <si>
    <t>ENZLOAD-ACOAO141a_x_FWD-rt4384</t>
  </si>
  <si>
    <t>ENZLOAD-ACOAO141b_x_FWD-rt1332</t>
  </si>
  <si>
    <t>ENZLOAD-ACOAO141b_x_FWD-rt4374</t>
  </si>
  <si>
    <t>ENZLOAD-ACOAO141b_x_FWD-rt4384</t>
  </si>
  <si>
    <t>ENZLOAD-ACOAO142_x_FWD-rt1332</t>
  </si>
  <si>
    <t>ENZLOAD-ACOAO142_x_FWD-rt4374</t>
  </si>
  <si>
    <t>ENZLOAD-ACOAO142_x_FWD-rt4384</t>
  </si>
  <si>
    <t>ENZLOAD-ACOAO143_x_FWD-rt1332</t>
  </si>
  <si>
    <t>ENZLOAD-ACOAO143_x_FWD-rt4374</t>
  </si>
  <si>
    <t>ENZLOAD-ACOAO143_x_FWD-rt4384</t>
  </si>
  <si>
    <t>ENZLOAD-ACOAO160_x_FWD-rt1332</t>
  </si>
  <si>
    <t>ENZLOAD-ACOAO160_x_FWD-rt4374</t>
  </si>
  <si>
    <t>ENZLOAD-ACOAO160_x_FWD-rt4384</t>
  </si>
  <si>
    <t>ENZLOAD-ACOAO161a_x_FWD-rt1332</t>
  </si>
  <si>
    <t>ENZLOAD-ACOAO161a_x_FWD-rt4374</t>
  </si>
  <si>
    <t>ENZLOAD-ACOAO161a_x_FWD-rt4384</t>
  </si>
  <si>
    <t>ENZLOAD-ACOAO161b_x_FWD-rt1332</t>
  </si>
  <si>
    <t>ENZLOAD-ACOAO161b_x_FWD-rt4374</t>
  </si>
  <si>
    <t>ENZLOAD-ACOAO161b_x_FWD-rt4384</t>
  </si>
  <si>
    <t>ENZLOAD-ACOAO162_x_FWD-rt1332</t>
  </si>
  <si>
    <t>ENZLOAD-ACOAO162_x_FWD-rt4374</t>
  </si>
  <si>
    <t>ENZLOAD-ACOAO162_x_FWD-rt4384</t>
  </si>
  <si>
    <t>ENZLOAD-ACOAO163_x_FWD-rt1332</t>
  </si>
  <si>
    <t>ENZLOAD-ACOAO163_x_FWD-rt4374</t>
  </si>
  <si>
    <t>ENZLOAD-ACOAO163_x_FWD-rt4384</t>
  </si>
  <si>
    <t>ENZLOAD-ACOAO180_x_FWD-rt1332</t>
  </si>
  <si>
    <t>ENZLOAD-ACOAO180_x_FWD-rt4374</t>
  </si>
  <si>
    <t>ENZLOAD-ACOAO180_x_FWD-rt4384</t>
  </si>
  <si>
    <t>ENZLOAD-ACOAO181a_x_FWD-rt1332</t>
  </si>
  <si>
    <t>ENZLOAD-ACOAO181a_x_FWD-rt4374</t>
  </si>
  <si>
    <t>ENZLOAD-ACOAO181a_x_FWD-rt4384</t>
  </si>
  <si>
    <t>ENZLOAD-ACOAO182_x_FWD-rt1332</t>
  </si>
  <si>
    <t>ENZLOAD-ACOAO182_x_FWD-rt4374</t>
  </si>
  <si>
    <t>ENZLOAD-ACOAO182_x_FWD-rt4384</t>
  </si>
  <si>
    <t>ENZLOAD-ACOAO183_x_FWD-rt1332</t>
  </si>
  <si>
    <t>ENZLOAD-ACOAO183_x_FWD-rt4374</t>
  </si>
  <si>
    <t>ENZLOAD-ACOAO183_x_FWD-rt4384</t>
  </si>
  <si>
    <t>ENZLOAD-ACOAO200_x_FWD-rt1332</t>
  </si>
  <si>
    <t>ENZLOAD-ACOAO200_x_FWD-rt4374</t>
  </si>
  <si>
    <t>ENZLOAD-ACOAO200_x_FWD-rt4384</t>
  </si>
  <si>
    <t>ENZLOAD-ACOAO220_x_FWD-rt1332</t>
  </si>
  <si>
    <t>ENZLOAD-ACOAO220_x_FWD-rt4374</t>
  </si>
  <si>
    <t>ENZLOAD-ACOAO220_x_FWD-rt4384</t>
  </si>
  <si>
    <t>ENZLOAD-ACOAO240_x_FWD-rt1332</t>
  </si>
  <si>
    <t>ENZLOAD-ACOAO240_x_FWD-rt4374</t>
  </si>
  <si>
    <t>ENZLOAD-ACOAO240_x_FWD-rt4384</t>
  </si>
  <si>
    <t>ENZLOAD-ACOAO260_x_FWD-rt1332</t>
  </si>
  <si>
    <t>ENZLOAD-ACOAO260_x_FWD-rt4374</t>
  </si>
  <si>
    <t>ENZLOAD-ACOAO260_x_FWD-rt4384</t>
  </si>
  <si>
    <t>ENZLOAD-ACOAO40_x_FWD-rt1332</t>
  </si>
  <si>
    <t>ENZLOAD-ACOAO40_x_FWD-rt4374</t>
  </si>
  <si>
    <t>ENZLOAD-ACOAO40_x_FWD-rt4384</t>
  </si>
  <si>
    <t>ENZLOAD-ACOAO60_x_FWD-rt1332</t>
  </si>
  <si>
    <t>ENZLOAD-ACOAO60_x_FWD-rt4374</t>
  </si>
  <si>
    <t>ENZLOAD-ACOAO60_x_FWD-rt4384</t>
  </si>
  <si>
    <t>ENZLOAD-ACOAO80_x_FWD-rt1332</t>
  </si>
  <si>
    <t>ENZLOAD-ACOAO80_x_FWD-rt4374</t>
  </si>
  <si>
    <t>ENZLOAD-ACOAO80_x_FWD-rt4384</t>
  </si>
  <si>
    <t>ENZLOAD-ACOAO82e_x_FWD-rt1332</t>
  </si>
  <si>
    <t>ENZLOAD-ACOAO82e_x_FWD-rt4374</t>
  </si>
  <si>
    <t>ENZLOAD-ACOAO82e_x_FWD-rt4384</t>
  </si>
  <si>
    <t>ENZLOAD-ACOATA_c_FWD-rt0302</t>
  </si>
  <si>
    <t>ENZLOAD-ACOATA_c_REV-rt0302</t>
  </si>
  <si>
    <t>ENZLOAD-ACOATA_m_FWD-rt5893</t>
  </si>
  <si>
    <t>ENZLOAD-ACOATA_m_REV-rt5893</t>
  </si>
  <si>
    <t>ENZLOAD-ACONMT_c_FWD-rt6691</t>
  </si>
  <si>
    <t>ENZLOAD-ACONT2_m_FWD-rt4274</t>
  </si>
  <si>
    <t>ENZLOAD-ACONT2_m_REV-rt4274</t>
  </si>
  <si>
    <t>ENZLOAD-ACONTa_m_FWD-rt3256</t>
  </si>
  <si>
    <t>ENZLOAD-ACONTa_m_FWD-rt6232</t>
  </si>
  <si>
    <t>ENZLOAD-ACONTa_m_REV-rt3256</t>
  </si>
  <si>
    <t>ENZLOAD-ACONTa_m_REV-rt6232</t>
  </si>
  <si>
    <t>ENZLOAD-ACONTb_m_FWD-rt3256</t>
  </si>
  <si>
    <t>ENZLOAD-ACONTb_m_FWD-rt6232</t>
  </si>
  <si>
    <t>ENZLOAD-ACONTb_m_REV-rt3256</t>
  </si>
  <si>
    <t>ENZLOAD-ACONTb_m_REV-rt6232</t>
  </si>
  <si>
    <t>ENZLOAD-ACP1_e_FWD-rt1163</t>
  </si>
  <si>
    <t>ENZLOAD-ACP1_e_FWD-rt5051</t>
  </si>
  <si>
    <t>ENZLOAD-ACPCS_c_FWD-rt0245</t>
  </si>
  <si>
    <t>ENZLOAD-ACPCS_c_REV-rt0245</t>
  </si>
  <si>
    <t>ENZLOAD-ACRNAH_x_FWD-rt5418</t>
  </si>
  <si>
    <t>ENZLOAD-ACRNt_c_m_FWD-rt0963</t>
  </si>
  <si>
    <t>ENZLOAD-ACS_c_FWD-rt7532_c</t>
  </si>
  <si>
    <t>ENZLOAD-ACS_n_FWD-rt6229_n</t>
  </si>
  <si>
    <t>ENZLOAD-ACS_n_FWD-rt7532_n</t>
  </si>
  <si>
    <t>ENZLOAD-ACt_c_e_FWD-rt7285</t>
  </si>
  <si>
    <t>ENZLOAD-ACt_c_e_REV-rt7285</t>
  </si>
  <si>
    <t>ENZLOAD-ACt_c_m_FWD-rt5456</t>
  </si>
  <si>
    <t>ENZLOAD-ACt_c_m_REV-rt5456</t>
  </si>
  <si>
    <t>ENZLOAD-ADA_c_FWD-rt8364</t>
  </si>
  <si>
    <t>ENZLOAD-ADCL_c_FWD-rt4108</t>
  </si>
  <si>
    <t>ENZLOAD-ADCS_c_FWD-rt5301</t>
  </si>
  <si>
    <t>ENZLOAD-ADD_c_FWD-rt3300</t>
  </si>
  <si>
    <t>ENZLOAD-ADD_c_FWD-rt8364</t>
  </si>
  <si>
    <t>ENZLOAD-ADEtps_e_FWD-rt6190</t>
  </si>
  <si>
    <t>ENZLOAD-ADK1_c_FWD-rt7128_c</t>
  </si>
  <si>
    <t>ENZLOAD-ADK1_m_FWD-rt6761</t>
  </si>
  <si>
    <t>ENZLOAD-ADK1_m_FWD-rt7128_m</t>
  </si>
  <si>
    <t>ENZLOAD-ADK3_m_FWD-rt6761</t>
  </si>
  <si>
    <t>ENZLOAD-ADK3_m_FWD-rt7128_m</t>
  </si>
  <si>
    <t>ENZLOAD-ADK3_m_REV-rt6761</t>
  </si>
  <si>
    <t>ENZLOAD-ADK3_m_REV-rt7128_m</t>
  </si>
  <si>
    <t>ENZLOAD-ADMDC_c_FWD-rt2849</t>
  </si>
  <si>
    <t>ENZLOAD-ADNCYC_c_FWD-rt4919</t>
  </si>
  <si>
    <t>ENZLOAD-ADNtps_e_FWD-rt5601</t>
  </si>
  <si>
    <t>ENZLOAD-ADPATPt_c_m_REV-rt4336</t>
  </si>
  <si>
    <t>ENZLOAD-ADPATPt_c_x_FWD-rt7777</t>
  </si>
  <si>
    <t>ENZLOAD-ADPRDP_m_FWD-rt8143</t>
  </si>
  <si>
    <t>ENZLOAD-ADPT_c_FWD-rt7825</t>
  </si>
  <si>
    <t>ENZLOAD-ADSL1r_c_REV-rt7437</t>
  </si>
  <si>
    <t>ENZLOAD-AEPI1_c_FWD-rt0136</t>
  </si>
  <si>
    <t>ENZLOAD-AEPI1_c_REV-rt0136</t>
  </si>
  <si>
    <t>ENZLOAD-AEPI2_c_FWD-rt0136</t>
  </si>
  <si>
    <t>ENZLOAD-AEPI2_c_REV-rt0136</t>
  </si>
  <si>
    <t>ENZLOAD-AFAT_c_FWD-rt3174_c</t>
  </si>
  <si>
    <t>ENZLOAD-AFLTXNB1S_c_FWD-rt2689</t>
  </si>
  <si>
    <t>ENZLOAD-AFLTXNB2S_c_FWD-rt2689</t>
  </si>
  <si>
    <t>ENZLOAD-AGMT_e_FWD-rt1772</t>
  </si>
  <si>
    <t>ENZLOAD-AGNPR_l_FWD-rt7207_l</t>
  </si>
  <si>
    <t>ENZLOAD-AGNPR_rm_FWD-rt7207_rm</t>
  </si>
  <si>
    <t>ENZLOAD-AGPAT_l_FWD-rt1378</t>
  </si>
  <si>
    <t>ENZLOAD-AGPAT_l_FWD-rt2059_l</t>
  </si>
  <si>
    <t>ENZLOAD-AGPAT_rm_FWD-rt7662</t>
  </si>
  <si>
    <t>ENZLOAD-AGTi_c_FWD-rt0451</t>
  </si>
  <si>
    <t>ENZLOAD-AHGDf_m_FWD-rt1883</t>
  </si>
  <si>
    <t>ENZLOAD-AHGDf_m_REV-rt1883</t>
  </si>
  <si>
    <t>ENZLOAD-AHMMPS4_c_FWD-rt2779</t>
  </si>
  <si>
    <t>ENZLOAD-AHSERL_c_FWD-rt8250</t>
  </si>
  <si>
    <t>ENZLOAD-AICART_c_REV-rt4053</t>
  </si>
  <si>
    <t>ENZLOAD-AKGCITta_m_FWD-rt8378</t>
  </si>
  <si>
    <t>ENZLOAD-AKP1_c_FWD-rt3253</t>
  </si>
  <si>
    <t>ENZLOAD-AKP1_c_FWD-rt5041</t>
  </si>
  <si>
    <t>ENZLOAD-ALAS_m_FWD-rt0309</t>
  </si>
  <si>
    <t>ENZLOAD-ALATA_L_m_FWD-rt1267</t>
  </si>
  <si>
    <t>ENZLOAD-ALAtps_e_FWD-rt0594</t>
  </si>
  <si>
    <t>ENZLOAD-ALAtps_e_FWD-rt4390</t>
  </si>
  <si>
    <t>ENZLOAD-ALAtps_e_FWD-rt5861</t>
  </si>
  <si>
    <t>ENZLOAD-ALAtps_e_REV-rt0594</t>
  </si>
  <si>
    <t>ENZLOAD-ALAtps_e_REV-rt4390</t>
  </si>
  <si>
    <t>ENZLOAD-ALAtps_e_REV-rt5861</t>
  </si>
  <si>
    <t>ENZLOAD-ALCD19y_c_FWD-rt3514</t>
  </si>
  <si>
    <t>ENZLOAD-ALCD22xi_c_FWD-rt5740</t>
  </si>
  <si>
    <t>ENZLOAD-ALCD22xi_c_FWD-rt7110</t>
  </si>
  <si>
    <t>ENZLOAD-ALCD22xi_c_FWD-rt8149</t>
  </si>
  <si>
    <t>ENZLOAD-ALCD22xi_m_FWD-rt0733_m</t>
  </si>
  <si>
    <t>ENZLOAD-ALCD22xi_m_FWD-rt3939_m</t>
  </si>
  <si>
    <t>ENZLOAD-ALCD22yi_c_FWD-rt1661</t>
  </si>
  <si>
    <t>ENZLOAD-ALCD22yi_c_FWD-rt3514</t>
  </si>
  <si>
    <t>ENZLOAD-ALCD22yi_c_FWD-rt4416</t>
  </si>
  <si>
    <t>ENZLOAD-ALCD22yi_c_FWD-rt5186</t>
  </si>
  <si>
    <t>ENZLOAD-ALCD22yi_c_FWD-rt5194</t>
  </si>
  <si>
    <t>ENZLOAD-ALCD22yi_c_FWD-rt5579</t>
  </si>
  <si>
    <t>ENZLOAD-ALCD23xi_c_FWD-rt5740</t>
  </si>
  <si>
    <t>ENZLOAD-ALCD23xi_c_FWD-rt7110</t>
  </si>
  <si>
    <t>ENZLOAD-ALCD23xi_c_FWD-rt8149</t>
  </si>
  <si>
    <t>ENZLOAD-ALCD23xi_m_FWD-rt0733_m</t>
  </si>
  <si>
    <t>ENZLOAD-ALCD23xi_m_FWD-rt3939_m</t>
  </si>
  <si>
    <t>ENZLOAD-ALCD23yi_c_FWD-rt1661</t>
  </si>
  <si>
    <t>ENZLOAD-ALCD23yi_c_FWD-rt4416</t>
  </si>
  <si>
    <t>ENZLOAD-ALCD23yi_c_FWD-rt5186</t>
  </si>
  <si>
    <t>ENZLOAD-ALCD23yi_c_FWD-rt5194</t>
  </si>
  <si>
    <t>ENZLOAD-ALCD23yi_c_FWD-rt5579</t>
  </si>
  <si>
    <t>ENZLOAD-ALCD24xi_c_FWD-rt5740</t>
  </si>
  <si>
    <t>ENZLOAD-ALCD24xi_c_FWD-rt7110</t>
  </si>
  <si>
    <t>ENZLOAD-ALCD24xi_c_FWD-rt8149</t>
  </si>
  <si>
    <t>ENZLOAD-ALCD24xi_m_FWD-rt0733_m</t>
  </si>
  <si>
    <t>ENZLOAD-ALCD24xi_m_FWD-rt3939_m</t>
  </si>
  <si>
    <t>ENZLOAD-ALCD24yi_c_FWD-rt1661</t>
  </si>
  <si>
    <t>ENZLOAD-ALCD24yi_c_FWD-rt4416</t>
  </si>
  <si>
    <t>ENZLOAD-ALCD24yi_c_FWD-rt5186</t>
  </si>
  <si>
    <t>ENZLOAD-ALCD24yi_c_FWD-rt5194</t>
  </si>
  <si>
    <t>ENZLOAD-ALCD24yi_c_FWD-rt5579</t>
  </si>
  <si>
    <t>ENZLOAD-ALCD25xi_c_FWD-rt5740</t>
  </si>
  <si>
    <t>ENZLOAD-ALCD25xi_c_FWD-rt7110</t>
  </si>
  <si>
    <t>ENZLOAD-ALCD25xi_c_FWD-rt8149</t>
  </si>
  <si>
    <t>ENZLOAD-ALCD25xi_m_FWD-rt0733_m</t>
  </si>
  <si>
    <t>ENZLOAD-ALCD25xi_m_FWD-rt3939_m</t>
  </si>
  <si>
    <t>ENZLOAD-ALCD25yi_c_FWD-rt1661</t>
  </si>
  <si>
    <t>ENZLOAD-ALCD25yi_c_FWD-rt4416</t>
  </si>
  <si>
    <t>ENZLOAD-ALCD25yi_c_FWD-rt5186</t>
  </si>
  <si>
    <t>ENZLOAD-ALCD25yi_c_FWD-rt5194</t>
  </si>
  <si>
    <t>ENZLOAD-ALCD25yi_c_FWD-rt5579</t>
  </si>
  <si>
    <t>ENZLOAD-ALCD26xi_c_FWD-rt5740</t>
  </si>
  <si>
    <t>ENZLOAD-ALCD26xi_c_FWD-rt7110</t>
  </si>
  <si>
    <t>ENZLOAD-ALCD26xi_c_FWD-rt8149</t>
  </si>
  <si>
    <t>ENZLOAD-ALCD26xi_m_FWD-rt0733_m</t>
  </si>
  <si>
    <t>ENZLOAD-ALCD26xi_m_FWD-rt3939_m</t>
  </si>
  <si>
    <t>ENZLOAD-ALCD2i1_c_FWD-rt3282</t>
  </si>
  <si>
    <t>ENZLOAD-ALCD2i2_c_FWD-rt0733_c</t>
  </si>
  <si>
    <t>ENZLOAD-ALCD2i2_c_FWD-rt3939_c</t>
  </si>
  <si>
    <t>ENZLOAD-ALCD2i2_c_FWD-rt7070</t>
  </si>
  <si>
    <t>ENZLOAD-ALCD2i2_c_FWD-rt7110</t>
  </si>
  <si>
    <t>ENZLOAD-ALCD2i2_c_FWD-rt8149</t>
  </si>
  <si>
    <t>ENZLOAD-ALCD2i2_m_FWD-rt0733_m</t>
  </si>
  <si>
    <t>ENZLOAD-ALCD2i2_m_FWD-rt3939_m</t>
  </si>
  <si>
    <t>ENZLOAD-ALDD20x_m_FWD-rt2756_m</t>
  </si>
  <si>
    <t>ENZLOAD-ALDD20y_c_FWD-rt7041</t>
  </si>
  <si>
    <t>ENZLOAD-ALDD20y_m_FWD-rt2756_m</t>
  </si>
  <si>
    <t>ENZLOAD-ALDD20y_m_FWD-rt3674_m</t>
  </si>
  <si>
    <t>ENZLOAD-ALDD22x_c_FWD-rt2756_c</t>
  </si>
  <si>
    <t>ENZLOAD-ALDD22x_c_FWD-rt7955_c</t>
  </si>
  <si>
    <t>ENZLOAD-ALDD2x_c_FWD-rt2756_c</t>
  </si>
  <si>
    <t>ENZLOAD-ALDD2y_c_FWD-rt2756_c</t>
  </si>
  <si>
    <t>ENZLOAD-ALDD2y_c_FWD-rt3674_c</t>
  </si>
  <si>
    <t>ENZLOAD-ALLTN_c_FWD-rt3516</t>
  </si>
  <si>
    <t>ENZLOAD-ALLTN_c_REV-rt3516</t>
  </si>
  <si>
    <t>ENZLOAD-ALLTNt_c_FWD-rt4534</t>
  </si>
  <si>
    <t>ENZLOAD-ALLTTt_c_FWD-rt6702</t>
  </si>
  <si>
    <t>ENZLOAD-ALPHNH_c_FWD-rt0958</t>
  </si>
  <si>
    <t>ENZLOAD-AMAOTr_c_FWD-rt4363</t>
  </si>
  <si>
    <t>ENZLOAD-AMAOTr_c_REV-rt4363</t>
  </si>
  <si>
    <t>ENZLOAD-AMETt_c_m_FWD-rt3664</t>
  </si>
  <si>
    <t>ENZLOAD-AMETt_c_m_REV-rt3664</t>
  </si>
  <si>
    <t>ENZLOAD-AMID_c_FWD-rt1908</t>
  </si>
  <si>
    <t>ENZLOAD-AMID_c_FWD-rt3257_c</t>
  </si>
  <si>
    <t>ENZLOAD-AMPATPt_c_x_FWD-rt7777</t>
  </si>
  <si>
    <t>ENZLOAD-AMPDA_c_FWD-rt3101</t>
  </si>
  <si>
    <t>ENZLOAD-ANNAT_c_FWD-rt2062_c</t>
  </si>
  <si>
    <t>ENZLOAD-ANNAT_c_FWD-rt7589</t>
  </si>
  <si>
    <t>ENZLOAD-ANNAT_n_FWD-rt2062_n</t>
  </si>
  <si>
    <t>ENZLOAD-AOXS_c_FWD-rt4368</t>
  </si>
  <si>
    <t>ENZLOAD-AP4AH_c_FWD-rt0084</t>
  </si>
  <si>
    <t>ENZLOAD-AP4AH_c_REV-rt0084</t>
  </si>
  <si>
    <t>ENZLOAD-ARAB14LO_c_FWD-rt5365</t>
  </si>
  <si>
    <t>ENZLOAD-ARAB14LO_x_FWD-rt2122</t>
  </si>
  <si>
    <t>ENZLOAD-ARAB1Dx_c_FWD-rt8345</t>
  </si>
  <si>
    <t>ENZLOAD-ARABRy_c_FWD-rt5845</t>
  </si>
  <si>
    <t>ENZLOAD-ARABRy_c_REV-rt5845</t>
  </si>
  <si>
    <t>ENZLOAD-ARACHt_c_e_FWD-rt15442799</t>
  </si>
  <si>
    <t>ENZLOAD-ARACHt_c_e_REV-rt15442799</t>
  </si>
  <si>
    <t>ENZLOAD-ARAI2_c_FWD-rt6112</t>
  </si>
  <si>
    <t>ENZLOAD-ARAI2_c_REV-rt6112</t>
  </si>
  <si>
    <t>ENZLOAD-ARAK_c_FWD-rt4526</t>
  </si>
  <si>
    <t>ENZLOAD-ARGN_c_FWD-rt7813</t>
  </si>
  <si>
    <t>ENZLOAD-ARGSL_c_REV-rt3236</t>
  </si>
  <si>
    <t>ENZLOAD-ARGSS_c_REV-rt7828</t>
  </si>
  <si>
    <t>ENZLOAD-ARGtpa_v_FWD-rt0111</t>
  </si>
  <si>
    <t>ENZLOAD-ARGtps_e_FWD-rt1689</t>
  </si>
  <si>
    <t>ENZLOAD-ARGtps_e_FWD-rt5861</t>
  </si>
  <si>
    <t>ENZLOAD-ARGtps_e_REV-rt1689</t>
  </si>
  <si>
    <t>ENZLOAD-ARGtps_e_REV-rt5861</t>
  </si>
  <si>
    <t>ENZLOAD-ARMT_c_FWD-rt1648</t>
  </si>
  <si>
    <t>ENZLOAD-ARMT_c_FWD-rt3356</t>
  </si>
  <si>
    <t>ENZLOAD-ARMT_c_FWD-rt7912</t>
  </si>
  <si>
    <t>ENZLOAD-ARMT_c_FWD-rt7917</t>
  </si>
  <si>
    <t>ENZLOAD-AROHL_c_FWD-rt5827</t>
  </si>
  <si>
    <t>ENZLOAD-AROHL_c_REV-rt5827</t>
  </si>
  <si>
    <t>ENZLOAD-ARSO4H_c_FWD-rt6899</t>
  </si>
  <si>
    <t>ENZLOAD-ARSO4H_c_FWD-rt6915</t>
  </si>
  <si>
    <t>ENZLOAD-ASCBOX_c_FWD-rt5489</t>
  </si>
  <si>
    <t>ENZLOAD-ASNN_e_FWD-rt1675</t>
  </si>
  <si>
    <t>ENZLOAD-ASNN_e_FWD-rt5259</t>
  </si>
  <si>
    <t>ENZLOAD-ASNTRS_m_FWD-rt3755</t>
  </si>
  <si>
    <t>ENZLOAD-ASNtpa_v_FWD-rt7819</t>
  </si>
  <si>
    <t>ENZLOAD-ASNtps_v_FWD-rt4375</t>
  </si>
  <si>
    <t>ENZLOAD-ASPGLUt_c_m_FWD-rt8431</t>
  </si>
  <si>
    <t>ENZLOAD-ASPTA4_c_FWD-rt1784_c</t>
  </si>
  <si>
    <t>ENZLOAD-ASPTA4_c_REV-rt1784_c</t>
  </si>
  <si>
    <t>ENZLOAD-ASPTA_c_REV-rt0568_c</t>
  </si>
  <si>
    <t>ENZLOAD-ASPTA_x_FWD-rt5562_x</t>
  </si>
  <si>
    <t>ENZLOAD-ASPTA_x_FWD-rt5913_x</t>
  </si>
  <si>
    <t>ENZLOAD-ASPTA_x_REV-rt5562_x</t>
  </si>
  <si>
    <t>ENZLOAD-ASPTA_x_REV-rt5913_x</t>
  </si>
  <si>
    <t>ENZLOAD-ASPTAi_m_FWD-rt5913_m</t>
  </si>
  <si>
    <t>ENZLOAD-ASPtps_e_FWD-rt0594</t>
  </si>
  <si>
    <t>ENZLOAD-ASPtps_e_FWD-rt5861</t>
  </si>
  <si>
    <t>ENZLOAD-ASPtps_e_REV-rt0594</t>
  </si>
  <si>
    <t>ENZLOAD-ASPtps_e_REV-rt5861</t>
  </si>
  <si>
    <t>ENZLOAD-ASPtps_v_FWD-rt0398</t>
  </si>
  <si>
    <t>ENZLOAD-ATAH_c_FWD-rt6356</t>
  </si>
  <si>
    <t>ENZLOAD-ATAH_c_REV-rt6356</t>
  </si>
  <si>
    <t>ENZLOAD-ATHRDHr_c_FWD-rt1844</t>
  </si>
  <si>
    <t>ENZLOAD-ATHRDHr_c_REV-rt1844</t>
  </si>
  <si>
    <t>ENZLOAD-ATPASEP2e_c_FWD-rt5249</t>
  </si>
  <si>
    <t>ENZLOAD-ATPASEP2e_c_FWD-rt7216</t>
  </si>
  <si>
    <t>ENZLOAD-ATPASEV_v_FWD-ATPASECPLXgm</t>
  </si>
  <si>
    <t>ENZLOAD-ATPATF1_c_FWD-rt5328</t>
  </si>
  <si>
    <t>ENZLOAD-ATPATF1_c_FWD-rt8184</t>
  </si>
  <si>
    <t>ENZLOAD-AVNORy_c_FWD-rt7877</t>
  </si>
  <si>
    <t>ENZLOAD-AVNORy_c_REV-rt7877</t>
  </si>
  <si>
    <t>ENZLOAD-BACCL_c_FWD-rt8036_c</t>
  </si>
  <si>
    <t>ENZLOAD-BBOX_m_FWD-rt6692_m</t>
  </si>
  <si>
    <t>ENZLOAD-BETALDHx_x_FWD-rt2053</t>
  </si>
  <si>
    <t>ENZLOAD-BTDDH_c_FWD-rt5273</t>
  </si>
  <si>
    <t>ENZLOAD-BTDDH_c_REV-rt5273</t>
  </si>
  <si>
    <t>ENZLOAD-BTS1_c_FWD-rt7540_c</t>
  </si>
  <si>
    <t>ENZLOAD-BTS1_c_REV-rt7540_c</t>
  </si>
  <si>
    <t>ENZLOAD-BTS1_m_FWD-rt7540_m</t>
  </si>
  <si>
    <t>ENZLOAD-BZHYOX_c_FWD-rt5813</t>
  </si>
  <si>
    <t>ENZLOAD-BZHYOX_r_FWD-rt1936</t>
  </si>
  <si>
    <t>ENZLOAD-C22STDSy_c_FWD-rt3348</t>
  </si>
  <si>
    <t>ENZLOAD-C24STR_r_FWD-rt2613</t>
  </si>
  <si>
    <t>ENZLOAD-C3STDH1_c_FWD-rt0467</t>
  </si>
  <si>
    <t>ENZLOAD-C3STDH1_c_FWD-rt5356</t>
  </si>
  <si>
    <t>ENZLOAD-C3STDH2_c_FWD-rt0467</t>
  </si>
  <si>
    <t>ENZLOAD-C3STDH2_c_FWD-rt5356</t>
  </si>
  <si>
    <t>ENZLOAD-C5STDS_c_FWD-rt0413</t>
  </si>
  <si>
    <t>ENZLOAD-CAROL1_c_FWD-rt0221</t>
  </si>
  <si>
    <t>ENZLOAD-CAROL1_c_REV-rt0221</t>
  </si>
  <si>
    <t>ENZLOAD-CAROL2_c_FWD-rt0221</t>
  </si>
  <si>
    <t>ENZLOAD-CAROL2_c_REV-rt0221</t>
  </si>
  <si>
    <t>ENZLOAD-CAROL3_c_FWD-rt0221</t>
  </si>
  <si>
    <t>ENZLOAD-CAROL3_c_REV-rt0221</t>
  </si>
  <si>
    <t>ENZLOAD-CAROMOX1_c_FWD-rt0220</t>
  </si>
  <si>
    <t>ENZLOAD-CAROMOX2_c_FWD-rt0220</t>
  </si>
  <si>
    <t>ENZLOAD-CATDOX_c_FWD-rt0267</t>
  </si>
  <si>
    <t>ENZLOAD-CATOX_e_FWD-rt4763</t>
  </si>
  <si>
    <t>ENZLOAD-CATOX_e_FWD-rt4767</t>
  </si>
  <si>
    <t>ENZLOAD-CAT_c_FWD-rt0986</t>
  </si>
  <si>
    <t>ENZLOAD-CAT_x_FWD-rt6937</t>
  </si>
  <si>
    <t>ENZLOAD-CBL_c_FWD-rt0389</t>
  </si>
  <si>
    <t>ENZLOAD-CBL_c_FWD-rt0391</t>
  </si>
  <si>
    <t>ENZLOAD-CBMHL_c_FWD-rt2726</t>
  </si>
  <si>
    <t>ENZLOAD-CBMHL_c_REV-rt2726</t>
  </si>
  <si>
    <t>ENZLOAD-CDPDAGS_mm_FWD-rt4513_mm</t>
  </si>
  <si>
    <t>ENZLOAD-CELLBH_e_FWD-rt0160</t>
  </si>
  <si>
    <t>ENZLOAD-CELLBH_e_FWD-rt1271</t>
  </si>
  <si>
    <t>ENZLOAD-CELLBH_e_FWD-rt5118</t>
  </si>
  <si>
    <t>ENZLOAD-CELLBH_e_FWD-rt8348</t>
  </si>
  <si>
    <t>ENZLOAD-CELLBH_e_FWD-rt8349</t>
  </si>
  <si>
    <t>ENZLOAD-CEPHSCOX_x_FWD-rt3508</t>
  </si>
  <si>
    <t>ENZLOAD-CEPHSCOX_x_FWD-rt7081</t>
  </si>
  <si>
    <t>ENZLOAD-CEPHSCOX_x_FWD-rt7626</t>
  </si>
  <si>
    <t>ENZLOAD-CERH124B_r_FWD-rt1296</t>
  </si>
  <si>
    <t>ENZLOAD-CERH126B_r_FWD-rt1296</t>
  </si>
  <si>
    <t>ENZLOAD-CERH2A24_r_FWD-rt1296</t>
  </si>
  <si>
    <t>ENZLOAD-CERH2A26_r_FWD-rt1296</t>
  </si>
  <si>
    <t>ENZLOAD-CERH324_r_FWD-rt1296</t>
  </si>
  <si>
    <t>ENZLOAD-CERH326_r_FWD-rt1296</t>
  </si>
  <si>
    <t>ENZLOAD-CERS124_c_FWD-rt6800_c</t>
  </si>
  <si>
    <t>ENZLOAD-CERS126_c_FWD-rt6800_c</t>
  </si>
  <si>
    <t>ENZLOAD-CERS2A24_r_FWD-rt3023_r</t>
  </si>
  <si>
    <t>ENZLOAD-CERS2A24_r_FWD-rt6800_r</t>
  </si>
  <si>
    <t>ENZLOAD-CERS2A26_r_FWD-rt3023_r</t>
  </si>
  <si>
    <t>ENZLOAD-CERS2A26_r_FWD-rt6800_r</t>
  </si>
  <si>
    <t>ENZLOAD-CFCOAMT_c_FWD-rt5076</t>
  </si>
  <si>
    <t>ENZLOAD-CFCOAMT_c_FWD-rt5077</t>
  </si>
  <si>
    <t>ENZLOAD-CHITOSNSE_c_FWD-rt2528</t>
  </si>
  <si>
    <t>ENZLOAD-CHLPCTD_c_FWD-rt2172</t>
  </si>
  <si>
    <t>ENZLOAD-CHLSTI2_c_FWD-rt5191</t>
  </si>
  <si>
    <t>ENZLOAD-CHLSTI2_c_REV-rt5191</t>
  </si>
  <si>
    <t>ENZLOAD-CHOLD_c_FWD-rt2848</t>
  </si>
  <si>
    <t>ENZLOAD-CHOLD_c_FWD-rt3274</t>
  </si>
  <si>
    <t>ENZLOAD-CHOLK_c_FWD-rt7614</t>
  </si>
  <si>
    <t>ENZLOAD-CHOLPT_rm_FWD-rt0720</t>
  </si>
  <si>
    <t>ENZLOAD-CHOLPT_rm_FWD-rt2983</t>
  </si>
  <si>
    <t>ENZLOAD-CHOLtps_e_FWD-rt7623</t>
  </si>
  <si>
    <t>ENZLOAD-CHTNDA_c_FWD-rt0086</t>
  </si>
  <si>
    <t>ENZLOAD-CHTNDA_c_FWD-rt0089</t>
  </si>
  <si>
    <t>ENZLOAD-CHTNDA_c_FWD-rt4385</t>
  </si>
  <si>
    <t>ENZLOAD-CHTNDA_c_FWD-rt6255</t>
  </si>
  <si>
    <t>ENZLOAD-CHTNDA_c_FWD-rt6259</t>
  </si>
  <si>
    <t>ENZLOAD-CHTNH_e_FWD-rt4171</t>
  </si>
  <si>
    <t>ENZLOAD-CHTNH_e_FWD-rt4186</t>
  </si>
  <si>
    <t>ENZLOAD-CHTNH_e_FWD-rt4714</t>
  </si>
  <si>
    <t>ENZLOAD-CHTNH_e_FWD-rt5596</t>
  </si>
  <si>
    <t>ENZLOAD-CHTNH_e_FWD-rt5734</t>
  </si>
  <si>
    <t>ENZLOAD-CHTNH_e_FWD-rt6409</t>
  </si>
  <si>
    <t>ENZLOAD-CHTNH_v_FWD-rt4284</t>
  </si>
  <si>
    <t>ENZLOAD-CHTNS_c_FWD-rt0073</t>
  </si>
  <si>
    <t>ENZLOAD-CHTNS_c_FWD-rt0144</t>
  </si>
  <si>
    <t>ENZLOAD-CHTNS_c_FWD-rt0540</t>
  </si>
  <si>
    <t>ENZLOAD-CHTNS_c_FWD-rt1343</t>
  </si>
  <si>
    <t>ENZLOAD-CHTNS_c_FWD-rt6173</t>
  </si>
  <si>
    <t>ENZLOAD-CHTNS_c_FWD-rt6592</t>
  </si>
  <si>
    <t>ENZLOAD-CHTNS_c_FWD-rt7460</t>
  </si>
  <si>
    <t>ENZLOAD-CITCOAL_c_FWD-rt1454</t>
  </si>
  <si>
    <t>ENZLOAD-CITCOAL_c_REV-rt1454</t>
  </si>
  <si>
    <t>ENZLOAD-CITICITta_m_FWD-rt2146</t>
  </si>
  <si>
    <t>ENZLOAD-CITICITta_m_REV-rt2146</t>
  </si>
  <si>
    <t>ENZLOAD-CITMALta_m_REV-rt2146</t>
  </si>
  <si>
    <t>ENZLOAD-CITt3_m_FWD-rt2146</t>
  </si>
  <si>
    <t>ENZLOAD-CLPNS_mm_FWD-rt8047</t>
  </si>
  <si>
    <t>ENZLOAD-CLt_c_e_FWD-rt6468</t>
  </si>
  <si>
    <t>ENZLOAD-CLt_c_e_REV-rt6468</t>
  </si>
  <si>
    <t>ENZLOAD-CMBOLHcis_c_FWD-rt4023</t>
  </si>
  <si>
    <t>ENZLOAD-CMBOLHcis_c_FWD-rt6386</t>
  </si>
  <si>
    <t>ENZLOAD-CMBOLHtrans_c_FWD-rt4023</t>
  </si>
  <si>
    <t>ENZLOAD-CMBOLHtrans_c_FWD-rt6386</t>
  </si>
  <si>
    <t>ENZLOAD-CMPA_c_FWD-rt3507</t>
  </si>
  <si>
    <t>ENZLOAD-CMUCOC_c_FWD-rt5764</t>
  </si>
  <si>
    <t>ENZLOAD-CMUCOC_c_REV-rt5764</t>
  </si>
  <si>
    <t>ENZLOAD-COAt_c_m_FWD-rt0548</t>
  </si>
  <si>
    <t>ENZLOAD-CPLSPNEST_e_FWD-rt3377</t>
  </si>
  <si>
    <t>ENZLOAD-CPPPGO_c_FWD-rt5829</t>
  </si>
  <si>
    <t>ENZLOAD-CRN100t_c_m_FWD-rt0963</t>
  </si>
  <si>
    <t>ENZLOAD-CRN100t_c_x_FWD-rt7415_x</t>
  </si>
  <si>
    <t>ENZLOAD-CRN120t_c_m_FWD-rt0963</t>
  </si>
  <si>
    <t>ENZLOAD-CRN120t_c_x_FWD-rt7415_x</t>
  </si>
  <si>
    <t>ENZLOAD-CRN40t_c_m_FWD-rt0963</t>
  </si>
  <si>
    <t>ENZLOAD-CRN40t_c_x_FWD-rt7415_x</t>
  </si>
  <si>
    <t>ENZLOAD-CRN60t_c_m_FWD-rt0963</t>
  </si>
  <si>
    <t>ENZLOAD-CRN60t_c_x_FWD-rt7415_x</t>
  </si>
  <si>
    <t>ENZLOAD-CRN80t_c_m_FWD-rt0963</t>
  </si>
  <si>
    <t>ENZLOAD-CRN80t_c_x_FWD-rt7415_x</t>
  </si>
  <si>
    <t>ENZLOAD-CRNACRNt_c_m_FWD-rt0963</t>
  </si>
  <si>
    <t>ENZLOAD-CRNAT100_m_FWD-rt7415_m</t>
  </si>
  <si>
    <t>ENZLOAD-CRNAT100_x_FWD-rt5212_x</t>
  </si>
  <si>
    <t>ENZLOAD-CRNAT100_x_FWD-rt5877_x</t>
  </si>
  <si>
    <t>ENZLOAD-CRNAT120_m_FWD-rt7415_m</t>
  </si>
  <si>
    <t>ENZLOAD-CRNAT120_m_REV-rt7415_m</t>
  </si>
  <si>
    <t>ENZLOAD-CRNAT120_x_FWD-rt5212_x</t>
  </si>
  <si>
    <t>ENZLOAD-CRNAT120_x_FWD-rt5877_x</t>
  </si>
  <si>
    <t>ENZLOAD-CRNAT40_m_FWD-rt7415_m</t>
  </si>
  <si>
    <t>ENZLOAD-CRNAT40_x_FWD-rt5212_x</t>
  </si>
  <si>
    <t>ENZLOAD-CRNAT40_x_FWD-rt5877_x</t>
  </si>
  <si>
    <t>ENZLOAD-CRNAT60_m_FWD-rt7415_m</t>
  </si>
  <si>
    <t>ENZLOAD-CRNAT60_x_FWD-rt5212_x</t>
  </si>
  <si>
    <t>ENZLOAD-CRNAT60_x_FWD-rt5877_x</t>
  </si>
  <si>
    <t>ENZLOAD-CRNAT80_m_FWD-rt7415_m</t>
  </si>
  <si>
    <t>ENZLOAD-CRNAT80_x_FWD-rt5212_x</t>
  </si>
  <si>
    <t>ENZLOAD-CRNAT80_x_FWD-rt5877_x</t>
  </si>
  <si>
    <t>ENZLOAD-CRNOAT_c_FWD-rt5212_c</t>
  </si>
  <si>
    <t>ENZLOAD-CRNOAT_m_FWD-rt0947</t>
  </si>
  <si>
    <t>ENZLOAD-CRNOAT_m_FWD-rt5877_m</t>
  </si>
  <si>
    <t>ENZLOAD-CRNOAT_x_FWD-rt5877_x</t>
  </si>
  <si>
    <t>ENZLOAD-CRNt_c_m_FWD-rt0963</t>
  </si>
  <si>
    <t>ENZLOAD-CSND_c_FWD-rt6191</t>
  </si>
  <si>
    <t>ENZLOAD-CSNPURt_c_e_FWD-rt6644</t>
  </si>
  <si>
    <t>ENZLOAD-CSNPURt_c_e_REV-rt6644</t>
  </si>
  <si>
    <t>ENZLOAD-CSNtps_e_FWD-rt6190</t>
  </si>
  <si>
    <t>ENZLOAD-CS_m_FWD-CIT13</t>
  </si>
  <si>
    <t>ENZLOAD-CS_m_FWD-rt2963</t>
  </si>
  <si>
    <t>ENZLOAD-CS_x_FWD-rt0180</t>
  </si>
  <si>
    <t>ENZLOAD-CTPCMPt_c_m_FWD-rt4019</t>
  </si>
  <si>
    <t>ENZLOAD-CTPS2_c_FWD-rt8107</t>
  </si>
  <si>
    <t>ENZLOAD-CTPt2_m_FWD-rt4019</t>
  </si>
  <si>
    <t>ENZLOAD-CYSItps_v_FWD-rt6589</t>
  </si>
  <si>
    <t>ENZLOAD-CYSS_c_FWD-rt3663</t>
  </si>
  <si>
    <t>ENZLOAD-CYStps_e_FWD-rt5861</t>
  </si>
  <si>
    <t>ENZLOAD-CYStps_e_REV-rt5861</t>
  </si>
  <si>
    <t>ENZLOAD-CYTDK2_c_FWD-rt0265</t>
  </si>
  <si>
    <t>ENZLOAD-CYTD_c_FWD-rt7919</t>
  </si>
  <si>
    <t>ENZLOAD-CYTDtps_e_FWD-rt5601</t>
  </si>
  <si>
    <t>ENZLOAD-DADA_c_FWD-rt8364</t>
  </si>
  <si>
    <t>ENZLOAD-DADK_c_FWD-rt3932</t>
  </si>
  <si>
    <t>ENZLOAD-DADK_c_REV-rt3932</t>
  </si>
  <si>
    <t>ENZLOAD-DAG3Pabct_c_m_FWD-rt1060</t>
  </si>
  <si>
    <t>ENZLOAD-DAG3Pabct_c_m_FWD-rt4312</t>
  </si>
  <si>
    <t>ENZLOAD-DAG3Pabct_c_m_REV-rt1060</t>
  </si>
  <si>
    <t>ENZLOAD-DAG3Pabct_c_m_REV-rt4312</t>
  </si>
  <si>
    <t>ENZLOAD-DAGL_l_FWD-rt1378</t>
  </si>
  <si>
    <t>ENZLOAD-DAGL_m_FWD-rt0632</t>
  </si>
  <si>
    <t>ENZLOAD-DAGL_m_FWD-rt5949</t>
  </si>
  <si>
    <t>ENZLOAD-DAO4hpro_x_FWD-rt3508</t>
  </si>
  <si>
    <t>ENZLOAD-DAO4hpro_x_FWD-rt7081</t>
  </si>
  <si>
    <t>ENZLOAD-DAO4hpro_x_FWD-rt7626</t>
  </si>
  <si>
    <t>ENZLOAD-DAOala_x_FWD-rt3508</t>
  </si>
  <si>
    <t>ENZLOAD-DAOala_x_FWD-rt7081</t>
  </si>
  <si>
    <t>ENZLOAD-DAOala_x_FWD-rt7626</t>
  </si>
  <si>
    <t>ENZLOAD-DAOarg_x_FWD-rt3508</t>
  </si>
  <si>
    <t>ENZLOAD-DAOarg_x_FWD-rt7081</t>
  </si>
  <si>
    <t>ENZLOAD-DAOarg_x_FWD-rt7626</t>
  </si>
  <si>
    <t>ENZLOAD-DAOgly_x_FWD-rt3508</t>
  </si>
  <si>
    <t>ENZLOAD-DAOgly_x_FWD-rt7081</t>
  </si>
  <si>
    <t>ENZLOAD-DAOgly_x_FWD-rt7626</t>
  </si>
  <si>
    <t>ENZLOAD-DAOorn_x_FWD-rt3508</t>
  </si>
  <si>
    <t>ENZLOAD-DAOorn_x_FWD-rt7081</t>
  </si>
  <si>
    <t>ENZLOAD-DAOorn_x_FWD-rt7626</t>
  </si>
  <si>
    <t>ENZLOAD-DAOpro_x_FWD-rt3508</t>
  </si>
  <si>
    <t>ENZLOAD-DAOpro_x_FWD-rt7081</t>
  </si>
  <si>
    <t>ENZLOAD-DAOpro_x_FWD-rt7626</t>
  </si>
  <si>
    <t>ENZLOAD-DB4PS_c_FWD-rt8298</t>
  </si>
  <si>
    <t>ENZLOAD-DCAt_c_e_FWD-rt15442799</t>
  </si>
  <si>
    <t>ENZLOAD-DCAt_c_e_REV-rt15442799</t>
  </si>
  <si>
    <t>ENZLOAD-DCAt_c_x_FWD-rt5693</t>
  </si>
  <si>
    <t>ENZLOAD-DCAt_c_x_REV-rt5693</t>
  </si>
  <si>
    <t>ENZLOAD-DCMPDA_c_FWD-rt0757</t>
  </si>
  <si>
    <t>ENZLOAD-DCTPD_c_FWD-rt0757</t>
  </si>
  <si>
    <t>ENZLOAD-DCYTD_c_FWD-rt7919</t>
  </si>
  <si>
    <t>ENZLOAD-DDCAt_c_e_FWD-rt15442799</t>
  </si>
  <si>
    <t>ENZLOAD-DDCAt_c_e_REV-rt15442799</t>
  </si>
  <si>
    <t>ENZLOAD-DDCAt_c_x_FWD-rt5693</t>
  </si>
  <si>
    <t>ENZLOAD-DDCAt_c_x_REV-rt5693</t>
  </si>
  <si>
    <t>ENZLOAD-DDPA_c_FWD-rt2234_c</t>
  </si>
  <si>
    <t>ENZLOAD-DDPA_c_FWD-rt3787_c</t>
  </si>
  <si>
    <t>ENZLOAD-DDPA_m_FWD-rt3787_m</t>
  </si>
  <si>
    <t>ENZLOAD-DECOAI82e_x_FWD-rt3539</t>
  </si>
  <si>
    <t>ENZLOAD-DECOAR102d_x_FWD-rt4860</t>
  </si>
  <si>
    <t>ENZLOAD-DECOAR103e_x_FWD-rt4860</t>
  </si>
  <si>
    <t>ENZLOAD-DECOAR82e_x_FWD-rt4860</t>
  </si>
  <si>
    <t>ENZLOAD-DGAT_l_FWD-rt8092_l</t>
  </si>
  <si>
    <t>ENZLOAD-DGAT_rm_FWD-rt8092_rm</t>
  </si>
  <si>
    <t>ENZLOAD-DGK1_c_FWD-rt3157</t>
  </si>
  <si>
    <t>ENZLOAD-DGK1_c_REV-rt3157</t>
  </si>
  <si>
    <t>ENZLOAD-DGLCND3H_c_FWD-rt2544</t>
  </si>
  <si>
    <t>ENZLOAD-DGLCND3H_c_REV-rt2544</t>
  </si>
  <si>
    <t>ENZLOAD-DGLCND5H_c_FWD-rt2544</t>
  </si>
  <si>
    <t>ENZLOAD-DGLCND5H_c_REV-rt2544</t>
  </si>
  <si>
    <t>ENZLOAD-DGPP_vm_FWD-rt4719</t>
  </si>
  <si>
    <t>ENZLOAD-DHAD1_c_FWD-rt6258</t>
  </si>
  <si>
    <t>ENZLOAD-DHAD2_c_FWD-rt6258</t>
  </si>
  <si>
    <t>ENZLOAD-DHAK_c_FWD-rt3901</t>
  </si>
  <si>
    <t>ENZLOAD-DHAPAT_l_FWD-rt5001_l</t>
  </si>
  <si>
    <t>ENZLOAD-DHAPAT_rm_FWD-rt5001_rm</t>
  </si>
  <si>
    <t>ENZLOAD-DHFRi_m_FWD-rt3791_m</t>
  </si>
  <si>
    <t>ENZLOAD-DHFS_1_c_FWD-rt2092</t>
  </si>
  <si>
    <t>ENZLOAD-DHNPA2i_m_FWD-rt6009</t>
  </si>
  <si>
    <t>ENZLOAD-DHORTS_c_FWD-rt3923</t>
  </si>
  <si>
    <t>ENZLOAD-DHPM2_c_FWD-rt3509</t>
  </si>
  <si>
    <t>ENZLOAD-DHPM2_c_REV-rt3509</t>
  </si>
  <si>
    <t>ENZLOAD-DHPTS_m_FWD-rt6009</t>
  </si>
  <si>
    <t>ENZLOAD-DHQS_c_FWD-rt5884</t>
  </si>
  <si>
    <t>ENZLOAD-DHQTi_c_FWD-rt5884</t>
  </si>
  <si>
    <t>ENZLOAD-DIPS_c_FWD-rt8137</t>
  </si>
  <si>
    <t>ENZLOAD-DKMEOX_c_FWD-rt7962_c</t>
  </si>
  <si>
    <t>ENZLOAD-DKMPPH_c_FWD-rt7962_DKMPPH_c</t>
  </si>
  <si>
    <t>ENZLOAD-DNMPPA_c_FWD-rt6247</t>
  </si>
  <si>
    <t>ENZLOAD-DNTP_c_FWD-rt4736</t>
  </si>
  <si>
    <t>ENZLOAD-DOLDPP_c_FWD-rt5681</t>
  </si>
  <si>
    <t>ENZLOAD-DOLDPP_c_REV-rt5681</t>
  </si>
  <si>
    <t>ENZLOAD-DOLK_c_FWD-rt0544</t>
  </si>
  <si>
    <t>ENZLOAD-DOLPMMT_r_FWD-rt3753</t>
  </si>
  <si>
    <t>ENZLOAD-DPCOAK_c_FWD-rt2746</t>
  </si>
  <si>
    <t>ENZLOAD-DPGM_c_FWD-rt1542</t>
  </si>
  <si>
    <t>ENZLOAD-DPGM_c_REV-rt1542</t>
  </si>
  <si>
    <t>ENZLOAD-DPGT_c_FWD-rt3441</t>
  </si>
  <si>
    <t>ENZLOAD-DPGT_c_REV-rt3441</t>
  </si>
  <si>
    <t>ENZLOAD-DPR_c_FWD-rt5909</t>
  </si>
  <si>
    <t>ENZLOAD-DPR_c_FWD-rt8154</t>
  </si>
  <si>
    <t>ENZLOAD-DRBK_c_FWD-rt2501</t>
  </si>
  <si>
    <t>ENZLOAD-DUTPDP_c_FWD-rt0031</t>
  </si>
  <si>
    <t>ENZLOAD-DUTPDP_c_FWD-rt5532</t>
  </si>
  <si>
    <t>ENZLOAD-DXHPSq9_c_FWD-rt1830</t>
  </si>
  <si>
    <t>ENZLOAD-EAR100y_c_FWD-rt0302</t>
  </si>
  <si>
    <t>ENZLOAD-EAR120y_c_FWD-rt0302</t>
  </si>
  <si>
    <t>ENZLOAD-EAR140y_c_FWD-rt0302</t>
  </si>
  <si>
    <t>ENZLOAD-EAR160y_c_FWD-rt0302</t>
  </si>
  <si>
    <t>ENZLOAD-EAR180y_c_FWD-rt0302</t>
  </si>
  <si>
    <t>ENZLOAD-EAR40y_c_FWD-rt0302</t>
  </si>
  <si>
    <t>ENZLOAD-EAR40y_m_FWD-rt3469</t>
  </si>
  <si>
    <t>ENZLOAD-EAR60y_c_FWD-rt0302</t>
  </si>
  <si>
    <t>ENZLOAD-EAR60y_m_FWD-rt3469</t>
  </si>
  <si>
    <t>ENZLOAD-EAR80y_c_FWD-rt0302</t>
  </si>
  <si>
    <t>ENZLOAD-EAR80y_m_FWD-rt3469</t>
  </si>
  <si>
    <t>ENZLOAD-ECOAH100_m_FWD-rt6437</t>
  </si>
  <si>
    <t>ENZLOAD-ECOAH100_m_REV-rt6437</t>
  </si>
  <si>
    <t>ENZLOAD-ECOAH100_x_FWD-rt2994</t>
  </si>
  <si>
    <t>ENZLOAD-ECOAH100_x_FWD-rt8147</t>
  </si>
  <si>
    <t>ENZLOAD-ECOAH101e_x_FWD-rt2994</t>
  </si>
  <si>
    <t>ENZLOAD-ECOAH101e_x_FWD-rt8147</t>
  </si>
  <si>
    <t>ENZLOAD-ECOAH120_m_FWD-rt6437</t>
  </si>
  <si>
    <t>ENZLOAD-ECOAH120_m_REV-rt6437</t>
  </si>
  <si>
    <t>ENZLOAD-ECOAH120_x_FWD-rt2994</t>
  </si>
  <si>
    <t>ENZLOAD-ECOAH120_x_FWD-rt8147</t>
  </si>
  <si>
    <t>ENZLOAD-ECOAH121a_m_FWD-rt6437</t>
  </si>
  <si>
    <t>ENZLOAD-ECOAH121a_x_FWD-rt2994</t>
  </si>
  <si>
    <t>ENZLOAD-ECOAH121a_x_FWD-rt8147</t>
  </si>
  <si>
    <t>ENZLOAD-ECOAH121d_x_FWD-rt2994</t>
  </si>
  <si>
    <t>ENZLOAD-ECOAH121d_x_FWD-rt8147</t>
  </si>
  <si>
    <t>ENZLOAD-ECOAH122e_x_FWD-rt2994</t>
  </si>
  <si>
    <t>ENZLOAD-ECOAH122e_x_FWD-rt8147</t>
  </si>
  <si>
    <t>ENZLOAD-ECOAH140_m_FWD-rt6437</t>
  </si>
  <si>
    <t>ENZLOAD-ECOAH140_m_REV-rt6437</t>
  </si>
  <si>
    <t>ENZLOAD-ECOAH140_x_FWD-rt2994</t>
  </si>
  <si>
    <t>ENZLOAD-ECOAH140_x_FWD-rt8147</t>
  </si>
  <si>
    <t>ENZLOAD-ECOAH141b_m_FWD-rt6437</t>
  </si>
  <si>
    <t>ENZLOAD-ECOAH141b_x_FWD-rt2994</t>
  </si>
  <si>
    <t>ENZLOAD-ECOAH141b_x_FWD-rt8147</t>
  </si>
  <si>
    <t>ENZLOAD-ECOAH141c_m_FWD-rt6437</t>
  </si>
  <si>
    <t>ENZLOAD-ECOAH141c_x_FWD-rt2994</t>
  </si>
  <si>
    <t>ENZLOAD-ECOAH141c_x_FWD-rt8147</t>
  </si>
  <si>
    <t>ENZLOAD-ECOAH142_x_FWD-rt2994</t>
  </si>
  <si>
    <t>ENZLOAD-ECOAH142_x_FWD-rt8147</t>
  </si>
  <si>
    <t>ENZLOAD-ECOAH143_x_FWD-rt2994</t>
  </si>
  <si>
    <t>ENZLOAD-ECOAH143_x_FWD-rt8147</t>
  </si>
  <si>
    <t>ENZLOAD-ECOAH160_m_FWD-rt6437</t>
  </si>
  <si>
    <t>ENZLOAD-ECOAH160_m_REV-rt6437</t>
  </si>
  <si>
    <t>ENZLOAD-ECOAH160_x_FWD-rt2994</t>
  </si>
  <si>
    <t>ENZLOAD-ECOAH160_x_FWD-rt8147</t>
  </si>
  <si>
    <t>ENZLOAD-ECOAH161b_m_FWD-rt6437</t>
  </si>
  <si>
    <t>ENZLOAD-ECOAH161b_x_FWD-rt2994</t>
  </si>
  <si>
    <t>ENZLOAD-ECOAH161b_x_FWD-rt8147</t>
  </si>
  <si>
    <t>ENZLOAD-ECOAH161c_m_FWD-rt6437</t>
  </si>
  <si>
    <t>ENZLOAD-ECOAH161c_x_FWD-rt2994</t>
  </si>
  <si>
    <t>ENZLOAD-ECOAH161c_x_FWD-rt8147</t>
  </si>
  <si>
    <t>ENZLOAD-ECOAH162_x_FWD-rt2994</t>
  </si>
  <si>
    <t>ENZLOAD-ECOAH162_x_FWD-rt8147</t>
  </si>
  <si>
    <t>ENZLOAD-ECOAH163_x_FWD-rt2994</t>
  </si>
  <si>
    <t>ENZLOAD-ECOAH163_x_FWD-rt8147</t>
  </si>
  <si>
    <t>ENZLOAD-ECOAH180_m_FWD-rt6437</t>
  </si>
  <si>
    <t>ENZLOAD-ECOAH180_x_FWD-rt2994</t>
  </si>
  <si>
    <t>ENZLOAD-ECOAH180_x_FWD-rt8147</t>
  </si>
  <si>
    <t>ENZLOAD-ECOAH181a_m_FWD-rt6437</t>
  </si>
  <si>
    <t>ENZLOAD-ECOAH181a_x_FWD-rt2994</t>
  </si>
  <si>
    <t>ENZLOAD-ECOAH181a_x_FWD-rt8147</t>
  </si>
  <si>
    <t>ENZLOAD-ECOAH182_x_FWD-rt2994</t>
  </si>
  <si>
    <t>ENZLOAD-ECOAH182_x_FWD-rt8147</t>
  </si>
  <si>
    <t>ENZLOAD-ECOAH183_x_FWD-rt2994</t>
  </si>
  <si>
    <t>ENZLOAD-ECOAH183_x_FWD-rt8147</t>
  </si>
  <si>
    <t>ENZLOAD-ECOAH200_x_FWD-rt2994</t>
  </si>
  <si>
    <t>ENZLOAD-ECOAH200_x_FWD-rt8147</t>
  </si>
  <si>
    <t>ENZLOAD-ECOAH220_x_FWD-rt2994</t>
  </si>
  <si>
    <t>ENZLOAD-ECOAH220_x_FWD-rt8147</t>
  </si>
  <si>
    <t>ENZLOAD-ECOAH240_x_FWD-rt2994</t>
  </si>
  <si>
    <t>ENZLOAD-ECOAH240_x_FWD-rt8147</t>
  </si>
  <si>
    <t>ENZLOAD-ECOAH260_x_FWD-rt2994</t>
  </si>
  <si>
    <t>ENZLOAD-ECOAH260_x_FWD-rt8147</t>
  </si>
  <si>
    <t>ENZLOAD-ECOAH40_m_FWD-rt6437</t>
  </si>
  <si>
    <t>ENZLOAD-ECOAH40_m_REV-rt6437</t>
  </si>
  <si>
    <t>ENZLOAD-ECOAH40_x_FWD-rt2994</t>
  </si>
  <si>
    <t>ENZLOAD-ECOAH40_x_FWD-rt8147</t>
  </si>
  <si>
    <t>ENZLOAD-ECOAH60_m_FWD-rt6437</t>
  </si>
  <si>
    <t>ENZLOAD-ECOAH60_m_REV-rt6437</t>
  </si>
  <si>
    <t>ENZLOAD-ECOAH60_x_FWD-rt2994</t>
  </si>
  <si>
    <t>ENZLOAD-ECOAH60_x_FWD-rt8147</t>
  </si>
  <si>
    <t>ENZLOAD-ECOAH80_m_FWD-rt6437</t>
  </si>
  <si>
    <t>ENZLOAD-ECOAH80_m_REV-rt6437</t>
  </si>
  <si>
    <t>ENZLOAD-ECOAH80_x_FWD-rt2994</t>
  </si>
  <si>
    <t>ENZLOAD-ECOAH80_x_FWD-rt8147</t>
  </si>
  <si>
    <t>ENZLOAD-ECOAI101a_x_FWD-rt1925</t>
  </si>
  <si>
    <t>ENZLOAD-ECOAI101d_x_FWD-rt1925</t>
  </si>
  <si>
    <t>ENZLOAD-ECOAI102e_x_FWD-rt1925</t>
  </si>
  <si>
    <t>ENZLOAD-ECOAI121a_x_FWD-rt1925</t>
  </si>
  <si>
    <t>ENZLOAD-ECOAI121b_x_FWD-rt1925</t>
  </si>
  <si>
    <t>ENZLOAD-ECOAI122c_x_FWD-rt1925</t>
  </si>
  <si>
    <t>ENZLOAD-ECOAI122d_x_FWD-rt1925</t>
  </si>
  <si>
    <t>ENZLOAD-ECOAI123e_x_FWD-rt1925</t>
  </si>
  <si>
    <t>ENZLOAD-ECOAI141a_x_FWD-rt1925</t>
  </si>
  <si>
    <t>ENZLOAD-ECOAI142c_x_FWD-rt1925</t>
  </si>
  <si>
    <t>ENZLOAD-ECOAI81e_x_FWD-rt1925</t>
  </si>
  <si>
    <t>ENZLOAD-ECOAI82e_x_FWD-rt1925</t>
  </si>
  <si>
    <t>ENZLOAD-ECOAR122_x_FWD-rt4860</t>
  </si>
  <si>
    <t>ENZLOAD-ECOAR142_x_FWD-rt4860</t>
  </si>
  <si>
    <t>ENZLOAD-EGHLAT_c_FWD-rt0568_c</t>
  </si>
  <si>
    <t>ENZLOAD-EGHLAT_c_FWD-rt1784_c</t>
  </si>
  <si>
    <t>ENZLOAD-EGHLAT_m_FWD-rt5562_m</t>
  </si>
  <si>
    <t>ENZLOAD-EGHLAT_x_FWD-rt0568_x</t>
  </si>
  <si>
    <t>ENZLOAD-EGHLAT_x_FWD-rt5562_x</t>
  </si>
  <si>
    <t>ENZLOAD-ENO_c_REV-rt0669</t>
  </si>
  <si>
    <t>ENZLOAD-EPGALURS_e_FWD-rt2116</t>
  </si>
  <si>
    <t>ENZLOAD-EPISTt_c_e_FWD-rt6543</t>
  </si>
  <si>
    <t>ENZLOAD-EPISTt_c_e_REV-rt6543</t>
  </si>
  <si>
    <t>ENZLOAD-ERGSTGLCT_c_FWD-rt5466</t>
  </si>
  <si>
    <t>ENZLOAD-ERGSTt_c_e_FWD-rt6543</t>
  </si>
  <si>
    <t>ENZLOAD-ERGSTt_c_e_REV-rt6543</t>
  </si>
  <si>
    <t>ENZLOAD-ETFOXRq9_c_FWD-CIR1AIM45</t>
  </si>
  <si>
    <t>ENZLOAD-ETFOXRq9_m_FWD-CIR1AIM45</t>
  </si>
  <si>
    <t>ENZLOAD-ETFOXRq9_m_REV-CIR1AIM45</t>
  </si>
  <si>
    <t>ENZLOAD-ETHAK_c_FWD-rt7614</t>
  </si>
  <si>
    <t>ENZLOAD-ETHAPT_rm_FWD-rt2983</t>
  </si>
  <si>
    <t>ENZLOAD-ETNO2OX_c_FWD-rt3897</t>
  </si>
  <si>
    <t>ENZLOAD-F1PP_c_FWD-rt0208</t>
  </si>
  <si>
    <t>ENZLOAD-F1PP_c_FWD-rt5045</t>
  </si>
  <si>
    <t>ENZLOAD-FACOA120tabc_x_FWD-PXA12</t>
  </si>
  <si>
    <t>ENZLOAD-FACOA140tabc_x_FWD-PXA12</t>
  </si>
  <si>
    <t>ENZLOAD-FACOA160tabc_x_FWD-PXA12</t>
  </si>
  <si>
    <t>ENZLOAD-FACOA161tabc_x_FWD-PXA12</t>
  </si>
  <si>
    <t>ENZLOAD-FACOA180tabc_x_FWD-PXA12</t>
  </si>
  <si>
    <t>ENZLOAD-FACOA181tabc_x_FWD-PXA12</t>
  </si>
  <si>
    <t>ENZLOAD-FACOA182tabc_x_FWD-PXA12</t>
  </si>
  <si>
    <t>ENZLOAD-FACOA183tabc_x_FWD-PXA12</t>
  </si>
  <si>
    <t>ENZLOAD-FACOA200tabc_x_FWD-PXA12</t>
  </si>
  <si>
    <t>ENZLOAD-FACOA220tabc_x_FWD-PXA12</t>
  </si>
  <si>
    <t>ENZLOAD-FACOA240tabc_x_FWD-PXA12</t>
  </si>
  <si>
    <t>ENZLOAD-FACOA260tabc_x_FWD-PXA12</t>
  </si>
  <si>
    <t>ENZLOAD-FACOAE100_x_FWD-rt7680</t>
  </si>
  <si>
    <t>ENZLOAD-FACOAE120_c_FWD-rt4680</t>
  </si>
  <si>
    <t>ENZLOAD-FACOAE120_x_FWD-rt7680</t>
  </si>
  <si>
    <t>ENZLOAD-FACOAE140_c_FWD-rt4680</t>
  </si>
  <si>
    <t>ENZLOAD-FACOAE140_x_FWD-rt7680</t>
  </si>
  <si>
    <t>ENZLOAD-FACOAE160_c_FWD-rt0088</t>
  </si>
  <si>
    <t>ENZLOAD-FACOAE160_c_FWD-rt4680</t>
  </si>
  <si>
    <t>ENZLOAD-FACOAE160_x_FWD-rt7680</t>
  </si>
  <si>
    <t>ENZLOAD-FACOAE161_c_FWD-rt0088</t>
  </si>
  <si>
    <t>ENZLOAD-FACOAE161_c_FWD-rt4680</t>
  </si>
  <si>
    <t>ENZLOAD-FACOAE161_x_FWD-rt7680</t>
  </si>
  <si>
    <t>ENZLOAD-FACOAE180_c_FWD-rt0088</t>
  </si>
  <si>
    <t>ENZLOAD-FACOAE180_c_FWD-rt4680</t>
  </si>
  <si>
    <t>ENZLOAD-FACOAE180_x_FWD-rt7680</t>
  </si>
  <si>
    <t>ENZLOAD-FACOAE181_c_FWD-rt0088</t>
  </si>
  <si>
    <t>ENZLOAD-FACOAE181_c_FWD-rt4680</t>
  </si>
  <si>
    <t>ENZLOAD-FACOAE181_x_FWD-rt7680</t>
  </si>
  <si>
    <t>ENZLOAD-FACOAE182_c_FWD-rt0088</t>
  </si>
  <si>
    <t>ENZLOAD-FACOAE182_c_FWD-rt4680</t>
  </si>
  <si>
    <t>ENZLOAD-FACOAE182_x_FWD-rt7680</t>
  </si>
  <si>
    <t>ENZLOAD-FACOAE183_c_FWD-rt0088</t>
  </si>
  <si>
    <t>ENZLOAD-FACOAE183_c_FWD-rt4680</t>
  </si>
  <si>
    <t>ENZLOAD-FACOAE183_x_FWD-rt7680</t>
  </si>
  <si>
    <t>ENZLOAD-FACOAE40_x_FWD-rt7680</t>
  </si>
  <si>
    <t>ENZLOAD-FACOAE60_x_FWD-rt7680</t>
  </si>
  <si>
    <t>ENZLOAD-FACOAE80_x_FWD-rt7680</t>
  </si>
  <si>
    <t>ENZLOAD-FACOAL100_c_FWD-rt7532_c</t>
  </si>
  <si>
    <t>ENZLOAD-FACOAL100_x_FWD-rt4187</t>
  </si>
  <si>
    <t>ENZLOAD-FACOAL100_x_FWD-rt7761</t>
  </si>
  <si>
    <t>ENZLOAD-FACOAL120_c_FWD-rt7532_c</t>
  </si>
  <si>
    <t>ENZLOAD-FACOAL120_l_FWD-rt2799_l</t>
  </si>
  <si>
    <t>ENZLOAD-FACOAL120_rm_FWD-rt2799_rm</t>
  </si>
  <si>
    <t>ENZLOAD-FACOAL120_x_FWD-rt4187</t>
  </si>
  <si>
    <t>ENZLOAD-FACOAL120_x_FWD-rt7761</t>
  </si>
  <si>
    <t>ENZLOAD-FACOAL140_l_FWD-rt2799_l</t>
  </si>
  <si>
    <t>ENZLOAD-FACOAL140_rm_FWD-rt2799_rm</t>
  </si>
  <si>
    <t>ENZLOAD-FACOAL140_x_FWD-rt4187</t>
  </si>
  <si>
    <t>ENZLOAD-FACOAL140_x_FWD-rt7761</t>
  </si>
  <si>
    <t>ENZLOAD-FACOAL160_l_FWD-rt2799_l</t>
  </si>
  <si>
    <t>ENZLOAD-FACOAL160_rm_FWD-rt2799_rm</t>
  </si>
  <si>
    <t>ENZLOAD-FACOAL160_x_FWD-rt4187</t>
  </si>
  <si>
    <t>ENZLOAD-FACOAL160_x_FWD-rt7761</t>
  </si>
  <si>
    <t>ENZLOAD-FACOAL161_l_FWD-rt2799_l</t>
  </si>
  <si>
    <t>ENZLOAD-FACOAL161_rm_FWD-rt2799_rm</t>
  </si>
  <si>
    <t>ENZLOAD-FACOAL161_x_FWD-rt4187</t>
  </si>
  <si>
    <t>ENZLOAD-FACOAL161_x_FWD-rt7761</t>
  </si>
  <si>
    <t>ENZLOAD-FACOAL180_l_FWD-rt2799_l</t>
  </si>
  <si>
    <t>ENZLOAD-FACOAL180_rm_FWD-rt2799_rm</t>
  </si>
  <si>
    <t>ENZLOAD-FACOAL180_x_FWD-rt4187</t>
  </si>
  <si>
    <t>ENZLOAD-FACOAL180_x_FWD-rt7761</t>
  </si>
  <si>
    <t>ENZLOAD-FACOAL181_l_FWD-rt2799_l</t>
  </si>
  <si>
    <t>ENZLOAD-FACOAL181_rm_FWD-rt2799_rm</t>
  </si>
  <si>
    <t>ENZLOAD-FACOAL181_x_FWD-rt4187</t>
  </si>
  <si>
    <t>ENZLOAD-FACOAL181_x_FWD-rt7761</t>
  </si>
  <si>
    <t>ENZLOAD-FACOAL182_l_FWD-rt2799_l</t>
  </si>
  <si>
    <t>ENZLOAD-FACOAL182_rm_FWD-rt2799_rm</t>
  </si>
  <si>
    <t>ENZLOAD-FACOAL182_x_FWD-rt4187</t>
  </si>
  <si>
    <t>ENZLOAD-FACOAL182_x_FWD-rt7761</t>
  </si>
  <si>
    <t>ENZLOAD-FACOAL183_l_FWD-rt2799_l</t>
  </si>
  <si>
    <t>ENZLOAD-FACOAL183_rm_FWD-rt2799_rm</t>
  </si>
  <si>
    <t>ENZLOAD-FACOAL183_x_FWD-rt4187</t>
  </si>
  <si>
    <t>ENZLOAD-FACOAL183_x_FWD-rt7761</t>
  </si>
  <si>
    <t>ENZLOAD-FACOAL200_en_FWD-rt7380</t>
  </si>
  <si>
    <t>ENZLOAD-FACOAL200_l_FWD-rt1544_l</t>
  </si>
  <si>
    <t>ENZLOAD-FACOAL200_rm_FWD-rt1544_rm</t>
  </si>
  <si>
    <t>ENZLOAD-FACOAL200_x_FWD-rt7761</t>
  </si>
  <si>
    <t>ENZLOAD-FACOAL220_en_FWD-rt7380</t>
  </si>
  <si>
    <t>ENZLOAD-FACOAL220_l_FWD-rt1544_l</t>
  </si>
  <si>
    <t>ENZLOAD-FACOAL220_rm_FWD-rt1544_rm</t>
  </si>
  <si>
    <t>ENZLOAD-FACOAL220_x_FWD-rt7761</t>
  </si>
  <si>
    <t>ENZLOAD-FACOAL240_en_FWD-rt7380</t>
  </si>
  <si>
    <t>ENZLOAD-FACOAL240_l_FWD-rt1544_l</t>
  </si>
  <si>
    <t>ENZLOAD-FACOAL240_rm_FWD-rt1544_rm</t>
  </si>
  <si>
    <t>ENZLOAD-FACOAL240_x_FWD-rt7761</t>
  </si>
  <si>
    <t>ENZLOAD-FACOAL260_en_FWD-rt7380</t>
  </si>
  <si>
    <t>ENZLOAD-FACOAL260_l_FWD-rt1544_l</t>
  </si>
  <si>
    <t>ENZLOAD-FACOAL260_rm_FWD-rt1544_rm</t>
  </si>
  <si>
    <t>ENZLOAD-FACOAL260_x_FWD-rt7761</t>
  </si>
  <si>
    <t>ENZLOAD-FACOAL40_c_FWD-rt7532_c</t>
  </si>
  <si>
    <t>ENZLOAD-FACOAL40o_x_FWD-rt6908</t>
  </si>
  <si>
    <t>ENZLOAD-FACOAL60_c_FWD-rt7532_c</t>
  </si>
  <si>
    <t>ENZLOAD-FACOAL80_c_FWD-rt7532_c</t>
  </si>
  <si>
    <t>ENZLOAD-FACOAL80_x_FWD-rt4187</t>
  </si>
  <si>
    <t>ENZLOAD-FACOAL80_x_FWD-rt7761</t>
  </si>
  <si>
    <t>ENZLOAD-FADH2t_c_m_FWD-rt5791</t>
  </si>
  <si>
    <t>ENZLOAD-FADt_c_m_FWD-rt5791</t>
  </si>
  <si>
    <t>ENZLOAD-FALDH_c_FWD-rt5740</t>
  </si>
  <si>
    <t>ENZLOAD-FBA2_c_FWD-rt7052</t>
  </si>
  <si>
    <t>ENZLOAD-FBA2_c_REV-rt7052</t>
  </si>
  <si>
    <t>ENZLOAD-FBA3_c_FWD-rt7052</t>
  </si>
  <si>
    <t>ENZLOAD-FBA3_c_REV-rt7052</t>
  </si>
  <si>
    <t>ENZLOAD-FBA_c_REV-rt7052</t>
  </si>
  <si>
    <t>ENZLOAD-FBP2_c_FWD-rt6827</t>
  </si>
  <si>
    <t>ENZLOAD-FBP2_c_FWD-rt7376</t>
  </si>
  <si>
    <t>ENZLOAD-FBP_c_FWD-rt7055</t>
  </si>
  <si>
    <t>ENZLOAD-FCLT_m_FWD-rt7907</t>
  </si>
  <si>
    <t>ENZLOAD-FDH_c_FWD-rt3584</t>
  </si>
  <si>
    <t>ENZLOAD-FE2t_c_e_FWD-rt0996</t>
  </si>
  <si>
    <t>ENZLOAD-FE2t_c_e_FWD-rt2087</t>
  </si>
  <si>
    <t>ENZLOAD-FE3t_c_e_FWD-rt74770996</t>
  </si>
  <si>
    <t>ENZLOAD-FECOOR_m_FWD-FECOORCPLX1</t>
  </si>
  <si>
    <t>ENZLOAD-FECOOR_m_FWD-FECOORCPLX2</t>
  </si>
  <si>
    <t>ENZLOAD-FECOOR_m_FWD-FECOORCPLX3</t>
  </si>
  <si>
    <t>ENZLOAD-FECPOR_m_FWD-CCP1CYC7</t>
  </si>
  <si>
    <t>ENZLOAD-FECPOR_m_FWD-CCP1CYC7a</t>
  </si>
  <si>
    <t>ENZLOAD-FER_c_FWD-rt7329</t>
  </si>
  <si>
    <t>ENZLOAD-FKYNH_c_FWD-rt0172</t>
  </si>
  <si>
    <t>ENZLOAD-FKYNH_c_FWD-rt3408</t>
  </si>
  <si>
    <t>ENZLOAD-FKYNH_c_FWD-rt6420</t>
  </si>
  <si>
    <t>ENZLOAD-FMETTRS_m_FWD-rt3531</t>
  </si>
  <si>
    <t>ENZLOAD-FMNAT_m_FWD-rt3174_m</t>
  </si>
  <si>
    <t>ENZLOAD-FMNRx2_c_FWD-rt8485</t>
  </si>
  <si>
    <t>ENZLOAD-FMNRx_c_FWD-rt8485</t>
  </si>
  <si>
    <t>ENZLOAD-FOLD3_m_FWD-rt6009</t>
  </si>
  <si>
    <t>ENZLOAD-FOLR_m_FWD-rt3791_m</t>
  </si>
  <si>
    <t>ENZLOAD-FRD_c_FWD-rt3052</t>
  </si>
  <si>
    <t>ENZLOAD-FRMDAH_c_FWD-rt7438</t>
  </si>
  <si>
    <t>ENZLOAD-FRMDH_c_FWD-rt6471</t>
  </si>
  <si>
    <t>ENZLOAD-FRMDH_c_REV-rt6471</t>
  </si>
  <si>
    <t>ENZLOAD-FRTT_c_FWD-rt8135</t>
  </si>
  <si>
    <t>ENZLOAD-FRUtps_e_FWD-rt1375</t>
  </si>
  <si>
    <t>ENZLOAD-FRUtps_e_FWD-rt1480</t>
  </si>
  <si>
    <t>ENZLOAD-FRUtps_e_FWD-rt2496</t>
  </si>
  <si>
    <t>ENZLOAD-FRUtps_e_FWD-rt2707</t>
  </si>
  <si>
    <t>ENZLOAD-FRUtps_e_FWD-rt2833</t>
  </si>
  <si>
    <t>ENZLOAD-FRUtps_e_FWD-rt3556</t>
  </si>
  <si>
    <t>ENZLOAD-FRUtps_e_FWD-rt7817</t>
  </si>
  <si>
    <t>ENZLOAD-FTHFCL_c_FWD-rt4194</t>
  </si>
  <si>
    <t>ENZLOAD-FTHFL_m_FWD-rt6998</t>
  </si>
  <si>
    <t>ENZLOAD-FTHFL_m_REV-rt6998</t>
  </si>
  <si>
    <t>ENZLOAD-FUMACACH_c_FWD-rt3594</t>
  </si>
  <si>
    <t>ENZLOAD-FUMACACH_c_REV-rt3594</t>
  </si>
  <si>
    <t>ENZLOAD-FUMACACH_m_FWD-rt3874</t>
  </si>
  <si>
    <t>ENZLOAD-FUMACACH_m_FWD-rt7056</t>
  </si>
  <si>
    <t>ENZLOAD-FUMACACH_m_FWD-rt7624</t>
  </si>
  <si>
    <t>ENZLOAD-FUM_c_REV-rt5633_c</t>
  </si>
  <si>
    <t>ENZLOAD-FUM_m_REV-rt5633_m</t>
  </si>
  <si>
    <t>ENZLOAD-G3PAT_l_FWD-rt2297_l</t>
  </si>
  <si>
    <t>ENZLOAD-G3PAT_rm_FWD-rt7067</t>
  </si>
  <si>
    <t>ENZLOAD-G3PCt_c_e_FWD-rt4413</t>
  </si>
  <si>
    <t>ENZLOAD-G3PCt_c_e_REV-rt4413</t>
  </si>
  <si>
    <t>ENZLOAD-G3PD1i_m_FWD-rt6208_m</t>
  </si>
  <si>
    <t>ENZLOAD-G3PD1i_x_FWD-rt3786_x</t>
  </si>
  <si>
    <t>ENZLOAD-G3PD1r_c_FWD-rt6208_c</t>
  </si>
  <si>
    <t>ENZLOAD-G3PD1r_c_REV-rt3786_c</t>
  </si>
  <si>
    <t>ENZLOAD-G3PD1r_c_REV-rt6208_c</t>
  </si>
  <si>
    <t>ENZLOAD-G3PDf_m_FWD-rt2671</t>
  </si>
  <si>
    <t>ENZLOAD-G3PIt_c_e_FWD-rt4413</t>
  </si>
  <si>
    <t>ENZLOAD-G3PIt_c_e_REV-rt4413</t>
  </si>
  <si>
    <t>ENZLOAD-G3PT_c_FWD-rt0092</t>
  </si>
  <si>
    <t>ENZLOAD-G6PDH2i_c_FWD-rt1632</t>
  </si>
  <si>
    <t>ENZLOAD-G6PE_c_FWD-rt8255</t>
  </si>
  <si>
    <t>ENZLOAD-G6PE_c_REV-rt8255</t>
  </si>
  <si>
    <t>ENZLOAD-GALKi_c_FWD-rt5622</t>
  </si>
  <si>
    <t>ENZLOAD-GALOX_e_FWD-rt0174</t>
  </si>
  <si>
    <t>ENZLOAD-GALT_c_FWD-rt2964</t>
  </si>
  <si>
    <t>ENZLOAD-GALUi_c_REV-rt3384</t>
  </si>
  <si>
    <t>ENZLOAD-GALtps_e_FWD-rt2336</t>
  </si>
  <si>
    <t>ENZLOAD-GALtps_e_FWD-rt2833</t>
  </si>
  <si>
    <t>ENZLOAD-GALtps_e_FWD-rt3556</t>
  </si>
  <si>
    <t>ENZLOAD-GALtps_e_FWD-rt7817</t>
  </si>
  <si>
    <t>ENZLOAD-GAPD_c_FWD-rt3311</t>
  </si>
  <si>
    <t>ENZLOAD-GAPD_c_REV-rt2245</t>
  </si>
  <si>
    <t>ENZLOAD-GAPD_c_REV-rt3311</t>
  </si>
  <si>
    <t>ENZLOAD-GBBOX_c_FWD-rt6692_c</t>
  </si>
  <si>
    <t>ENZLOAD-GDPMANt_c_g_FWD-rt4177</t>
  </si>
  <si>
    <t>ENZLOAD-GF6PTA_c_FWD-rt3731</t>
  </si>
  <si>
    <t>ENZLOAD-GHMT2r_c_REV-rt1299</t>
  </si>
  <si>
    <t>ENZLOAD-GK1_c_FWD-rt3157</t>
  </si>
  <si>
    <t>ENZLOAD-GK2_c_FWD-rt3157</t>
  </si>
  <si>
    <t>ENZLOAD-GK2_c_REV-rt3157</t>
  </si>
  <si>
    <t>ENZLOAD-GLCDx_c_FWD-rt0298</t>
  </si>
  <si>
    <t>ENZLOAD-GLCDx_c_FWD-rt5828</t>
  </si>
  <si>
    <t>ENZLOAD-GLCDx_c_REV-rt0298</t>
  </si>
  <si>
    <t>ENZLOAD-GLCDx_c_REV-rt5828</t>
  </si>
  <si>
    <t>ENZLOAD-GLCGSD_c_FWD-rt4271</t>
  </si>
  <si>
    <t>ENZLOAD-GLCGSD_v_FWD-rt6375</t>
  </si>
  <si>
    <t>ENZLOAD-GLCNtps_e_FWD-rt0518</t>
  </si>
  <si>
    <t>ENZLOAD-GLCNtps_e_REV-rt0518</t>
  </si>
  <si>
    <t>ENZLOAD-GLCP_c_FWD-rt5888</t>
  </si>
  <si>
    <t>ENZLOAD-GLCt_c_e_FWD-rt1375</t>
  </si>
  <si>
    <t>ENZLOAD-GLCt_c_e_FWD-rt1473</t>
  </si>
  <si>
    <t>ENZLOAD-GLCt_c_e_FWD-rt1480</t>
  </si>
  <si>
    <t>ENZLOAD-GLCt_c_e_FWD-rt2336</t>
  </si>
  <si>
    <t>ENZLOAD-GLCt_c_e_FWD-rt2496</t>
  </si>
  <si>
    <t>ENZLOAD-GLCt_c_e_FWD-rt2707</t>
  </si>
  <si>
    <t>ENZLOAD-GLCt_c_e_FWD-rt2833</t>
  </si>
  <si>
    <t>ENZLOAD-GLCt_c_e_FWD-rt4674</t>
  </si>
  <si>
    <t>ENZLOAD-GLCt_c_e_FWD-rt7817</t>
  </si>
  <si>
    <t>ENZLOAD-GLCt_c_v_FWD-rt7394</t>
  </si>
  <si>
    <t>ENZLOAD-GLCt_c_v_REV-rt7394</t>
  </si>
  <si>
    <t>ENZLOAD-GLCtps_e_FWD-rt3525</t>
  </si>
  <si>
    <t>ENZLOAD-GLCtps_e_REV-rt3525</t>
  </si>
  <si>
    <t>ENZLOAD-GLNtpa_v_FWD-rt7819</t>
  </si>
  <si>
    <t>ENZLOAD-GLNtps_v_FWD-rt4375</t>
  </si>
  <si>
    <t>ENZLOAD-GLUCYS_c_FWD-rt3639</t>
  </si>
  <si>
    <t>ENZLOAD-GLUCYS_c_FWD-rt3654</t>
  </si>
  <si>
    <t>ENZLOAD-GLUDC_c_FWD-rt1066</t>
  </si>
  <si>
    <t>ENZLOAD-GLUDC_c_FWD-rt1067</t>
  </si>
  <si>
    <t>ENZLOAD-GLUDC_c_FWD-rt2354</t>
  </si>
  <si>
    <t>ENZLOAD-GLUDxi_c_FWD-rt1488</t>
  </si>
  <si>
    <t>ENZLOAD-GLUN_c_FWD-rt5611</t>
  </si>
  <si>
    <t>ENZLOAD-GLUN_e_FWD-rt1675</t>
  </si>
  <si>
    <t>ENZLOAD-GLUN_e_FWD-rt5259</t>
  </si>
  <si>
    <t>ENZLOAD-GLUR_c_FWD-rt4701</t>
  </si>
  <si>
    <t>ENZLOAD-GLUR_c_REV-rt4701</t>
  </si>
  <si>
    <t>ENZLOAD-GLUSx_c_FWD-rt7345</t>
  </si>
  <si>
    <t>ENZLOAD-GLUTCOADH_m_FWD-rt3621</t>
  </si>
  <si>
    <t>ENZLOAD-GLUTCOADH_m_REV-rt3621</t>
  </si>
  <si>
    <t>ENZLOAD-GLUTRS_m_FWD-rt6197</t>
  </si>
  <si>
    <t>ENZLOAD-GLUt_c_m_FWD-rt4150</t>
  </si>
  <si>
    <t>ENZLOAD-GLUt_c_m_FWD-rt8431</t>
  </si>
  <si>
    <t>ENZLOAD-GLUtps_e_FWD-rt0594</t>
  </si>
  <si>
    <t>ENZLOAD-GLUtps_e_FWD-rt5861</t>
  </si>
  <si>
    <t>ENZLOAD-GLUtps_e_REV-rt0594</t>
  </si>
  <si>
    <t>ENZLOAD-GLUtps_e_REV-rt5861</t>
  </si>
  <si>
    <t>ENZLOAD-GLUtps_v_FWD-rt0398</t>
  </si>
  <si>
    <t>ENZLOAD-GLYCDy_c_FWD-rt3388</t>
  </si>
  <si>
    <t>ENZLOAD-GLYCK_c_FWD-rt1670</t>
  </si>
  <si>
    <t>ENZLOAD-GLYCL_m_REV-GCV123LPD1</t>
  </si>
  <si>
    <t>ENZLOAD-GLYCtps_e_FWD-rt2336</t>
  </si>
  <si>
    <t>ENZLOAD-GLYCtps_e_REV-rt2336</t>
  </si>
  <si>
    <t>ENZLOAD-GLYGS_c_FWD-rt12285634</t>
  </si>
  <si>
    <t>ENZLOAD-GLYK_c_FWD-rt2654</t>
  </si>
  <si>
    <t>ENZLOAD-GLYOX_c_FWD-rt4673</t>
  </si>
  <si>
    <t>ENZLOAD-GLYOX_m_FWD-rt5195</t>
  </si>
  <si>
    <t>ENZLOAD-GLYt_c_m_FWD-rt4150</t>
  </si>
  <si>
    <t>ENZLOAD-GLYt_c_m_REV-rt0066</t>
  </si>
  <si>
    <t>ENZLOAD-GLYt_c_m_REV-rt4150</t>
  </si>
  <si>
    <t>ENZLOAD-GLYtps_e_FWD-rt0594</t>
  </si>
  <si>
    <t>ENZLOAD-GLYtps_e_FWD-rt4390</t>
  </si>
  <si>
    <t>ENZLOAD-GLYtps_e_FWD-rt5861</t>
  </si>
  <si>
    <t>ENZLOAD-GLYtps_e_REV-rt0594</t>
  </si>
  <si>
    <t>ENZLOAD-GLYtps_e_REV-rt4390</t>
  </si>
  <si>
    <t>ENZLOAD-GLYtps_e_REV-rt5861</t>
  </si>
  <si>
    <t>ENZLOAD-GMAND_c_FWD-rt2621</t>
  </si>
  <si>
    <t>ENZLOAD-GMAND_c_FWD-rt3255</t>
  </si>
  <si>
    <t>ENZLOAD-GND_c_FWD-rt2224</t>
  </si>
  <si>
    <t>ENZLOAD-GND_c_FWD-rt6799</t>
  </si>
  <si>
    <t>ENZLOAD-GNK_c_FWD-rt8291</t>
  </si>
  <si>
    <t>ENZLOAD-GPIA10a_r_FWD-rt5724</t>
  </si>
  <si>
    <t>ENZLOAD-GPIA1_c_FWD-GPIA1CPLX1</t>
  </si>
  <si>
    <t>ENZLOAD-GPIA1_c_FWD-GPIA1CPLX2</t>
  </si>
  <si>
    <t>ENZLOAD-GPIA3_c_r_FWD-rt3333</t>
  </si>
  <si>
    <t>ENZLOAD-GPIA4_r_FWD-rt3077</t>
  </si>
  <si>
    <t>ENZLOAD-GPIA5_r_FWD-GPI14</t>
  </si>
  <si>
    <t>ENZLOAD-GPIA5_r_FWD-MCD4GPI14</t>
  </si>
  <si>
    <t>ENZLOAD-GPIA6_r_FWD-rt3077</t>
  </si>
  <si>
    <t>ENZLOAD-GPIA7_r_FWD-rt4593</t>
  </si>
  <si>
    <t>ENZLOAD-GPIA8a_r_FWD-rt0237</t>
  </si>
  <si>
    <t>ENZLOAD-GPIA8b_r_FWD-rt0563</t>
  </si>
  <si>
    <t>ENZLOAD-GPIA8b_r_FWD-rt4069</t>
  </si>
  <si>
    <t>ENZLOAD-GTHO_c_FWD-GLR1GRX1</t>
  </si>
  <si>
    <t>ENZLOAD-GTHO_c_FWD-GLR1GRX2</t>
  </si>
  <si>
    <t>ENZLOAD-GTHO_c_FWD-GLR1GRX3</t>
  </si>
  <si>
    <t>ENZLOAD-GTHO_m_FWD-GLR1GRX5</t>
  </si>
  <si>
    <t>ENZLOAD-GTHP_c_FWD-rt0211</t>
  </si>
  <si>
    <t>ENZLOAD-GTHP_c_FWD-rt2565</t>
  </si>
  <si>
    <t>ENZLOAD-GTHP_c_FWD-rt8181</t>
  </si>
  <si>
    <t>ENZLOAD-GTHP_c_REV-rt0211</t>
  </si>
  <si>
    <t>ENZLOAD-GTHP_c_REV-rt2565</t>
  </si>
  <si>
    <t>ENZLOAD-GTHP_c_REV-rt8181</t>
  </si>
  <si>
    <t>ENZLOAD-GTHP_m_FWD-rt0422_m</t>
  </si>
  <si>
    <t>ENZLOAD-GTHP_m_FWD-rt0882</t>
  </si>
  <si>
    <t>ENZLOAD-GTHP_m_REV-rt0422_m</t>
  </si>
  <si>
    <t>ENZLOAD-GTHP_m_REV-rt0882</t>
  </si>
  <si>
    <t>ENZLOAD-GTHRDt_c_e_FWD-rt5171</t>
  </si>
  <si>
    <t>ENZLOAD-GTHRDt_c_v_FWD-rt4896</t>
  </si>
  <si>
    <t>ENZLOAD-GTHRDt_c_v_REV-rt4896</t>
  </si>
  <si>
    <t>ENZLOAD-GTHRDtabc_v_FWD-rt4896</t>
  </si>
  <si>
    <t>ENZLOAD-GTHS_c_FWD-rt1561</t>
  </si>
  <si>
    <t>ENZLOAD-GTMLT_c_FWD-rt1470</t>
  </si>
  <si>
    <t>ENZLOAD-GTPCII2_c_FWD-rt4183</t>
  </si>
  <si>
    <t>ENZLOAD-GTPCI_c_FWD-rt1964</t>
  </si>
  <si>
    <t>ENZLOAD-GTPDPDP_c_FWD-rt1567</t>
  </si>
  <si>
    <t>ENZLOAD-GTPDPDP_c_FWD-rt6258</t>
  </si>
  <si>
    <t>ENZLOAD-GTPGDPtp_m_FWD-rt5389</t>
  </si>
  <si>
    <t>ENZLOAD-GUAD_1_c_FWD-rt0682</t>
  </si>
  <si>
    <t>ENZLOAD-GUAD_1_c_FWD-rt1340</t>
  </si>
  <si>
    <t>ENZLOAD-GUAD_1_c_FWD-rt3492</t>
  </si>
  <si>
    <t>ENZLOAD-GUAPRT_c_FWD-rt4077</t>
  </si>
  <si>
    <t>ENZLOAD-GUAPRT_c_FWD-rt7825</t>
  </si>
  <si>
    <t>ENZLOAD-GUAtps_e_FWD-rt6190</t>
  </si>
  <si>
    <t>ENZLOAD-GUAtps_e_REV-rt6190</t>
  </si>
  <si>
    <t>ENZLOAD-H2Ot_c_e_FWD-rt0646</t>
  </si>
  <si>
    <t>ENZLOAD-H2Ot_c_e_FWD-rt5618</t>
  </si>
  <si>
    <t>ENZLOAD-H2Ot_c_e_REV-rt0646</t>
  </si>
  <si>
    <t>ENZLOAD-H2Ot_c_e_REV-rt5618</t>
  </si>
  <si>
    <t>ENZLOAD-HACD100i_m_FWD-rt2835</t>
  </si>
  <si>
    <t>ENZLOAD-HACD100i_x_FWD-rt2994</t>
  </si>
  <si>
    <t>ENZLOAD-HACD100i_x_FWD-rt7916_x</t>
  </si>
  <si>
    <t>ENZLOAD-HACD101ei_x_FWD-rt2994</t>
  </si>
  <si>
    <t>ENZLOAD-HACD101ei_x_FWD-rt7916_x</t>
  </si>
  <si>
    <t>ENZLOAD-HACD120i_m_FWD-rt2835</t>
  </si>
  <si>
    <t>ENZLOAD-HACD120i_x_FWD-rt2994</t>
  </si>
  <si>
    <t>ENZLOAD-HACD120i_x_FWD-rt7916_x</t>
  </si>
  <si>
    <t>ENZLOAD-HACD121ai_m_FWD-rt2835</t>
  </si>
  <si>
    <t>ENZLOAD-HACD121ai_x_FWD-rt2994</t>
  </si>
  <si>
    <t>ENZLOAD-HACD121ai_x_FWD-rt7916_x</t>
  </si>
  <si>
    <t>ENZLOAD-HACD121di_x_FWD-rt2994</t>
  </si>
  <si>
    <t>ENZLOAD-HACD121di_x_FWD-rt7916_x</t>
  </si>
  <si>
    <t>ENZLOAD-HACD122ei_x_FWD-rt2994</t>
  </si>
  <si>
    <t>ENZLOAD-HACD122ei_x_FWD-rt7916_x</t>
  </si>
  <si>
    <t>ENZLOAD-HACD140i_m_FWD-rt2835</t>
  </si>
  <si>
    <t>ENZLOAD-HACD140i_x_FWD-rt2994</t>
  </si>
  <si>
    <t>ENZLOAD-HACD140i_x_FWD-rt7916_x</t>
  </si>
  <si>
    <t>ENZLOAD-HACD141ai_m_FWD-rt2835</t>
  </si>
  <si>
    <t>ENZLOAD-HACD141ai_x_FWD-rt2994</t>
  </si>
  <si>
    <t>ENZLOAD-HACD141ai_x_FWD-rt7916_x</t>
  </si>
  <si>
    <t>ENZLOAD-HACD141bi_m_FWD-rt2835</t>
  </si>
  <si>
    <t>ENZLOAD-HACD141bi_x_FWD-rt2994</t>
  </si>
  <si>
    <t>ENZLOAD-HACD141bi_x_FWD-rt7916_x</t>
  </si>
  <si>
    <t>ENZLOAD-HACD142i_x_FWD-rt2994</t>
  </si>
  <si>
    <t>ENZLOAD-HACD142i_x_FWD-rt7916_x</t>
  </si>
  <si>
    <t>ENZLOAD-HACD143i_x_FWD-rt2994</t>
  </si>
  <si>
    <t>ENZLOAD-HACD143i_x_FWD-rt7916_x</t>
  </si>
  <si>
    <t>ENZLOAD-HACD160i_m_FWD-rt2835</t>
  </si>
  <si>
    <t>ENZLOAD-HACD160i_x_FWD-rt2994</t>
  </si>
  <si>
    <t>ENZLOAD-HACD160i_x_FWD-rt7916_x</t>
  </si>
  <si>
    <t>ENZLOAD-HACD161ai_m_FWD-rt2835</t>
  </si>
  <si>
    <t>ENZLOAD-HACD161ai_x_FWD-rt2994</t>
  </si>
  <si>
    <t>ENZLOAD-HACD161ai_x_FWD-rt7916_x</t>
  </si>
  <si>
    <t>ENZLOAD-HACD161bi_m_FWD-rt2835</t>
  </si>
  <si>
    <t>ENZLOAD-HACD161bi_x_FWD-rt2994</t>
  </si>
  <si>
    <t>ENZLOAD-HACD161bi_x_FWD-rt7916_x</t>
  </si>
  <si>
    <t>ENZLOAD-HACD162i_x_FWD-rt2994</t>
  </si>
  <si>
    <t>ENZLOAD-HACD162i_x_FWD-rt7916_x</t>
  </si>
  <si>
    <t>ENZLOAD-HACD163i_x_FWD-rt2994</t>
  </si>
  <si>
    <t>ENZLOAD-HACD163i_x_FWD-rt7916_x</t>
  </si>
  <si>
    <t>ENZLOAD-HACD180i_m_FWD-rt2835</t>
  </si>
  <si>
    <t>ENZLOAD-HACD180i_x_FWD-rt2994</t>
  </si>
  <si>
    <t>ENZLOAD-HACD180i_x_FWD-rt7916_x</t>
  </si>
  <si>
    <t>ENZLOAD-HACD181ai_m_FWD-rt2835</t>
  </si>
  <si>
    <t>ENZLOAD-HACD181ai_x_FWD-rt2994</t>
  </si>
  <si>
    <t>ENZLOAD-HACD181ai_x_FWD-rt7916_x</t>
  </si>
  <si>
    <t>ENZLOAD-HACD182i_x_FWD-rt2994</t>
  </si>
  <si>
    <t>ENZLOAD-HACD182i_x_FWD-rt7916_x</t>
  </si>
  <si>
    <t>ENZLOAD-HACD183i_x_FWD-rt2994</t>
  </si>
  <si>
    <t>ENZLOAD-HACD183i_x_FWD-rt7916_x</t>
  </si>
  <si>
    <t>ENZLOAD-HACD200i_x_FWD-rt2994</t>
  </si>
  <si>
    <t>ENZLOAD-HACD200i_x_FWD-rt7916_x</t>
  </si>
  <si>
    <t>ENZLOAD-HACD220i_x_FWD-rt2994</t>
  </si>
  <si>
    <t>ENZLOAD-HACD220i_x_FWD-rt7916_x</t>
  </si>
  <si>
    <t>ENZLOAD-HACD240i_x_FWD-rt2994</t>
  </si>
  <si>
    <t>ENZLOAD-HACD240i_x_FWD-rt7916_x</t>
  </si>
  <si>
    <t>ENZLOAD-HACD260i_x_FWD-rt2994</t>
  </si>
  <si>
    <t>ENZLOAD-HACD260i_x_FWD-rt7916_x</t>
  </si>
  <si>
    <t>ENZLOAD-HACD40i_m_FWD-rt2835</t>
  </si>
  <si>
    <t>ENZLOAD-HACD40i_x_FWD-rt2994</t>
  </si>
  <si>
    <t>ENZLOAD-HACD40i_x_FWD-rt7916_x</t>
  </si>
  <si>
    <t>ENZLOAD-HACD40y_c_FWD-rt6812</t>
  </si>
  <si>
    <t>ENZLOAD-HACD40y_c_REV-rt6812</t>
  </si>
  <si>
    <t>ENZLOAD-HACD60i_m_FWD-rt2835</t>
  </si>
  <si>
    <t>ENZLOAD-HACD60i_x_FWD-rt2994</t>
  </si>
  <si>
    <t>ENZLOAD-HACD60i_x_FWD-rt7916_x</t>
  </si>
  <si>
    <t>ENZLOAD-HACD80i_m_FWD-rt2835</t>
  </si>
  <si>
    <t>ENZLOAD-HACD80i_x_FWD-rt2994</t>
  </si>
  <si>
    <t>ENZLOAD-HACD80i_x_FWD-rt7916_x</t>
  </si>
  <si>
    <t>ENZLOAD-HACDm40_c_FWD-rt7916_c</t>
  </si>
  <si>
    <t>ENZLOAD-HACDm40_c_REV-rt7916_c</t>
  </si>
  <si>
    <t>ENZLOAD-HACNH_m_FWD-rt3256</t>
  </si>
  <si>
    <t>ENZLOAD-HACNH_m_FWD-rt6232</t>
  </si>
  <si>
    <t>ENZLOAD-HACNH_m_FWD-rt7648</t>
  </si>
  <si>
    <t>ENZLOAD-HACNH_m_REV-rt3256</t>
  </si>
  <si>
    <t>ENZLOAD-HACNH_m_REV-rt6232</t>
  </si>
  <si>
    <t>ENZLOAD-HACNH_m_REV-rt7648</t>
  </si>
  <si>
    <t>ENZLOAD-HCITR_m_FWD-rt7648</t>
  </si>
  <si>
    <t>ENZLOAD-HCITR_m_REV-rt7648</t>
  </si>
  <si>
    <t>ENZLOAD-HCITS_n_FWD-rt6488_n</t>
  </si>
  <si>
    <t>ENZLOAD-HCO3E_c_FWD-rt4213</t>
  </si>
  <si>
    <t>ENZLOAD-HCO3E_c_REV-rt4213</t>
  </si>
  <si>
    <t>ENZLOAD-HCYSMT_c_FWD-rt7391</t>
  </si>
  <si>
    <t>ENZLOAD-HDCAt_c_e_FWD-rt15442799</t>
  </si>
  <si>
    <t>ENZLOAD-HDCAt_c_e_REV-rt15442799</t>
  </si>
  <si>
    <t>ENZLOAD-HDCEAt_c_e_FWD-rt15442799</t>
  </si>
  <si>
    <t>ENZLOAD-HDCEAt_c_e_REV-rt15442799</t>
  </si>
  <si>
    <t>ENZLOAD-HEMEOS_m_FWD-rt2735</t>
  </si>
  <si>
    <t>ENZLOAD-HETZK_c_FWD-rt7845</t>
  </si>
  <si>
    <t>ENZLOAD-HEX1_c_FWD-rt3614</t>
  </si>
  <si>
    <t>ENZLOAD-HEX4_c_FWD-rt3614</t>
  </si>
  <si>
    <t>ENZLOAD-HEX7_c_FWD-rt3614</t>
  </si>
  <si>
    <t>ENZLOAD-HEX7b_c_FWD-rt3614</t>
  </si>
  <si>
    <t>ENZLOAD-HEX7b_c_REV-rt3614</t>
  </si>
  <si>
    <t>ENZLOAD-HGENDO_c_FWD-rt7338</t>
  </si>
  <si>
    <t>ENZLOAD-HIBH_m_FWD-rt6850</t>
  </si>
  <si>
    <t>ENZLOAD-HIBH_m_REV-rt6850</t>
  </si>
  <si>
    <t>ENZLOAD-HIBTD_c_FWD-rt5326</t>
  </si>
  <si>
    <t>ENZLOAD-HIBTD_c_REV-rt5326</t>
  </si>
  <si>
    <t>ENZLOAD-HISTRS_m_FWD-rt0207_m</t>
  </si>
  <si>
    <t>ENZLOAD-HIStpa_v_FWD-rt0111</t>
  </si>
  <si>
    <t>ENZLOAD-HIStpa_v_FWD-rt1949</t>
  </si>
  <si>
    <t>ENZLOAD-HKYNH_c_FWD-rt0357</t>
  </si>
  <si>
    <t>ENZLOAD-HLYSMT_m_FWD-rt1397</t>
  </si>
  <si>
    <t>ENZLOAD-HLYSMT_m_FWD-rt1965</t>
  </si>
  <si>
    <t>ENZLOAD-HLYSMT_m_FWD-rt2181</t>
  </si>
  <si>
    <t>ENZLOAD-HLYSMT_m_FWD-rt2220</t>
  </si>
  <si>
    <t>ENZLOAD-HLYSMT_m_FWD-rt4178</t>
  </si>
  <si>
    <t>ENZLOAD-HLYSMT_m_FWD-rt6162</t>
  </si>
  <si>
    <t>ENZLOAD-HLYSMT_m_FWD-rt6500</t>
  </si>
  <si>
    <t>ENZLOAD-HMGCOAS_m_FWD-rt3754_m</t>
  </si>
  <si>
    <t>ENZLOAD-HMPK1_c_FWD-rt4410</t>
  </si>
  <si>
    <t>ENZLOAD-HPPK2_m_FWD-rt6009</t>
  </si>
  <si>
    <t>ENZLOAD-HPRORy_c_FWD-rt5064</t>
  </si>
  <si>
    <t>ENZLOAD-HQLOR_c_FWD-rt3938</t>
  </si>
  <si>
    <t>ENZLOAD-HSDx_c_FWD-rt8370</t>
  </si>
  <si>
    <t>ENZLOAD-HSDy_c_FWD-rt3712</t>
  </si>
  <si>
    <t>ENZLOAD-HSDy_c_FWD-rt8370</t>
  </si>
  <si>
    <t>ENZLOAD-HXAND_c_FWD-rt7594</t>
  </si>
  <si>
    <t>ENZLOAD-HXAND_c_REV-rt7594</t>
  </si>
  <si>
    <t>ENZLOAD-ICL_1_c_FWD-rt5654_c</t>
  </si>
  <si>
    <t>ENZLOAD-ILETA_c_FWD-rt5646</t>
  </si>
  <si>
    <t>ENZLOAD-ILETA_c_FWD-rt6485</t>
  </si>
  <si>
    <t>ENZLOAD-ILETA_c_REV-rt5646</t>
  </si>
  <si>
    <t>ENZLOAD-ILETA_c_REV-rt6485</t>
  </si>
  <si>
    <t>ENZLOAD-ILETA_m_FWD-rt6242_m</t>
  </si>
  <si>
    <t>ENZLOAD-ILETRS_m_FWD-rt7188</t>
  </si>
  <si>
    <t>ENZLOAD-ILEt_c_v_FWD-rt6501</t>
  </si>
  <si>
    <t>ENZLOAD-ILEtpa_v_FWD-rt7819</t>
  </si>
  <si>
    <t>ENZLOAD-ILEtps_v_FWD-rt4375</t>
  </si>
  <si>
    <t>ENZLOAD-IMPC_c_REV-rt4053</t>
  </si>
  <si>
    <t>ENZLOAD-INDPYRD_c_FWD-rt7423</t>
  </si>
  <si>
    <t>ENZLOAD-INO3GALT_c_FWD-rt5713</t>
  </si>
  <si>
    <t>ENZLOAD-INO3GALT_c_FWD-rt5966</t>
  </si>
  <si>
    <t>ENZLOAD-INO3GALT_c_REV-rt5713</t>
  </si>
  <si>
    <t>ENZLOAD-INO3GALT_c_REV-rt5966</t>
  </si>
  <si>
    <t>ENZLOAD-INOSHP3H_v_FWD-rt2517_v</t>
  </si>
  <si>
    <t>ENZLOAD-INOSTtps_e_FWD-rt0734</t>
  </si>
  <si>
    <t>ENZLOAD-INOSTtps_e_FWD-rt4674</t>
  </si>
  <si>
    <t>ENZLOAD-IPDDI_c_REV-rt7835</t>
  </si>
  <si>
    <t>ENZLOAD-IPK2_n_FWD-rt4892</t>
  </si>
  <si>
    <t>ENZLOAD-IPK3_n_FWD-rt4892</t>
  </si>
  <si>
    <t>ENZLOAD-IPK4_n_FWD-rt4892</t>
  </si>
  <si>
    <t>ENZLOAD-IPK5_n_FWD-rt4892</t>
  </si>
  <si>
    <t>ENZLOAD-IPPMIa_c_FWD-rt6546</t>
  </si>
  <si>
    <t>ENZLOAD-IPPMIb_c_FWD-rt6546</t>
  </si>
  <si>
    <t>ENZLOAD-IPPYP1_c_FWD-rt1395</t>
  </si>
  <si>
    <t>ENZLOAD-IPPYP2_c_FWD-rt1973</t>
  </si>
  <si>
    <t>ENZLOAD-IPPYP3_c_FWD-rt1973</t>
  </si>
  <si>
    <t>ENZLOAD-IPPYP4_c_FWD-rt1395</t>
  </si>
  <si>
    <t>ENZLOAD-IPT_g_FWD-rt4804</t>
  </si>
  <si>
    <t>ENZLOAD-ITCOAL_m_FWD-LSC12</t>
  </si>
  <si>
    <t>ENZLOAD-ITCOAL_m_REV-LSC12</t>
  </si>
  <si>
    <t>ENZLOAD-KYN3OX_c_FWD-rt0899</t>
  </si>
  <si>
    <t>ENZLOAD-KYNAT2_c_FWD-rt0172</t>
  </si>
  <si>
    <t>ENZLOAD-KYNAT2_c_FWD-rt4039</t>
  </si>
  <si>
    <t>ENZLOAD-KYNAT2_c_REV-rt0172</t>
  </si>
  <si>
    <t>ENZLOAD-KYNAT2_c_REV-rt4039</t>
  </si>
  <si>
    <t>ENZLOAD-KYN_c_FWD-rt0357</t>
  </si>
  <si>
    <t>ENZLOAD-Kt_c_m_FWD-rt7131</t>
  </si>
  <si>
    <t>ENZLOAD-Kt_c_m_REV-rt7131</t>
  </si>
  <si>
    <t>ENZLOAD-Ktps_e_FWD-rt2101_e</t>
  </si>
  <si>
    <t>ENZLOAD-LACDtps_c_FWD-rt1816_c</t>
  </si>
  <si>
    <t>ENZLOAD-LACDtps_c_REV-rt1816_c</t>
  </si>
  <si>
    <t>ENZLOAD-LACLtps_c_FWD-rt1816_c</t>
  </si>
  <si>
    <t>ENZLOAD-LACt_c_m_FWD-rt1816_m</t>
  </si>
  <si>
    <t>ENZLOAD-LACt_c_m_REV-rt1816_m</t>
  </si>
  <si>
    <t>ENZLOAD-LALDO3_c_FWD-rt3783</t>
  </si>
  <si>
    <t>ENZLOAD-LANOSTt_c_e_FWD-rt6543</t>
  </si>
  <si>
    <t>ENZLOAD-LANOSTt_c_e_REV-rt6543</t>
  </si>
  <si>
    <t>ENZLOAD-LCADi_c_FWD-rt3783</t>
  </si>
  <si>
    <t>ENZLOAD-LCYSTAT_c_FWD-rt1784_c</t>
  </si>
  <si>
    <t>ENZLOAD-LCYSTAT_c_REV-rt1784_c</t>
  </si>
  <si>
    <t>ENZLOAD-LDH_L_x_FWD-rt5258_x</t>
  </si>
  <si>
    <t>ENZLOAD-LEUTA_c_FWD-rt5646</t>
  </si>
  <si>
    <t>ENZLOAD-LEUTA_c_FWD-rt6485</t>
  </si>
  <si>
    <t>ENZLOAD-LEUTA_c_REV-rt5646</t>
  </si>
  <si>
    <t>ENZLOAD-LEUTA_c_REV-rt6485</t>
  </si>
  <si>
    <t>ENZLOAD-LEUTA_m_FWD-rt6242_m</t>
  </si>
  <si>
    <t>ENZLOAD-LEUTA_m_REV-rt6242_m</t>
  </si>
  <si>
    <t>ENZLOAD-LEUt_c_v_FWD-rt6501</t>
  </si>
  <si>
    <t>ENZLOAD-LEUtpa_v_FWD-rt7819</t>
  </si>
  <si>
    <t>ENZLOAD-LEUtps_v_FWD-rt4375</t>
  </si>
  <si>
    <t>ENZLOAD-LGTHL_c_FWD-rt4897</t>
  </si>
  <si>
    <t>ENZLOAD-LGTHL_c_FWD-rt8152</t>
  </si>
  <si>
    <t>ENZLOAD-LLFC2O_c_FWD-rt0745</t>
  </si>
  <si>
    <t>ENZLOAD-LLFC2O_c_FWD-rt8239</t>
  </si>
  <si>
    <t>ENZLOAD-LPAP_vm_FWD-rt4719</t>
  </si>
  <si>
    <t>ENZLOAD-LPCAT_mm_FWD-rt8106</t>
  </si>
  <si>
    <t>ENZLOAD-LPIAT_rm_FWD-rt1153</t>
  </si>
  <si>
    <t>ENZLOAD-LSERDHi_c_FWD-rt1844</t>
  </si>
  <si>
    <t>ENZLOAD-LTA4H2_c_FWD-rt2643_c</t>
  </si>
  <si>
    <t>ENZLOAD-LTA4H2_c_REV-rt2643_c</t>
  </si>
  <si>
    <t>ENZLOAD-LTA4H2_n_FWD-rt2643_n</t>
  </si>
  <si>
    <t>ENZLOAD-LTA4H2_n_REV-rt2643_n</t>
  </si>
  <si>
    <t>ENZLOAD-LTA4H3_c_FWD-rt2643_c</t>
  </si>
  <si>
    <t>ENZLOAD-LTA4H3_c_REV-rt2643_c</t>
  </si>
  <si>
    <t>ENZLOAD-LTA4H3_n_FWD-rt2643_n</t>
  </si>
  <si>
    <t>ENZLOAD-LTA4H3_n_REV-rt2643_n</t>
  </si>
  <si>
    <t>ENZLOAD-LTA4H_c_FWD-rt2643_c</t>
  </si>
  <si>
    <t>ENZLOAD-LTA4H_c_REV-rt2643_c</t>
  </si>
  <si>
    <t>ENZLOAD-LTA4H_n_FWD-rt2643_n</t>
  </si>
  <si>
    <t>ENZLOAD-LTA4H_n_REV-rt2643_n</t>
  </si>
  <si>
    <t>ENZLOAD-LYSN6MOX_c_FWD-rt2880</t>
  </si>
  <si>
    <t>ENZLOAD-LYStpa_v_FWD-rt0111</t>
  </si>
  <si>
    <t>ENZLOAD-LYStpa_v_FWD-rt1949</t>
  </si>
  <si>
    <t>ENZLOAD-LYStps_e_FWD-rt5861</t>
  </si>
  <si>
    <t>ENZLOAD-LYStps_e_REV-rt5861</t>
  </si>
  <si>
    <t>ENZLOAD-M1PS_c_FWD-rt1768</t>
  </si>
  <si>
    <t>ENZLOAD-MACACI_c_FWD-rt0063</t>
  </si>
  <si>
    <t>ENZLOAD-MACACI_c_FWD-rt3852</t>
  </si>
  <si>
    <t>ENZLOAD-MACACI_c_REV-rt0063</t>
  </si>
  <si>
    <t>ENZLOAD-MACACI_c_REV-rt3852</t>
  </si>
  <si>
    <t>ENZLOAD-MAGL_l_FWD-rt1360</t>
  </si>
  <si>
    <t>ENZLOAD-MALS_c_FWD-rt1089</t>
  </si>
  <si>
    <t>ENZLOAD-MALT_c_FWD-rt0767</t>
  </si>
  <si>
    <t>ENZLOAD-MALTtps_e_FWD-rt0769</t>
  </si>
  <si>
    <t>ENZLOAD-MALt2_m_FWD-rt5142</t>
  </si>
  <si>
    <t>ENZLOAD-MAN6PI_c_FWD-rt0239</t>
  </si>
  <si>
    <t>ENZLOAD-MANNAN14H_c_FWD-rt0045</t>
  </si>
  <si>
    <t>ENZLOAD-MANNANH_c_FWD-rt2404</t>
  </si>
  <si>
    <t>ENZLOAD-MANNANH_c_REV-rt2404</t>
  </si>
  <si>
    <t>ENZLOAD-MANNANH_e_FWD-rt0564_e</t>
  </si>
  <si>
    <t>ENZLOAD-MANNANH_e_FWD-rt2416</t>
  </si>
  <si>
    <t>ENZLOAD-MANNANH_e_FWD-rt2418</t>
  </si>
  <si>
    <t>ENZLOAD-MANNANH_e_FWD-rt6980</t>
  </si>
  <si>
    <t>ENZLOAD-MANNANH_e_FWD-rt7383</t>
  </si>
  <si>
    <t>ENZLOAD-MANNANH_e_REV-rt0564_e</t>
  </si>
  <si>
    <t>ENZLOAD-MANNANH_e_REV-rt2416</t>
  </si>
  <si>
    <t>ENZLOAD-MANNANH_e_REV-rt2418</t>
  </si>
  <si>
    <t>ENZLOAD-MANNANH_e_REV-rt6980</t>
  </si>
  <si>
    <t>ENZLOAD-MANNANH_e_REV-rt7383</t>
  </si>
  <si>
    <t>ENZLOAD-MANtps_e_FWD-rt1375</t>
  </si>
  <si>
    <t>ENZLOAD-MANtps_e_FWD-rt1480</t>
  </si>
  <si>
    <t>ENZLOAD-MANtps_e_FWD-rt2496</t>
  </si>
  <si>
    <t>ENZLOAD-MANtps_e_FWD-rt2707</t>
  </si>
  <si>
    <t>ENZLOAD-MANtps_e_FWD-rt2833</t>
  </si>
  <si>
    <t>ENZLOAD-MANtps_e_FWD-rt3556</t>
  </si>
  <si>
    <t>ENZLOAD-MANtps_e_FWD-rt7817</t>
  </si>
  <si>
    <t>ENZLOAD-MASCBRx_c_FWD-rt1779</t>
  </si>
  <si>
    <t>ENZLOAD-MCCC_m_FWD-rt44997326</t>
  </si>
  <si>
    <t>ENZLOAD-MCITL2_m_FWD-rt5654_m</t>
  </si>
  <si>
    <t>ENZLOAD-MCITL2_m_FWD-rt5794</t>
  </si>
  <si>
    <t>ENZLOAD-MCITS_m_FWD-rt2960</t>
  </si>
  <si>
    <t>ENZLOAD-MCITS_m_FWD-rt2963</t>
  </si>
  <si>
    <t>ENZLOAD-MCOATA_c_FWD-rt0302</t>
  </si>
  <si>
    <t>ENZLOAD-MCOATA_c_FWD-rt0409</t>
  </si>
  <si>
    <t>ENZLOAD-MCOATA_m_FWD-ACP1MCT1</t>
  </si>
  <si>
    <t>ENZLOAD-MCOATA_m_REV-ACP1MCT1</t>
  </si>
  <si>
    <t>ENZLOAD-MDH_c_FWD-rt2246</t>
  </si>
  <si>
    <t>ENZLOAD-MDH_m_REV-rt2810</t>
  </si>
  <si>
    <t>ENZLOAD-MDLDH_x_FWD-rt5416</t>
  </si>
  <si>
    <t>ENZLOAD-MDLDH_x_REV-rt5416</t>
  </si>
  <si>
    <t>ENZLOAD-MDRPD_c_FWD-rt7461</t>
  </si>
  <si>
    <t>ENZLOAD-ME2_c_FWD-rt4393</t>
  </si>
  <si>
    <t>ENZLOAD-ME2_m_FWD-rt5549</t>
  </si>
  <si>
    <t>ENZLOAD-MERLACOR_c_FWD-rt5258_c</t>
  </si>
  <si>
    <t>ENZLOAD-MERLACOR_c_REV-rt5258_c</t>
  </si>
  <si>
    <t>ENZLOAD-METB1_c_FWD-rt3095</t>
  </si>
  <si>
    <t>ENZLOAD-METB1_c_FWD-rt8357</t>
  </si>
  <si>
    <t>ENZLOAD-METB1_c_FWD-rt8374</t>
  </si>
  <si>
    <t>ENZLOAD-METTRS_m_FWD-rt7150</t>
  </si>
  <si>
    <t>ENZLOAD-METtps_e_FWD-rt3257_e</t>
  </si>
  <si>
    <t>ENZLOAD-METtps_e_FWD-rt5861</t>
  </si>
  <si>
    <t>ENZLOAD-METtps_e_REV-rt3257_e</t>
  </si>
  <si>
    <t>ENZLOAD-METtps_e_REV-rt5861</t>
  </si>
  <si>
    <t>ENZLOAD-MEVK2_c_FWD-rt0390</t>
  </si>
  <si>
    <t>ENZLOAD-MEVK3_c_FWD-rt0390</t>
  </si>
  <si>
    <t>ENZLOAD-MEVK4_c_FWD-rt0390</t>
  </si>
  <si>
    <t>ENZLOAD-MGCH_m_FWD-rt7760</t>
  </si>
  <si>
    <t>ENZLOAD-MGCH_m_REV-rt7760</t>
  </si>
  <si>
    <t>ENZLOAD-MHPGLUT_c_FWD-rt1457</t>
  </si>
  <si>
    <t>ENZLOAD-MI134PPH_c_FWD-rt6885</t>
  </si>
  <si>
    <t>ENZLOAD-MI134PPH_c_REV-rt6885</t>
  </si>
  <si>
    <t>ENZLOAD-MI1PP_c_FWD-rt5340</t>
  </si>
  <si>
    <t>ENZLOAD-MI1PP_c_FWD-rt8001</t>
  </si>
  <si>
    <t>ENZLOAD-MIPCS_g_FWD-rt8085</t>
  </si>
  <si>
    <t>ENZLOAD-MPYRCNST_c_FWD-rt7838</t>
  </si>
  <si>
    <t>ENZLOAD-MPYRCNST_c_REV-rt7838</t>
  </si>
  <si>
    <t>ENZLOAD-MTAP_c_FWD-rt0004</t>
  </si>
  <si>
    <t>ENZLOAD-MTHFC_m_FWD-rt6998</t>
  </si>
  <si>
    <t>ENZLOAD-MTHFC_m_REV-rt6998</t>
  </si>
  <si>
    <t>ENZLOAD-MTHFD2i_c_FWD-rt4257</t>
  </si>
  <si>
    <t>ENZLOAD-MTHFD_c_REV-rt6998</t>
  </si>
  <si>
    <t>ENZLOAD-MTHFD_m_FWD-rt6998</t>
  </si>
  <si>
    <t>ENZLOAD-MTHFD_m_REV-rt6998</t>
  </si>
  <si>
    <t>ENZLOAD-MTMOHT_m_FWD-rt0075</t>
  </si>
  <si>
    <t>ENZLOAD-MTRI_c_FWD-rt5017</t>
  </si>
  <si>
    <t>ENZLOAD-MTRI_c_REV-rt5017</t>
  </si>
  <si>
    <t>ENZLOAD-MUCOCI_c_FWD-rt5684</t>
  </si>
  <si>
    <t>ENZLOAD-MUCOCI_c_REV-rt5684</t>
  </si>
  <si>
    <t>ENZLOAD-MUCOCI_e_FWD-rt4254</t>
  </si>
  <si>
    <t>ENZLOAD-MUCOCI_e_REV-rt4254</t>
  </si>
  <si>
    <t>ENZLOAD-NACt_c_e_FWD-rt3853</t>
  </si>
  <si>
    <t>ENZLOAD-NACt_c_e_REV-rt3853</t>
  </si>
  <si>
    <t>ENZLOAD-NADDP_x_FWD-rt4066</t>
  </si>
  <si>
    <t>ENZLOAD-NADHK1_c_FWD-rt1814_c</t>
  </si>
  <si>
    <t>ENZLOAD-NADHK1_m_FWD-rt1814_m</t>
  </si>
  <si>
    <t>ENZLOAD-NADHcplxI_c_m_FWD-NADHCPLX1</t>
  </si>
  <si>
    <t>ENZLOAD-NADHcplxI_c_m_FWD-NADHCPLX2</t>
  </si>
  <si>
    <t>ENZLOAD-NADHcplxI_c_m_FWD-NADHCPLX3</t>
  </si>
  <si>
    <t>ENZLOAD-NADHcplxI_c_m_FWD-NADHCPLX4</t>
  </si>
  <si>
    <t>ENZLOAD-NADHcplxI_c_m_FWD-NADHCPLX5</t>
  </si>
  <si>
    <t>ENZLOAD-NADHcplxI_c_m_FWD-NADHCPLX6</t>
  </si>
  <si>
    <t>ENZLOAD-NADHcplxI_c_m_FWD-NADHCPLX7</t>
  </si>
  <si>
    <t>ENZLOAD-NADHcplxI_c_m_FWD-NADHCPLX8</t>
  </si>
  <si>
    <t>ENZLOAD-NADHq9_c_FWD-rt0604</t>
  </si>
  <si>
    <t>ENZLOAD-NADHq9_c_FWD-rt1441</t>
  </si>
  <si>
    <t>ENZLOAD-NADK_c_FWD-rt1814_c</t>
  </si>
  <si>
    <t>ENZLOAD-NADK_m_FWD-rt1814_m</t>
  </si>
  <si>
    <t>ENZLOAD-NADN_n_FWD-rt3107</t>
  </si>
  <si>
    <t>ENZLOAD-NADN_n_FWD-rt4419</t>
  </si>
  <si>
    <t>ENZLOAD-NADN_n_FWD-rt7872</t>
  </si>
  <si>
    <t>ENZLOAD-NADS2_c_FWD-rt0915_c</t>
  </si>
  <si>
    <t>ENZLOAD-NADS2_n_FWD-rt0915_n</t>
  </si>
  <si>
    <t>ENZLOAD-NADS2_n_REV-rt0915_n</t>
  </si>
  <si>
    <t>ENZLOAD-NADt1_m_FWD-rt2593</t>
  </si>
  <si>
    <t>ENZLOAD-NADt2_m_FWD-rt2593</t>
  </si>
  <si>
    <t>ENZLOAD-NADt3_m_FWD-rt2593</t>
  </si>
  <si>
    <t>ENZLOAD-NADt_c_m_FWD-rt2593</t>
  </si>
  <si>
    <t>ENZLOAD-NADt_c_m_FWD-rt5934</t>
  </si>
  <si>
    <t>ENZLOAD-NAMNPP_c_FWD-rt1924_c</t>
  </si>
  <si>
    <t>ENZLOAD-NAMNPP_m_FWD-rt1924_m</t>
  </si>
  <si>
    <t>ENZLOAD-NAtpa_c_FWD-rt2101_c</t>
  </si>
  <si>
    <t>ENZLOAD-NAtpa_c_FWD-rt2444</t>
  </si>
  <si>
    <t>ENZLOAD-NAtpa_c_REV-rt2101_c</t>
  </si>
  <si>
    <t>ENZLOAD-NAtpa_c_REV-rt2444</t>
  </si>
  <si>
    <t>ENZLOAD-NDP10_c_FWD-rt0602_c</t>
  </si>
  <si>
    <t>ENZLOAD-NDP1_c_FWD-rt0602_c</t>
  </si>
  <si>
    <t>ENZLOAD-NDP3_c_FWD-rt0602_c</t>
  </si>
  <si>
    <t>ENZLOAD-NDP3_g_FWD-rt1437</t>
  </si>
  <si>
    <t>ENZLOAD-NDP4_c_FWD-rt0602_c</t>
  </si>
  <si>
    <t>ENZLOAD-NDP5_c_FWD-rt0602_c</t>
  </si>
  <si>
    <t>ENZLOAD-NDP7_c_FWD-rt0602_c</t>
  </si>
  <si>
    <t>ENZLOAD-NDP7_g_FWD-rt0602_g</t>
  </si>
  <si>
    <t>ENZLOAD-NDP7_g_FWD-rt1437</t>
  </si>
  <si>
    <t>ENZLOAD-NDPK10_c_FWD-rt0575</t>
  </si>
  <si>
    <t>ENZLOAD-NDPK10_c_FWD-rt7311</t>
  </si>
  <si>
    <t>ENZLOAD-NDPK1_c_FWD-rt0575</t>
  </si>
  <si>
    <t>ENZLOAD-NDPK2_c_FWD-rt0575</t>
  </si>
  <si>
    <t>ENZLOAD-NDPK3_c_FWD-rt0575</t>
  </si>
  <si>
    <t>ENZLOAD-NDPK4_c_FWD-rt0575</t>
  </si>
  <si>
    <t>ENZLOAD-NDPK5_c_FWD-rt0575</t>
  </si>
  <si>
    <t>ENZLOAD-NDPK6_c_FWD-rt0575</t>
  </si>
  <si>
    <t>ENZLOAD-NDPK6_c_FWD-rt7311</t>
  </si>
  <si>
    <t>ENZLOAD-NDPK7_c_FWD-rt0575</t>
  </si>
  <si>
    <t>ENZLOAD-NDPK8_c_FWD-rt0575</t>
  </si>
  <si>
    <t>ENZLOAD-NDPK9_c_FWD-rt0575</t>
  </si>
  <si>
    <t>ENZLOAD-NDPK9_c_FWD-rt7311</t>
  </si>
  <si>
    <t>ENZLOAD-NFORTYR2t_c_e_FWD-rt2566</t>
  </si>
  <si>
    <t>ENZLOAD-NFTYROX_c_FWD-rt0820</t>
  </si>
  <si>
    <t>ENZLOAD-NGLYCANS10_r_FWD-rt2904</t>
  </si>
  <si>
    <t>ENZLOAD-NGLYCANS10_r_REV-rt2904</t>
  </si>
  <si>
    <t>ENZLOAD-NGLYCANS11_r_FWD-rt0671</t>
  </si>
  <si>
    <t>ENZLOAD-NGLYCANS11_r_REV-rt0671</t>
  </si>
  <si>
    <t>ENZLOAD-NGLYCANS12_r_FWD-rt2573</t>
  </si>
  <si>
    <t>ENZLOAD-NGLYCANS12_r_REV-rt2573</t>
  </si>
  <si>
    <t>ENZLOAD-NGLYCANS13_r_FWD-rt6611</t>
  </si>
  <si>
    <t>ENZLOAD-NGLYCANS13_r_REV-rt6611</t>
  </si>
  <si>
    <t>ENZLOAD-NGLYCANS14_r_FWD-rt2972</t>
  </si>
  <si>
    <t>ENZLOAD-NGLYCANS14_r_REV-rt2972</t>
  </si>
  <si>
    <t>ENZLOAD-NGLYCANS15_r_FWD-rt3790</t>
  </si>
  <si>
    <t>ENZLOAD-NGLYCANS15_r_REV-rt3790</t>
  </si>
  <si>
    <t>ENZLOAD-NGLYCANS16_r_FWD-rt1613</t>
  </si>
  <si>
    <t>ENZLOAD-NGLYCANS16_r_REV-rt1613</t>
  </si>
  <si>
    <t>ENZLOAD-NGLYCANS17_r_FWD-rt1802</t>
  </si>
  <si>
    <t>ENZLOAD-NGLYCANS17_r_REV-rt1802</t>
  </si>
  <si>
    <t>ENZLOAD-NGLYCANS18_r_FWD-rt1802</t>
  </si>
  <si>
    <t>ENZLOAD-NGLYCANS18_r_REV-rt1802</t>
  </si>
  <si>
    <t>ENZLOAD-NGLYCANS19_g_FWD-rt0564_g</t>
  </si>
  <si>
    <t>ENZLOAD-NGLYCANS19_g_FWD-rt8131</t>
  </si>
  <si>
    <t>ENZLOAD-NGLYCANS19_g_REV-rt0564_g</t>
  </si>
  <si>
    <t>ENZLOAD-NGLYCANS19_g_REV-rt8131</t>
  </si>
  <si>
    <t>ENZLOAD-NGLYCANS2_c_REV-ALG1314</t>
  </si>
  <si>
    <t>ENZLOAD-NGLYCANS3_c_REV-rt6298</t>
  </si>
  <si>
    <t>ENZLOAD-NGLYCANS4_c_REV-rt1727</t>
  </si>
  <si>
    <t>ENZLOAD-NGLYCANS5_c_REV-rt1727</t>
  </si>
  <si>
    <t>ENZLOAD-NGLYCANS6_c_REV-rt1577</t>
  </si>
  <si>
    <t>ENZLOAD-NGLYCANS7_c_REV-rt1577</t>
  </si>
  <si>
    <t>ENZLOAD-NGLYCANS8_r_FWD-rt5214</t>
  </si>
  <si>
    <t>ENZLOAD-NGLYCANS8_r_REV-rt5214</t>
  </si>
  <si>
    <t>ENZLOAD-NGLYCANS9_r_FWD-rt0671</t>
  </si>
  <si>
    <t>ENZLOAD-NGLYCANS9_r_REV-rt0671</t>
  </si>
  <si>
    <t>ENZLOAD-NH4t_c_e_REV-rt4558</t>
  </si>
  <si>
    <t>ENZLOAD-NITROPP_c_FWD-rt3422</t>
  </si>
  <si>
    <t>ENZLOAD-NITROPP_c_FWD-rt4676</t>
  </si>
  <si>
    <t>ENZLOAD-NITRx_c_FWD-rt4334</t>
  </si>
  <si>
    <t>ENZLOAD-NITRx_c_FWD-rt6640</t>
  </si>
  <si>
    <t>ENZLOAD-NITRx_c_REV-rt4334</t>
  </si>
  <si>
    <t>ENZLOAD-NITRx_c_REV-rt6640</t>
  </si>
  <si>
    <t>ENZLOAD-NITRy_c_FWD-rt6640</t>
  </si>
  <si>
    <t>ENZLOAD-NNAM_c_FWD-rt3293</t>
  </si>
  <si>
    <t>ENZLOAD-NNATi_c_FWD-rt2062_c</t>
  </si>
  <si>
    <t>ENZLOAD-NNDPR_c_FWD-rt1963_c</t>
  </si>
  <si>
    <t>ENZLOAD-NNDPR_m_FWD-rt1963_m</t>
  </si>
  <si>
    <t>ENZLOAD-NNMT_c_FWD-rt4917</t>
  </si>
  <si>
    <t>ENZLOAD-NNMT_c_FWD-rt5672</t>
  </si>
  <si>
    <t>ENZLOAD-NNMT_c_FWD-rt8212</t>
  </si>
  <si>
    <t>ENZLOAD-NO3t_c_e_FWD-rt4068</t>
  </si>
  <si>
    <t>ENZLOAD-NO3t_c_e_REV-rt4068</t>
  </si>
  <si>
    <t>ENZLOAD-NOX_c_FWD-rt4914</t>
  </si>
  <si>
    <t>ENZLOAD-NTD2pp_c_FWD-rt1627</t>
  </si>
  <si>
    <t>ENZLOAD-NTD4pp_c_FWD-rt1627</t>
  </si>
  <si>
    <t>ENZLOAD-NTP10_c_FWD-rt0602_c</t>
  </si>
  <si>
    <t>ENZLOAD-NTP3_c_FWD-rt0602_c</t>
  </si>
  <si>
    <t>ENZLOAD-NTP3_c_FWD-rt5972</t>
  </si>
  <si>
    <t>ENZLOAD-NTP3_c_FWD-rt7922</t>
  </si>
  <si>
    <t>ENZLOAD-NTP4_c_FWD-rt0602_c</t>
  </si>
  <si>
    <t>ENZLOAD-NTP5_c_FWD-rt0602_c</t>
  </si>
  <si>
    <t>ENZLOAD-NTP7_c_FWD-rt0602_c</t>
  </si>
  <si>
    <t>ENZLOAD-OAADC_c_FWD-rt7226</t>
  </si>
  <si>
    <t>ENZLOAD-OAAtps_m_FWD-rt0643</t>
  </si>
  <si>
    <t>ENZLOAD-OAR1_c_FWD-rt2815_c</t>
  </si>
  <si>
    <t>ENZLOAD-OAR1_c_REV-rt2815_c</t>
  </si>
  <si>
    <t>ENZLOAD-OAR2_c_FWD-rt2815_c</t>
  </si>
  <si>
    <t>ENZLOAD-OAR2_c_REV-rt2815_c</t>
  </si>
  <si>
    <t>ENZLOAD-OAR3_m_FWD-rt0607</t>
  </si>
  <si>
    <t>ENZLOAD-OAR3_m_REV-rt0607</t>
  </si>
  <si>
    <t>ENZLOAD-OCDCAt_c_e_FWD-rt15442799</t>
  </si>
  <si>
    <t>ENZLOAD-OCDCAt_c_e_REV-rt15442799</t>
  </si>
  <si>
    <t>ENZLOAD-OCDCEAt_c_e_FWD-rt15442799</t>
  </si>
  <si>
    <t>ENZLOAD-OCDCEAt_c_e_REV-rt15442799</t>
  </si>
  <si>
    <t>ENZLOAD-OCOAT1_m_FWD-rt4722</t>
  </si>
  <si>
    <t>ENZLOAD-OCTAt_c_e_FWD-rt15442799</t>
  </si>
  <si>
    <t>ENZLOAD-OCTAt_c_e_REV-rt15442799</t>
  </si>
  <si>
    <t>ENZLOAD-OCTAt_c_x_FWD-rt5693</t>
  </si>
  <si>
    <t>ENZLOAD-OCTAt_c_x_REV-rt5693</t>
  </si>
  <si>
    <t>ENZLOAD-OGLYCANS1_r_FWD-PMT12</t>
  </si>
  <si>
    <t>ENZLOAD-OGLYCANS2_g_FWD-rt1384</t>
  </si>
  <si>
    <t>ENZLOAD-OGLYCANS2_g_FWD-rt2093</t>
  </si>
  <si>
    <t>ENZLOAD-OGLYCANS2_g_FWD-rt7201</t>
  </si>
  <si>
    <t>ENZLOAD-OGLYCANS2_g_FWD-rt7295</t>
  </si>
  <si>
    <t>ENZLOAD-OGLYCANS3_g_FWD-rt1384</t>
  </si>
  <si>
    <t>ENZLOAD-OGLYCANS3_g_FWD-rt2093</t>
  </si>
  <si>
    <t>ENZLOAD-OGLYCANS3_g_FWD-rt7201</t>
  </si>
  <si>
    <t>ENZLOAD-OGLYCANS3_g_FWD-rt7295</t>
  </si>
  <si>
    <t>ENZLOAD-OGLYCANS4_g_FWD-rt3226</t>
  </si>
  <si>
    <t>ENZLOAD-OGLYCANS5_g_FWD-rt3226</t>
  </si>
  <si>
    <t>ENZLOAD-OGLYCANS_B3GAT1_r_FWD-rt2574</t>
  </si>
  <si>
    <t>ENZLOAD-OGLYCANS_B3GAT1_r_REV-rt2574</t>
  </si>
  <si>
    <t>ENZLOAD-OMCDC_c_FWD-rt5646</t>
  </si>
  <si>
    <t>ENZLOAD-OMCDC_m_FWD-rt6242_m</t>
  </si>
  <si>
    <t>ENZLOAD-OPAH_c_FWD-rt1168</t>
  </si>
  <si>
    <t>ENZLOAD-OPAH_c_FWD-rt1169</t>
  </si>
  <si>
    <t>ENZLOAD-OPAH_c_FWD-rt6960</t>
  </si>
  <si>
    <t>ENZLOAD-OPAH_c_FWD-rt7643</t>
  </si>
  <si>
    <t>ENZLOAD-OPAH_c_REV-rt1168</t>
  </si>
  <si>
    <t>ENZLOAD-OPAH_c_REV-rt1169</t>
  </si>
  <si>
    <t>ENZLOAD-OPAH_c_REV-rt6960</t>
  </si>
  <si>
    <t>ENZLOAD-OPAH_c_REV-rt7643</t>
  </si>
  <si>
    <t>ENZLOAD-ORNCD_m_FWD-rt6574</t>
  </si>
  <si>
    <t>ENZLOAD-ORNN5MOX_c_FWD-rt2880</t>
  </si>
  <si>
    <t>ENZLOAD-ORNTA_c_FWD-rt6698</t>
  </si>
  <si>
    <t>ENZLOAD-ORNtps_e_FWD-rt1689</t>
  </si>
  <si>
    <t>ENZLOAD-ORNtps_e_FWD-rt5861</t>
  </si>
  <si>
    <t>ENZLOAD-ORNtps_e_REV-rt1689</t>
  </si>
  <si>
    <t>ENZLOAD-ORNtps_e_REV-rt5861</t>
  </si>
  <si>
    <t>ENZLOAD-ORPT_c_FWD-rt2348</t>
  </si>
  <si>
    <t>ENZLOAD-P5CD2_m_FWD-rt0201</t>
  </si>
  <si>
    <t>ENZLOAD-PACCOAE_c_FWD-rt6217</t>
  </si>
  <si>
    <t>ENZLOAD-PACCOAE_x_FWD-rt5558</t>
  </si>
  <si>
    <t>ENZLOAD-PACCOAL_x_FWD-rt6434_x</t>
  </si>
  <si>
    <t>ENZLOAD-PADAH_c_FWD-rt1908</t>
  </si>
  <si>
    <t>ENZLOAD-PADAH_c_REV-rt1908</t>
  </si>
  <si>
    <t>ENZLOAD-PAFH_c_FWD-rt3915</t>
  </si>
  <si>
    <t>ENZLOAD-PAIL3K_vm_FWD-VPS15TOR1</t>
  </si>
  <si>
    <t>ENZLOAD-PAIL3K_vm_FWD-VPS15VPS34</t>
  </si>
  <si>
    <t>ENZLOAD-PAIL4K_en_FWD-rt6718_en</t>
  </si>
  <si>
    <t>ENZLOAD-PAIL4K_en_FWD-rt6791</t>
  </si>
  <si>
    <t>ENZLOAD-PAIL4K_gm_FWD-PIK1FRQ1</t>
  </si>
  <si>
    <t>ENZLOAD-PAIL4K_n_FWD-rt1414_n</t>
  </si>
  <si>
    <t>ENZLOAD-PAIL4K_vm_FWD-rt6718_vm</t>
  </si>
  <si>
    <t>ENZLOAD-PAPSR_c_FWD-MET16TRX2</t>
  </si>
  <si>
    <t>ENZLOAD-PAP_rm_FWD-rt4117</t>
  </si>
  <si>
    <t>ENZLOAD-PAP_vm_FWD-rt4719</t>
  </si>
  <si>
    <t>ENZLOAD-PBAL_c_FWD-rt2107</t>
  </si>
  <si>
    <t>ENZLOAD-PCLAD_c_FWD-rt4548</t>
  </si>
  <si>
    <t>ENZLOAD-PCLAD_c_REV-rt4548</t>
  </si>
  <si>
    <t>ENZLOAD-PCOATA160_c_FWD-rt0302</t>
  </si>
  <si>
    <t>ENZLOAD-PCOATA160_c_REV-rt0302</t>
  </si>
  <si>
    <t>ENZLOAD-PCOATA180_c_FWD-rt0302</t>
  </si>
  <si>
    <t>ENZLOAD-PCOATA180_c_REV-rt0302</t>
  </si>
  <si>
    <t>ENZLOAD-PC_c_FWD-rt8262</t>
  </si>
  <si>
    <t>ENZLOAD-PDAGATpc_rm_FWD-rt8109</t>
  </si>
  <si>
    <t>ENZLOAD-PDAGATpc_rm_REV-rt8109</t>
  </si>
  <si>
    <t>ENZLOAD-PDAGATpe_rm_FWD-rt8109</t>
  </si>
  <si>
    <t>ENZLOAD-PDAGATpe_rm_REV-rt8109</t>
  </si>
  <si>
    <t>ENZLOAD-PDE1_c_FWD-rt3419</t>
  </si>
  <si>
    <t>ENZLOAD-PDE1_c_FWD-rt5322</t>
  </si>
  <si>
    <t>ENZLOAD-PDE2_c_FWD-rt3419</t>
  </si>
  <si>
    <t>ENZLOAD-PDE2_c_FWD-rt5322</t>
  </si>
  <si>
    <t>ENZLOAD-PDE3_c_FWD-rt3419</t>
  </si>
  <si>
    <t>ENZLOAD-PDE4_c_FWD-rt3419</t>
  </si>
  <si>
    <t>ENZLOAD-PDE5_c_FWD-rt3419</t>
  </si>
  <si>
    <t>ENZLOAD-PDMEMT_rm_FWD-rt4380</t>
  </si>
  <si>
    <t>ENZLOAD-PDX5POi_c_FWD-rt2312</t>
  </si>
  <si>
    <t>ENZLOAD-PEMT_rm_FWD-rt2279</t>
  </si>
  <si>
    <t>ENZLOAD-PEtabc_m_FWD-rt1060</t>
  </si>
  <si>
    <t>ENZLOAD-PEtabc_m_FWD-rt4312</t>
  </si>
  <si>
    <t>ENZLOAD-PEtabc_m_REV-rt1060</t>
  </si>
  <si>
    <t>ENZLOAD-PEtabc_m_REV-rt4312</t>
  </si>
  <si>
    <t>ENZLOAD-PFK_c_FWD-rt0491</t>
  </si>
  <si>
    <t>ENZLOAD-PFK_c_FWD-rt0495</t>
  </si>
  <si>
    <t>ENZLOAD-PGAMT_c_FWD-rt4597</t>
  </si>
  <si>
    <t>ENZLOAD-PGAMT_c_REV-rt4597</t>
  </si>
  <si>
    <t>ENZLOAD-PGCD_c_FWD-rt0717</t>
  </si>
  <si>
    <t>ENZLOAD-PGCD_c_FWD-rt3683</t>
  </si>
  <si>
    <t>ENZLOAD-PGCPH_c_FWD-rt4502</t>
  </si>
  <si>
    <t>ENZLOAD-PGI_c_REV-rt1221</t>
  </si>
  <si>
    <t>ENZLOAD-PGK_c_REV-rt7353</t>
  </si>
  <si>
    <t>ENZLOAD-PGLYCP_c_FWD-rt3422</t>
  </si>
  <si>
    <t>ENZLOAD-PGLYCP_c_FWD-rt4676</t>
  </si>
  <si>
    <t>ENZLOAD-PGL_c_FWD-rt6131</t>
  </si>
  <si>
    <t>ENZLOAD-PGMT_c_REV-rt1591</t>
  </si>
  <si>
    <t>ENZLOAD-PGM_c_FWD-rt1542</t>
  </si>
  <si>
    <t>ENZLOAD-PGM_c_REV-rt1542</t>
  </si>
  <si>
    <t>ENZLOAD-PGM_c_REV-rt7057</t>
  </si>
  <si>
    <t>ENZLOAD-PGPP_mm_FWD-rt2532</t>
  </si>
  <si>
    <t>ENZLOAD-PGPS_mm_FWD-rt4228</t>
  </si>
  <si>
    <t>ENZLOAD-PGS_x_FWD-rt5040</t>
  </si>
  <si>
    <t>ENZLOAD-PGt_c_m_FWD-rt1060</t>
  </si>
  <si>
    <t>ENZLOAD-PGt_c_m_FWD-rt4312</t>
  </si>
  <si>
    <t>ENZLOAD-PGt_c_m_REV-rt1060</t>
  </si>
  <si>
    <t>ENZLOAD-PGt_c_m_REV-rt4312</t>
  </si>
  <si>
    <t>ENZLOAD-PHACRDC1_c_FWD-rt4099</t>
  </si>
  <si>
    <t>ENZLOAD-PHACRDC1_c_REV-rt4099</t>
  </si>
  <si>
    <t>ENZLOAD-PHACRDC2_c_FWD-rt4099</t>
  </si>
  <si>
    <t>ENZLOAD-PHACRDC2_c_REV-rt4099</t>
  </si>
  <si>
    <t>ENZLOAD-PHACRDC3_c_FWD-rt4099</t>
  </si>
  <si>
    <t>ENZLOAD-PHACRDC3_c_REV-rt4099</t>
  </si>
  <si>
    <t>ENZLOAD-PHACRDC4_c_FWD-rt4099</t>
  </si>
  <si>
    <t>ENZLOAD-PHACRDC4_c_REV-rt4099</t>
  </si>
  <si>
    <t>ENZLOAD-PHCD_m_FWD-rt0201</t>
  </si>
  <si>
    <t>ENZLOAD-PHEN2MOXy_c_FWD-rt4453</t>
  </si>
  <si>
    <t>ENZLOAD-PHEN2MOXy_c_FWD-rt4454</t>
  </si>
  <si>
    <t>ENZLOAD-PHEN2MOXy_c_FWD-rt4555</t>
  </si>
  <si>
    <t>ENZLOAD-PHETA1_c_FWD-rt1784_c</t>
  </si>
  <si>
    <t>ENZLOAD-PHETA1_c_FWD-rt7471</t>
  </si>
  <si>
    <t>ENZLOAD-PHETA1_c_FWD-rt7697</t>
  </si>
  <si>
    <t>ENZLOAD-PHETA1_c_REV-rt7471</t>
  </si>
  <si>
    <t>ENZLOAD-PHETA1_c_REV-rt7697</t>
  </si>
  <si>
    <t>ENZLOAD-PHETA1_m_FWD-rt5562_m</t>
  </si>
  <si>
    <t>ENZLOAD-PHETRS_m_FWD-rt5030</t>
  </si>
  <si>
    <t>ENZLOAD-PHEtps_e_FWD-rt5861</t>
  </si>
  <si>
    <t>ENZLOAD-PHEtps_e_REV-rt5861</t>
  </si>
  <si>
    <t>ENZLOAD-PHYTOED1_c_FWD-rt0217</t>
  </si>
  <si>
    <t>ENZLOAD-PHYTOED2_c_FWD-rt0217</t>
  </si>
  <si>
    <t>ENZLOAD-PHYTOED3_c_FWD-rt0217</t>
  </si>
  <si>
    <t>ENZLOAD-PHYTOED4_c_FWD-rt0217</t>
  </si>
  <si>
    <t>ENZLOAD-PHYTOED5_c_FWD-rt0217</t>
  </si>
  <si>
    <t>ENZLOAD-PHYTOES_c_FWD-rt0221</t>
  </si>
  <si>
    <t>ENZLOAD-PHYTOES_c_FWD-rt2239</t>
  </si>
  <si>
    <t>ENZLOAD-PHYTOES_c_REV-rt0221</t>
  </si>
  <si>
    <t>ENZLOAD-PHYTOES_c_REV-rt2239</t>
  </si>
  <si>
    <t>ENZLOAD-PI35P5P_c_FWD-rt7001_c</t>
  </si>
  <si>
    <t>ENZLOAD-PI35P5P_c_FWD-rt7049_c</t>
  </si>
  <si>
    <t>ENZLOAD-PI35P5P_en_FWD-rt7001_en</t>
  </si>
  <si>
    <t>ENZLOAD-PI35P5P_en_FWD-rt7049_en</t>
  </si>
  <si>
    <t>ENZLOAD-PI35P5P_vm_FWD-VAC14FIG4</t>
  </si>
  <si>
    <t>ENZLOAD-PI3P5K_vm_FWD-rt5771</t>
  </si>
  <si>
    <t>ENZLOAD-PI3PP_c_FWD-rt6512</t>
  </si>
  <si>
    <t>ENZLOAD-PI3PP_c_FWD-rt7001_c</t>
  </si>
  <si>
    <t>ENZLOAD-PI3PP_c_FWD-rt7049_c</t>
  </si>
  <si>
    <t>ENZLOAD-PI3PP_en_FWD-rt7001_en</t>
  </si>
  <si>
    <t>ENZLOAD-PI3PP_en_FWD-rt7049_en</t>
  </si>
  <si>
    <t>ENZLOAD-PI3PP_gm_FWD-rt3013_gm</t>
  </si>
  <si>
    <t>ENZLOAD-PI3PP_rm_FWD-rt3013_rm</t>
  </si>
  <si>
    <t>ENZLOAD-PI45P5P_c_FWD-rt6972_c</t>
  </si>
  <si>
    <t>ENZLOAD-PI45P5P_c_FWD-rt7001_c</t>
  </si>
  <si>
    <t>ENZLOAD-PI45P5P_c_FWD-rt7049_c</t>
  </si>
  <si>
    <t>ENZLOAD-PI45P5P_c_FWD-rt7177_c</t>
  </si>
  <si>
    <t>ENZLOAD-PI45P5P_en_FWD-rt6972_en</t>
  </si>
  <si>
    <t>ENZLOAD-PI45P5P_en_FWD-rt7001_en</t>
  </si>
  <si>
    <t>ENZLOAD-PI45P5P_en_FWD-rt7049_en</t>
  </si>
  <si>
    <t>ENZLOAD-PI45P5P_en_FWD-rt7177_en</t>
  </si>
  <si>
    <t>ENZLOAD-PI4P5K_en_FWD-rt3510_en</t>
  </si>
  <si>
    <t>ENZLOAD-PI4P5K_n_FWD-rt3510_n</t>
  </si>
  <si>
    <t>ENZLOAD-PI4PP_c_FWD-rt7001_c</t>
  </si>
  <si>
    <t>ENZLOAD-PI4PP_c_FWD-rt7049_c</t>
  </si>
  <si>
    <t>ENZLOAD-PI4PP_en_FWD-rt7001_en</t>
  </si>
  <si>
    <t>ENZLOAD-PI4PP_en_FWD-rt7049_en</t>
  </si>
  <si>
    <t>ENZLOAD-PI4PP_gm_FWD-rt3013_gm</t>
  </si>
  <si>
    <t>ENZLOAD-PI4PP_rm_FWD-rt3013_rm</t>
  </si>
  <si>
    <t>ENZLOAD-PIt_c_v_FWD-rt3050_v</t>
  </si>
  <si>
    <t>ENZLOAD-PIt_c_v_FWD-rt3166_v</t>
  </si>
  <si>
    <t>ENZLOAD-PIt_c_v_REV-rt3050_v</t>
  </si>
  <si>
    <t>ENZLOAD-PIt_c_v_REV-rt3166_v</t>
  </si>
  <si>
    <t>ENZLOAD-PIt_c_vm_FWD-rt3050_vm</t>
  </si>
  <si>
    <t>ENZLOAD-PIt_c_vm_FWD-rt3166_vm</t>
  </si>
  <si>
    <t>ENZLOAD-PIt_c_vm_REV-rt3050_vm</t>
  </si>
  <si>
    <t>ENZLOAD-PIt_c_vm_REV-rt3166_vm</t>
  </si>
  <si>
    <t>ENZLOAD-PItps_e_FWD-rt3318</t>
  </si>
  <si>
    <t>ENZLOAD-PItps_e_REV-rt1948</t>
  </si>
  <si>
    <t>ENZLOAD-PItps_e_REV-rt3318</t>
  </si>
  <si>
    <t>ENZLOAD-PItps_m_FWD-rt0521</t>
  </si>
  <si>
    <t>ENZLOAD-PKETF_c_FWD-rt5014</t>
  </si>
  <si>
    <t>ENZLOAD-PKETX_c_FWD-rt5014</t>
  </si>
  <si>
    <t>ENZLOAD-PLAA1lpc_en_FWD-rt4017</t>
  </si>
  <si>
    <t>ENZLOAD-PLAA1lpc_mm_FWD-rt5790</t>
  </si>
  <si>
    <t>ENZLOAD-PLAA1lpc_rm_FWD-rt5941</t>
  </si>
  <si>
    <t>ENZLOAD-PLAA1lpe_en_FWD-rt4017</t>
  </si>
  <si>
    <t>ENZLOAD-PLAA1lpe_mm_FWD-rt5790</t>
  </si>
  <si>
    <t>ENZLOAD-PLAA2pc_en_FWD-rt4017</t>
  </si>
  <si>
    <t>ENZLOAD-PLAA2pc_mm_FWD-rt4445</t>
  </si>
  <si>
    <t>ENZLOAD-PLAA2pc_rm_FWD-rt5941</t>
  </si>
  <si>
    <t>ENZLOAD-PLAA2pe_en_FWD-rt4017</t>
  </si>
  <si>
    <t>ENZLOAD-PLAA2pe_mm_FWD-rt4445</t>
  </si>
  <si>
    <t>ENZLOAD-PLACipc_m_FWD-rt7489_m</t>
  </si>
  <si>
    <t>ENZLOAD-PLACipc_r_FWD-rt7489_r</t>
  </si>
  <si>
    <t>ENZLOAD-PLACmip2c_m_FWD-rt7489_m</t>
  </si>
  <si>
    <t>ENZLOAD-PLACmip2c_r_FWD-rt7489_r</t>
  </si>
  <si>
    <t>ENZLOAD-PLACmipc_m_FWD-rt7489_m</t>
  </si>
  <si>
    <t>ENZLOAD-PLACmipc_r_FWD-rt7489_r</t>
  </si>
  <si>
    <t>ENZLOAD-PLACpail45p_c_FWD-rt4487_c</t>
  </si>
  <si>
    <t>ENZLOAD-PLACpail45p_n_FWD-rt4487_n</t>
  </si>
  <si>
    <t>ENZLOAD-PLACpail_c_FWD-rt3387</t>
  </si>
  <si>
    <t>ENZLOAD-PLACpg_mm_FWD-rt3355</t>
  </si>
  <si>
    <t>ENZLOAD-PLADpc_en_FWD-rt5655</t>
  </si>
  <si>
    <t>ENZLOAD-PLADpc_en_FWD-rt8446</t>
  </si>
  <si>
    <t>ENZLOAD-PMANM_c_FWD-rt0873</t>
  </si>
  <si>
    <t>ENZLOAD-PMEMT_rm_FWD-rt4380</t>
  </si>
  <si>
    <t>ENZLOAD-PMI12346PS_c_FWD-rt1395</t>
  </si>
  <si>
    <t>ENZLOAD-PMI1346PS_c_FWD-rt1395</t>
  </si>
  <si>
    <t>ENZLOAD-PMPK_c_FWD-rt4410</t>
  </si>
  <si>
    <t>ENZLOAD-PNP_c_FWD-rt7908_c</t>
  </si>
  <si>
    <t>ENZLOAD-PNTK_c_FWD-rt5817</t>
  </si>
  <si>
    <t>ENZLOAD-PNTOtps_e_REV-rt3985</t>
  </si>
  <si>
    <t>ENZLOAD-POLYAO1_c_FWD-rt7571</t>
  </si>
  <si>
    <t>ENZLOAD-POLYAO2_c_FWD-rt7571</t>
  </si>
  <si>
    <t>ENZLOAD-POLYAO3_c_FWD-rt7571</t>
  </si>
  <si>
    <t>ENZLOAD-PPBNGD_c_FWD-rt6350</t>
  </si>
  <si>
    <t>ENZLOAD-PPBNGS_1_c_FWD-rt5026</t>
  </si>
  <si>
    <t>ENZLOAD-PPCDC_c_FWD-rt0168</t>
  </si>
  <si>
    <t>ENZLOAD-PPCK_c_FWD-rt2473</t>
  </si>
  <si>
    <t>ENZLOAD-PPGPPDP_c_FWD-rt8139</t>
  </si>
  <si>
    <t>ENZLOAD-PPM_c_FWD-rt1591</t>
  </si>
  <si>
    <t>ENZLOAD-PPM_c_FWD-rt5343</t>
  </si>
  <si>
    <t>ENZLOAD-PPM_c_REV-rt1591</t>
  </si>
  <si>
    <t>ENZLOAD-PPM_c_REV-rt5343</t>
  </si>
  <si>
    <t>ENZLOAD-PPNCL2_c_FWD-rt0510</t>
  </si>
  <si>
    <t>ENZLOAD-PPPGO_m_FWD-rt3499</t>
  </si>
  <si>
    <t>ENZLOAD-PPTT_m_FWD-rt0532</t>
  </si>
  <si>
    <t>ENZLOAD-PRENT16_l_REV-rt4281</t>
  </si>
  <si>
    <t>ENZLOAD-PRENT17_l_REV-rt4281</t>
  </si>
  <si>
    <t>ENZLOAD-PROD2_m_FWD-rt6234</t>
  </si>
  <si>
    <t>ENZLOAD-PROtps_e_FWD-rt4390</t>
  </si>
  <si>
    <t>ENZLOAD-PROtps_e_FWD-rt5861</t>
  </si>
  <si>
    <t>ENZLOAD-PROtps_e_REV-rt4390</t>
  </si>
  <si>
    <t>ENZLOAD-PROtps_e_REV-rt5861</t>
  </si>
  <si>
    <t>ENZLOAD-PSCIT_c_FWD-rt5884</t>
  </si>
  <si>
    <t>ENZLOAD-PSD_gm_FWD-rt0683_gm</t>
  </si>
  <si>
    <t>ENZLOAD-PSD_gm_FWD-rt2529_gm</t>
  </si>
  <si>
    <t>ENZLOAD-PSD_gm_FWD-rt3078_gm</t>
  </si>
  <si>
    <t>ENZLOAD-PSD_mm_FWD-rt2529_mm</t>
  </si>
  <si>
    <t>ENZLOAD-PSD_mm_FWD-rt6186</t>
  </si>
  <si>
    <t>ENZLOAD-PSD_vm_FWD-rt0683_vm</t>
  </si>
  <si>
    <t>ENZLOAD-PSD_vm_FWD-rt2529_vm</t>
  </si>
  <si>
    <t>ENZLOAD-PSD_vm_FWD-rt3078_vm</t>
  </si>
  <si>
    <t>ENZLOAD-PSPHPL_r_FWD-rt3557</t>
  </si>
  <si>
    <t>ENZLOAD-PSPHS_r_FWD-rt6946</t>
  </si>
  <si>
    <t>ENZLOAD-PSP_L_c_FWD-rt3683</t>
  </si>
  <si>
    <t>ENZLOAD-PSt_c_m_FWD-rt1060</t>
  </si>
  <si>
    <t>ENZLOAD-PSt_c_m_FWD-rt4312</t>
  </si>
  <si>
    <t>ENZLOAD-PSt_c_m_REV-rt1060</t>
  </si>
  <si>
    <t>ENZLOAD-PSt_c_m_REV-rt4312</t>
  </si>
  <si>
    <t>ENZLOAD-PTPAT_c_FWD-rt6481</t>
  </si>
  <si>
    <t>ENZLOAD-PTRCAT1_c_FWD-rt7678</t>
  </si>
  <si>
    <t>ENZLOAD-PTRCAT1_c_REV-rt7678</t>
  </si>
  <si>
    <t>ENZLOAD-PTRCtpa_e_FWD-rt1939_e</t>
  </si>
  <si>
    <t>ENZLOAD-PTRCtpa_e_FWD-rt1987_e</t>
  </si>
  <si>
    <t>ENZLOAD-PTRCtpa_e_FWD-rt2649_e</t>
  </si>
  <si>
    <t>ENZLOAD-PTRCtpa_e_FWD-rt2739_e</t>
  </si>
  <si>
    <t>ENZLOAD-PTRCtpa_e_REV-rt1939_e</t>
  </si>
  <si>
    <t>ENZLOAD-PTRCtpa_e_REV-rt1987_e</t>
  </si>
  <si>
    <t>ENZLOAD-PTRCtpa_e_REV-rt2649_e</t>
  </si>
  <si>
    <t>ENZLOAD-PTRCtpa_e_REV-rt2739_e</t>
  </si>
  <si>
    <t>ENZLOAD-PTRCtpa_v_FWD-rt1939_v</t>
  </si>
  <si>
    <t>ENZLOAD-PTRCtpa_v_FWD-rt1987_v</t>
  </si>
  <si>
    <t>ENZLOAD-PTRCtpa_v_FWD-rt2649_v</t>
  </si>
  <si>
    <t>ENZLOAD-PTRCtpa_v_FWD-rt2739_v</t>
  </si>
  <si>
    <t>ENZLOAD-PTRCtpa_v_REV-rt1939_v</t>
  </si>
  <si>
    <t>ENZLOAD-PTRCtpa_v_REV-rt1987_v</t>
  </si>
  <si>
    <t>ENZLOAD-PTRCtpa_v_REV-rt2649_v</t>
  </si>
  <si>
    <t>ENZLOAD-PTRCtpa_v_REV-rt2739_v</t>
  </si>
  <si>
    <t>ENZLOAD-PUNP3_c_FWD-rt7908_c</t>
  </si>
  <si>
    <t>ENZLOAD-PUNP3_c_REV-rt7908_c</t>
  </si>
  <si>
    <t>ENZLOAD-PUNP3_m_FWD-rt7908_m</t>
  </si>
  <si>
    <t>ENZLOAD-PUNP3_m_REV-rt7908_m</t>
  </si>
  <si>
    <t>ENZLOAD-PUNP5_c_FWD-rt7908_c</t>
  </si>
  <si>
    <t>ENZLOAD-PUNP5_c_REV-rt7908_c</t>
  </si>
  <si>
    <t>ENZLOAD-PYAM5PO_c_FWD-rt2312</t>
  </si>
  <si>
    <t>ENZLOAD-PYDAMK_c_FWD-rt6177</t>
  </si>
  <si>
    <t>ENZLOAD-PYDXK_c_FWD-rt6177</t>
  </si>
  <si>
    <t>ENZLOAD-PYDXNK_c_FWD-rt6177</t>
  </si>
  <si>
    <t>ENZLOAD-PYDXNOR_c_FWD-rt3182</t>
  </si>
  <si>
    <t>ENZLOAD-PYDXNOR_c_FWD-rt6001</t>
  </si>
  <si>
    <t>ENZLOAD-PYDXNOR_c_REV-rt3182</t>
  </si>
  <si>
    <t>ENZLOAD-PYDXNOR_c_REV-rt6001</t>
  </si>
  <si>
    <t>ENZLOAD-PYDXNO_c_FWD-rt2312</t>
  </si>
  <si>
    <t>ENZLOAD-PYDXO_c_FWD-rt2312</t>
  </si>
  <si>
    <t>ENZLOAD-PYRDC2_c_FWD-rt7423</t>
  </si>
  <si>
    <t>ENZLOAD-PYRDC_c_FWD-rt7423</t>
  </si>
  <si>
    <t>ENZLOAD-PYRtps_e_FWD-rt1816_e</t>
  </si>
  <si>
    <t>ENZLOAD-PYRtps_e_REV-rt1816_e</t>
  </si>
  <si>
    <t>ENZLOAD-PYRtps_m_FWD-MPC13</t>
  </si>
  <si>
    <t>ENZLOAD-Q9MO_m_FWD-rt7829</t>
  </si>
  <si>
    <t>ENZLOAD-Q9MT1_m_FWD-COQCPLX</t>
  </si>
  <si>
    <t>ENZLOAD-Q9MT2_m_FWD-rt3097</t>
  </si>
  <si>
    <t>ENZLOAD-Q9OR_m_FWD-Q9ORCPLX</t>
  </si>
  <si>
    <t>ENZLOAD-QUINDH_c_FWD-rt5341</t>
  </si>
  <si>
    <t>ENZLOAD-QUINDH_c_REV-rt5341</t>
  </si>
  <si>
    <t>ENZLOAD-QUINt_c_e_FWD-rt3125</t>
  </si>
  <si>
    <t>ENZLOAD-QUINt_c_e_FWD-rt5359</t>
  </si>
  <si>
    <t>ENZLOAD-QUINt_c_e_FWD-rt5363</t>
  </si>
  <si>
    <t>ENZLOAD-QUINt_c_e_REV-rt3125</t>
  </si>
  <si>
    <t>ENZLOAD-QUINt_c_e_REV-rt5359</t>
  </si>
  <si>
    <t>ENZLOAD-QUINt_c_e_REV-rt5363</t>
  </si>
  <si>
    <t>ENZLOAD-RADHx_m_FWD-rt5058</t>
  </si>
  <si>
    <t>ENZLOAD-RAFH_e_FWD-rt3242_e</t>
  </si>
  <si>
    <t>ENZLOAD-RBFK_c_FWD-rt0930_c</t>
  </si>
  <si>
    <t>ENZLOAD-RBFK_m_FWD-rt0930_m</t>
  </si>
  <si>
    <t>ENZLOAD-RBFSa_c_FWD-rt0910</t>
  </si>
  <si>
    <t>ENZLOAD-RBFSb_c_FWD-rt4127</t>
  </si>
  <si>
    <t>ENZLOAD-RBK_D_c_FWD-rt6000</t>
  </si>
  <si>
    <t>ENZLOAD-RBK_c_FWD-rt2501</t>
  </si>
  <si>
    <t>ENZLOAD-RDH_c_FWD-rt5407</t>
  </si>
  <si>
    <t>ENZLOAD-RDH_c_REV-rt5407</t>
  </si>
  <si>
    <t>ENZLOAD-RHMND2_c_FWD-rt1893</t>
  </si>
  <si>
    <t>ENZLOAD-RHMND2_c_REV-rt1893</t>
  </si>
  <si>
    <t>ENZLOAD-RLFC2O_c_FWD-rt4960</t>
  </si>
  <si>
    <t>ENZLOAD-RLFC2O_m_FWD-rt8275</t>
  </si>
  <si>
    <t>ENZLOAD-RNDR1_n_FWD-RNR124</t>
  </si>
  <si>
    <t>ENZLOAD-RNDR2_n_FWD-RNR124</t>
  </si>
  <si>
    <t>ENZLOAD-RNDR3_n_FWD-RNR124</t>
  </si>
  <si>
    <t>ENZLOAD-RNDR4_c_FWD-RNR124</t>
  </si>
  <si>
    <t>ENZLOAD-RNDR4_n_FWD-RNR124</t>
  </si>
  <si>
    <t>ENZLOAD-RNMK_c_FWD-rt6206</t>
  </si>
  <si>
    <t>ENZLOAD-RPE_c_FWD-rt3505</t>
  </si>
  <si>
    <t>ENZLOAD-RPE_c_FWD-rt7896</t>
  </si>
  <si>
    <t>ENZLOAD-RPE_c_REV-rt3505</t>
  </si>
  <si>
    <t>ENZLOAD-RPI_c_REV-rt4920</t>
  </si>
  <si>
    <t>ENZLOAD-SACCD1_c_FWD-rt8465</t>
  </si>
  <si>
    <t>ENZLOAD-SACCD2_c_FWD-rt8465</t>
  </si>
  <si>
    <t>ENZLOAD-SALCMOX_x_FWD-rt1970</t>
  </si>
  <si>
    <t>ENZLOAD-SALCMOX_x_FWD-rt2557</t>
  </si>
  <si>
    <t>ENZLOAD-SALCMOX_x_FWD-rt3875</t>
  </si>
  <si>
    <t>ENZLOAD-SALCMOX_x_FWD-rt5198</t>
  </si>
  <si>
    <t>ENZLOAD-SALCMOX_x_FWD-rt5285</t>
  </si>
  <si>
    <t>ENZLOAD-SALCMOX_x_FWD-rt5815</t>
  </si>
  <si>
    <t>ENZLOAD-SALCMOX_x_FWD-rt7337</t>
  </si>
  <si>
    <t>ENZLOAD-SALCMOX_x_FWD-rt7373</t>
  </si>
  <si>
    <t>ENZLOAD-SBPP1_r_FWD-rt5044</t>
  </si>
  <si>
    <t>ENZLOAD-SBPP2_r_FWD-rt5044</t>
  </si>
  <si>
    <t>ENZLOAD-SBP_c_FWD-rt4269</t>
  </si>
  <si>
    <t>ENZLOAD-SBTD_D2_c_FWD-rt4606</t>
  </si>
  <si>
    <t>ENZLOAD-SBTD_D2_c_FWD-rt8084</t>
  </si>
  <si>
    <t>ENZLOAD-SBTD_L_c_FWD-rt4606</t>
  </si>
  <si>
    <t>ENZLOAD-SDPDS_c_FWD-rt3986</t>
  </si>
  <si>
    <t>ENZLOAD-SERAT_c_FWD-rt6880</t>
  </si>
  <si>
    <t>ENZLOAD-SERD_L_c_FWD-rt0848_c</t>
  </si>
  <si>
    <t>ENZLOAD-SERTRS_c_FWD-rt1878</t>
  </si>
  <si>
    <t>ENZLOAD-SERt_c_m_FWD-rt7910</t>
  </si>
  <si>
    <t>ENZLOAD-SERtps_e_FWD-rt0594</t>
  </si>
  <si>
    <t>ENZLOAD-SERtps_e_FWD-rt2976</t>
  </si>
  <si>
    <t>ENZLOAD-SERtps_e_FWD-rt5861</t>
  </si>
  <si>
    <t>ENZLOAD-SERtps_e_REV-rt0594</t>
  </si>
  <si>
    <t>ENZLOAD-SERtps_e_REV-rt2976</t>
  </si>
  <si>
    <t>ENZLOAD-SERtps_e_REV-rt5861</t>
  </si>
  <si>
    <t>ENZLOAD-SFGTHi_c_FWD-rt1276</t>
  </si>
  <si>
    <t>ENZLOAD-SFGTHi_c_REV-rt1276</t>
  </si>
  <si>
    <t>ENZLOAD-SHCHD2_c_FWD-rt5201</t>
  </si>
  <si>
    <t>ENZLOAD-SHCHF_c_FWD-rt5201</t>
  </si>
  <si>
    <t>ENZLOAD-SHK3Di_c_FWD-rt5884</t>
  </si>
  <si>
    <t>ENZLOAD-SHKK_c_FWD-rt5884</t>
  </si>
  <si>
    <t>ENZLOAD-SHSL1_c_FWD-rt1131</t>
  </si>
  <si>
    <t>ENZLOAD-SHSL1_c_FWD-rt3095</t>
  </si>
  <si>
    <t>ENZLOAD-SHSL1_c_REV-rt1131</t>
  </si>
  <si>
    <t>ENZLOAD-SHSL1_c_REV-rt3095</t>
  </si>
  <si>
    <t>ENZLOAD-SLCBK1_r_FWD-rt2023</t>
  </si>
  <si>
    <t>ENZLOAD-SO3t_c_e_FWD-rt4278</t>
  </si>
  <si>
    <t>ENZLOAD-SO4t_c_e_FWD-rt5751</t>
  </si>
  <si>
    <t>ENZLOAD-SPHGAT181_c_FWD-rt3023_c</t>
  </si>
  <si>
    <t>ENZLOAD-SPHGAT181_c_REV-rt3023_c</t>
  </si>
  <si>
    <t>ENZLOAD-SPHGLpK_r_FWD-rt2023</t>
  </si>
  <si>
    <t>ENZLOAD-SPHINGSt_c_e_FWD-rt8393</t>
  </si>
  <si>
    <t>ENZLOAD-SPHINGSt_c_e_REV-rt8393</t>
  </si>
  <si>
    <t>ENZLOAD-SPHPL_r_FWD-rt3557</t>
  </si>
  <si>
    <t>ENZLOAD-SPMDtpa_e_FWD-rt1939_e</t>
  </si>
  <si>
    <t>ENZLOAD-SPMDtpa_e_FWD-rt1987_e</t>
  </si>
  <si>
    <t>ENZLOAD-SPMDtpa_e_FWD-rt2649_e</t>
  </si>
  <si>
    <t>ENZLOAD-SPMDtpa_e_FWD-rt2739_e</t>
  </si>
  <si>
    <t>ENZLOAD-SPMDtpa_e_FWD-rt5861</t>
  </si>
  <si>
    <t>ENZLOAD-SPMDtpa_e_FWD-rt7439</t>
  </si>
  <si>
    <t>ENZLOAD-SPMDtpa_e_REV-rt1939_e</t>
  </si>
  <si>
    <t>ENZLOAD-SPMDtpa_e_REV-rt1987_e</t>
  </si>
  <si>
    <t>ENZLOAD-SPMDtpa_e_REV-rt2649_e</t>
  </si>
  <si>
    <t>ENZLOAD-SPMDtpa_e_REV-rt2739_e</t>
  </si>
  <si>
    <t>ENZLOAD-SPMDtpa_e_REV-rt5861</t>
  </si>
  <si>
    <t>ENZLOAD-SPMDtpa_e_REV-rt7439</t>
  </si>
  <si>
    <t>ENZLOAD-SPMDtpa_v_FWD-rt1939_v</t>
  </si>
  <si>
    <t>ENZLOAD-SPMDtpa_v_FWD-rt1987_v</t>
  </si>
  <si>
    <t>ENZLOAD-SPMDtpa_v_FWD-rt2649_v</t>
  </si>
  <si>
    <t>ENZLOAD-SPMDtpa_v_FWD-rt2739_v</t>
  </si>
  <si>
    <t>ENZLOAD-SPMDtpa_v_REV-rt1939_v</t>
  </si>
  <si>
    <t>ENZLOAD-SPMDtpa_v_REV-rt1987_v</t>
  </si>
  <si>
    <t>ENZLOAD-SPMDtpa_v_REV-rt2649_v</t>
  </si>
  <si>
    <t>ENZLOAD-SPMDtpa_v_REV-rt2739_v</t>
  </si>
  <si>
    <t>ENZLOAD-SPMS_c_FWD-rt8465</t>
  </si>
  <si>
    <t>ENZLOAD-SPRMAT_c_FWD-rt1145</t>
  </si>
  <si>
    <t>ENZLOAD-SPRMS_c_FWD-rt4913</t>
  </si>
  <si>
    <t>ENZLOAD-SPRMtpa_e_FWD-rt1939_e</t>
  </si>
  <si>
    <t>ENZLOAD-SPRMtpa_e_FWD-rt1987_e</t>
  </si>
  <si>
    <t>ENZLOAD-SPRMtpa_e_FWD-rt2649_e</t>
  </si>
  <si>
    <t>ENZLOAD-SPRMtpa_e_FWD-rt2739_e</t>
  </si>
  <si>
    <t>ENZLOAD-SPRMtpa_e_FWD-rt3281_e</t>
  </si>
  <si>
    <t>ENZLOAD-SPRMtpa_e_FWD-rt6406_e</t>
  </si>
  <si>
    <t>ENZLOAD-SPRMtpa_e_REV-rt1939_e</t>
  </si>
  <si>
    <t>ENZLOAD-SPRMtpa_e_REV-rt1987_e</t>
  </si>
  <si>
    <t>ENZLOAD-SPRMtpa_e_REV-rt2649_e</t>
  </si>
  <si>
    <t>ENZLOAD-SPRMtpa_e_REV-rt2739_e</t>
  </si>
  <si>
    <t>ENZLOAD-SPRMtpa_e_REV-rt3281_e</t>
  </si>
  <si>
    <t>ENZLOAD-SPRMtpa_e_REV-rt6406_e</t>
  </si>
  <si>
    <t>ENZLOAD-SPRMtpa_v_FWD-rt1939_v</t>
  </si>
  <si>
    <t>ENZLOAD-SPRMtpa_v_FWD-rt1987_v</t>
  </si>
  <si>
    <t>ENZLOAD-SPRMtpa_v_FWD-rt2649_v</t>
  </si>
  <si>
    <t>ENZLOAD-SPRMtpa_v_FWD-rt2739_v</t>
  </si>
  <si>
    <t>ENZLOAD-SPRMtpa_v_FWD-rt3281_v</t>
  </si>
  <si>
    <t>ENZLOAD-SPRMtpa_v_FWD-rt6406_v</t>
  </si>
  <si>
    <t>ENZLOAD-SPRMtpa_v_REV-rt1939_v</t>
  </si>
  <si>
    <t>ENZLOAD-SPRMtpa_v_REV-rt1987_v</t>
  </si>
  <si>
    <t>ENZLOAD-SPRMtpa_v_REV-rt2649_v</t>
  </si>
  <si>
    <t>ENZLOAD-SPRMtpa_v_REV-rt2739_v</t>
  </si>
  <si>
    <t>ENZLOAD-SPRMtpa_v_REV-rt3281_v</t>
  </si>
  <si>
    <t>ENZLOAD-SPRMtpa_v_REV-rt6406_v</t>
  </si>
  <si>
    <t>ENZLOAD-SQLEx_r_FWD-rt5361</t>
  </si>
  <si>
    <t>ENZLOAD-SSALy_c_FWD-rt0324</t>
  </si>
  <si>
    <t>ENZLOAD-SSALy_c_FWD-rt8468</t>
  </si>
  <si>
    <t>ENZLOAD-STATg_rm_FWD-rt3431</t>
  </si>
  <si>
    <t>ENZLOAD-STEHz161_en_FWD-rt5879</t>
  </si>
  <si>
    <t>ENZLOAD-STEHz161_rm_FWD-rt6249</t>
  </si>
  <si>
    <t>ENZLOAD-STEHz181_en_FWD-rt5879</t>
  </si>
  <si>
    <t>ENZLOAD-STEHz181_rm_FWD-rt6249</t>
  </si>
  <si>
    <t>ENZLOAD-SUCCt2_m_FWD-rt5142</t>
  </si>
  <si>
    <t>ENZLOAD-SUCDq9_m_REV-SDH1234</t>
  </si>
  <si>
    <t>ENZLOAD-SUCR_e_FWD-rt6458</t>
  </si>
  <si>
    <t>ENZLOAD-SULFOX2_c_FWD-rt8390</t>
  </si>
  <si>
    <t>ENZLOAD-TAGL_l_FWD-rt1378</t>
  </si>
  <si>
    <t>ENZLOAD-TAGL_m_FWD-rt0632</t>
  </si>
  <si>
    <t>ENZLOAD-TAGL_m_FWD-rt5949</t>
  </si>
  <si>
    <t>ENZLOAD-TALA_c_FWD-rt1805</t>
  </si>
  <si>
    <t>ENZLOAD-TALA_c_REV-rt1805</t>
  </si>
  <si>
    <t>ENZLOAD-TAUDO_c_FWD-rt0250</t>
  </si>
  <si>
    <t>ENZLOAD-TAUDO_c_FWD-rt1858</t>
  </si>
  <si>
    <t>ENZLOAD-TCHOLAtabc_v_FWD-rt0777</t>
  </si>
  <si>
    <t>ENZLOAD-TCHOLAtabc_v_FWD-rt2898</t>
  </si>
  <si>
    <t>ENZLOAD-TCHOLAtabc_v_FWD-rt6095</t>
  </si>
  <si>
    <t>ENZLOAD-TCHOLAtabc_v_FWD-rt6476</t>
  </si>
  <si>
    <t>ENZLOAD-TDPDRR_c_FWD-rt3425</t>
  </si>
  <si>
    <t>ENZLOAD-THFAT_m_FWD-THFATcplx</t>
  </si>
  <si>
    <t>ENZLOAD-THFGLUS_c_FWD-rt6435</t>
  </si>
  <si>
    <t>ENZLOAD-THFGLUS_c_REV-rt6435</t>
  </si>
  <si>
    <t>ENZLOAD-THIORDXi_m_FWD-rt0553</t>
  </si>
  <si>
    <t>ENZLOAD-THIORDXi_n_FWD-rt6669</t>
  </si>
  <si>
    <t>ENZLOAD-THIORDXi_x_FWD-rt4894</t>
  </si>
  <si>
    <t>ENZLOAD-THMP_c_FWD-rt2517_c</t>
  </si>
  <si>
    <t>ENZLOAD-THRA2_c_FWD-rt0854</t>
  </si>
  <si>
    <t>ENZLOAD-THRA_c_FWD-rt0854</t>
  </si>
  <si>
    <t>ENZLOAD-THRA_c_FWD-rt7814</t>
  </si>
  <si>
    <t>ENZLOAD-THRD_L_m_FWD-rt3541</t>
  </si>
  <si>
    <t>ENZLOAD-THRtps_e_FWD-rt5861</t>
  </si>
  <si>
    <t>ENZLOAD-THRtps_e_REV-rt5861</t>
  </si>
  <si>
    <t>ENZLOAD-TKT1_c_FWD-rt7263_c</t>
  </si>
  <si>
    <t>ENZLOAD-TKT2_c_FWD-rt7263_c</t>
  </si>
  <si>
    <t>ENZLOAD-TMABADH_m_FWD-rt7955_m</t>
  </si>
  <si>
    <t>ENZLOAD-TMDPPK_c_FWD-rt8116</t>
  </si>
  <si>
    <t>ENZLOAD-TMDS_c_FWD-rt2476</t>
  </si>
  <si>
    <t>ENZLOAD-TMDS_c_FWD-rt2477</t>
  </si>
  <si>
    <t>ENZLOAD-TMLYSOX_m_FWD-rt0812</t>
  </si>
  <si>
    <t>ENZLOAD-TMN_c_FWD-rt4410</t>
  </si>
  <si>
    <t>ENZLOAD-TMPPP_c_FWD-rt7845</t>
  </si>
  <si>
    <t>ENZLOAD-TPI_c_REV-rt0932</t>
  </si>
  <si>
    <t>ENZLOAD-TRDR_m_FWD-rt7114_m</t>
  </si>
  <si>
    <t>ENZLOAD-TREH_v_FWD-rt0008</t>
  </si>
  <si>
    <t>ENZLOAD-TREH_v_FWD-rt0212</t>
  </si>
  <si>
    <t>ENZLOAD-TREtps_e_FWD-rt0769</t>
  </si>
  <si>
    <t>ENZLOAD-TREtps_e_REV-rt0769</t>
  </si>
  <si>
    <t>ENZLOAD-TROPNDH_c_FWD-rt0537</t>
  </si>
  <si>
    <t>ENZLOAD-TROPNDH_c_REV-rt0537</t>
  </si>
  <si>
    <t>ENZLOAD-TRPDC_c_FWD-rt1736</t>
  </si>
  <si>
    <t>ENZLOAD-TRPDC_c_REV-rt1736</t>
  </si>
  <si>
    <t>ENZLOAD-TRPO2_c_FWD-rt7555</t>
  </si>
  <si>
    <t>ENZLOAD-TRPTA_c_FWD-rt7471</t>
  </si>
  <si>
    <t>ENZLOAD-TRPTRS_m_FWD-rt7165</t>
  </si>
  <si>
    <t>ENZLOAD-TTDCAt_c_e_FWD-rt15442799</t>
  </si>
  <si>
    <t>ENZLOAD-TTDCAt_c_e_REV-rt15442799</t>
  </si>
  <si>
    <t>ENZLOAD-TTDCAt_c_x_FWD-rt5693</t>
  </si>
  <si>
    <t>ENZLOAD-TTDCAt_c_x_REV-rt5693</t>
  </si>
  <si>
    <t>ENZLOAD-TYRCBOX_x_FWD-rt5309</t>
  </si>
  <si>
    <t>ENZLOAD-TYRCBOX_x_REV-rt5309</t>
  </si>
  <si>
    <t>ENZLOAD-TYRTA_c_FWD-rt7471</t>
  </si>
  <si>
    <t>ENZLOAD-TYRTA_c_FWD-rt7697</t>
  </si>
  <si>
    <t>ENZLOAD-TYRTA_c_REV-rt7471</t>
  </si>
  <si>
    <t>ENZLOAD-TYRTA_c_REV-rt7697</t>
  </si>
  <si>
    <t>ENZLOAD-TYRTA_m_FWD-rt5562_m</t>
  </si>
  <si>
    <t>ENZLOAD-TYRTAi_x_FWD-rt0568_x</t>
  </si>
  <si>
    <t>ENZLOAD-TYRTAi_x_FWD-rt1784_x</t>
  </si>
  <si>
    <t>ENZLOAD-TYRTAi_x_FWD-rt5562_x</t>
  </si>
  <si>
    <t>ENZLOAD-TYRTRS_m_FWD-rt4769</t>
  </si>
  <si>
    <t>ENZLOAD-TYRt_c_v_FWD-rt6501</t>
  </si>
  <si>
    <t>ENZLOAD-TYRtpa_v_FWD-rt0111</t>
  </si>
  <si>
    <t>ENZLOAD-TYRtpa_v_FWD-rt7819</t>
  </si>
  <si>
    <t>ENZLOAD-TYRtps_v_FWD-rt4375</t>
  </si>
  <si>
    <t>ENZLOAD-UAGDP_c_REV-rt0711</t>
  </si>
  <si>
    <t>ENZLOAD-UDPG4E_c_FWD-rt0601</t>
  </si>
  <si>
    <t>ENZLOAD-UDPG4E_c_REV-rt0601</t>
  </si>
  <si>
    <t>ENZLOAD-UDPGALt_c_g_FWD-rt7574</t>
  </si>
  <si>
    <t>ENZLOAD-UDPGD_c_FWD-rt3408</t>
  </si>
  <si>
    <t>ENZLOAD-UDPGLDC_c_FWD-rt7050</t>
  </si>
  <si>
    <t>ENZLOAD-UGLT_c_FWD-rt2964</t>
  </si>
  <si>
    <t>ENZLOAD-UMPK_n_FWD-rt4822_n</t>
  </si>
  <si>
    <t>ENZLOAD-UNK3_c_FWD-rt5646</t>
  </si>
  <si>
    <t>ENZLOAD-UNK3_c_FWD-rt6242_c</t>
  </si>
  <si>
    <t>ENZLOAD-UNK3_c_FWD-rt7471</t>
  </si>
  <si>
    <t>ENZLOAD-UNK3_c_FWD-rt7697</t>
  </si>
  <si>
    <t>ENZLOAD-UPP3MT_2_c_FWD-rt2682</t>
  </si>
  <si>
    <t>ENZLOAD-UPP3S_c_FWD-rt2147</t>
  </si>
  <si>
    <t>ENZLOAD-UPPDC1_c_FWD-rt5811</t>
  </si>
  <si>
    <t>ENZLOAD-UPPRT_c_FWD-rt5873</t>
  </si>
  <si>
    <t>ENZLOAD-UPPRT_c_FWD-rt6727</t>
  </si>
  <si>
    <t>ENZLOAD-URAtps_e_FWD-rt4541</t>
  </si>
  <si>
    <t>ENZLOAD-UREASE_c_FWD-rt0958</t>
  </si>
  <si>
    <t>ENZLOAD-UREA_c_FWD-rt2839</t>
  </si>
  <si>
    <t>ENZLOAD-UREA_c_REV-rt2839</t>
  </si>
  <si>
    <t>ENZLOAD-UREAtps_e_FWD-rt7439</t>
  </si>
  <si>
    <t>ENZLOAD-UREAtps_e_REV-rt7439</t>
  </si>
  <si>
    <t>ENZLOAD-URIDK2_n_FWD-rt4822_n</t>
  </si>
  <si>
    <t>ENZLOAD-URIDK2i_c_FWD-rt4822_c</t>
  </si>
  <si>
    <t>ENZLOAD-URIH_c_FWD-rt4016</t>
  </si>
  <si>
    <t>ENZLOAD-URIH_c_FWD-rt5402</t>
  </si>
  <si>
    <t>ENZLOAD-URIK1_c_FWD-rt0265</t>
  </si>
  <si>
    <t>ENZLOAD-URIK2_c_FWD-rt0265</t>
  </si>
  <si>
    <t>ENZLOAD-URItps_e_FWD-rt1991</t>
  </si>
  <si>
    <t>ENZLOAD-URO_c_FWD-rt2202</t>
  </si>
  <si>
    <t>ENZLOAD-UTPUMPtp_m_FWD-rt4019</t>
  </si>
  <si>
    <t>ENZLOAD-UTPt_c_m_FWD-rt4019</t>
  </si>
  <si>
    <t>ENZLOAD-VALTA_c_FWD-rt5646</t>
  </si>
  <si>
    <t>ENZLOAD-VALTA_c_FWD-rt6485</t>
  </si>
  <si>
    <t>ENZLOAD-VALTA_c_REV-rt5646</t>
  </si>
  <si>
    <t>ENZLOAD-VALTA_c_REV-rt6485</t>
  </si>
  <si>
    <t>ENZLOAD-VALTA_m_FWD-rt6242_m</t>
  </si>
  <si>
    <t>ENZLOAD-VALTRS_m_FWD-rt8160_m</t>
  </si>
  <si>
    <t>ENZLOAD-VALtps_e_FWD-rt5861</t>
  </si>
  <si>
    <t>ENZLOAD-VALtps_e_REV-rt5861</t>
  </si>
  <si>
    <t>ENZLOAD-VANLLOX_x_FWD-rt7726</t>
  </si>
  <si>
    <t>ENZLOAD-XAND_c_FWD-rt7594</t>
  </si>
  <si>
    <t>ENZLOAD-XAND_c_REV-rt7594</t>
  </si>
  <si>
    <t>ENZLOAD-XPPT_c_FWD-rt4077</t>
  </si>
  <si>
    <t>ENZLOAD-XU5PFGT_x_FWD-rt7263_x</t>
  </si>
  <si>
    <t>ENZLOAD-XYLI1_c_FWD-rt0738</t>
  </si>
  <si>
    <t>ENZLOAD-XYLI1_c_FWD-rt5360</t>
  </si>
  <si>
    <t>ENZLOAD-XYLI1_c_REV-rt0738</t>
  </si>
  <si>
    <t>ENZLOAD-XYLI1_c_REV-rt5360</t>
  </si>
  <si>
    <t>ENZLOAD-XYLI2_c_FWD-rt0738</t>
  </si>
  <si>
    <t>ENZLOAD-XYLI2_c_FWD-rt5360</t>
  </si>
  <si>
    <t>ENZLOAD-XYLK_c_FWD-rt8482</t>
  </si>
  <si>
    <t>ENZLOAD-XYLRy_c_FWD-rt1406</t>
  </si>
  <si>
    <t>ENZLOAD-XYLRy_c_REV-rt1406</t>
  </si>
  <si>
    <t>ENZLOAD-XYLTOR_c_FWD-rt4609</t>
  </si>
  <si>
    <t>ENZLOAD-XYLTOR_c_REV-rt4609</t>
  </si>
  <si>
    <t>ENZLOAD-XYLURx_c_FWD-rt0620</t>
  </si>
  <si>
    <t>ENZLOAD-XYLURx_c_FWD-rt0736</t>
  </si>
  <si>
    <t>ENZLOAD-XYLURy_c_FWD-rt0620</t>
  </si>
  <si>
    <t>ENZLOAD-XYLURy_c_FWD-rt0736</t>
  </si>
  <si>
    <t>ENZLOAD-YUMPS_c_FWD-rt6068</t>
  </si>
  <si>
    <t>ENZLOAD-YUMPS_c_FWD-rt7720</t>
  </si>
  <si>
    <t>ENZLOAD-YUMPS_c_FWD-rt8055</t>
  </si>
  <si>
    <t>ENZLOAD-YUMPS_c_REV-rt6068</t>
  </si>
  <si>
    <t>ENZLOAD-YUMPS_c_REV-rt7720</t>
  </si>
  <si>
    <t>ENZLOAD-YUMPS_c_REV-rt8055</t>
  </si>
  <si>
    <t>ENZLOAD-ZEAEPOX1_c_FWD-rt0235</t>
  </si>
  <si>
    <t>ENZLOAD-ZEAEPOX1_c_FWD-rt3591</t>
  </si>
  <si>
    <t>ENZLOAD-ZEAEPOX1_c_FWD-rt3595</t>
  </si>
  <si>
    <t>ENZLOAD-ZEAEPOX2_c_FWD-rt0235</t>
  </si>
  <si>
    <t>ENZLOAD-ZEAEPOX2_c_FWD-rt3591</t>
  </si>
  <si>
    <t>ENZLOAD-ZEAEPOX2_c_FWD-rt3595</t>
  </si>
  <si>
    <t>ENZSYN-ACP1MCT1</t>
  </si>
  <si>
    <t>ENZSYN-CCP1CYC7</t>
  </si>
  <si>
    <t>ENZSYN-CCP1CYC7a</t>
  </si>
  <si>
    <t>ENZSYN-CIR1AIM45</t>
  </si>
  <si>
    <t>ENZSYN-CIT13</t>
  </si>
  <si>
    <t>ENZSYN-COQCPLX</t>
  </si>
  <si>
    <t>ENZSYN-FECOORCPLX1</t>
  </si>
  <si>
    <t>ENZSYN-FECOORCPLX2</t>
  </si>
  <si>
    <t>ENZSYN-FECOORCPLX3</t>
  </si>
  <si>
    <t>ENZSYN-GLR1GRX1</t>
  </si>
  <si>
    <t>ENZSYN-GLR1GRX2</t>
  </si>
  <si>
    <t>ENZSYN-GLR1GRX3</t>
  </si>
  <si>
    <t>ENZSYN-GLR1GRX5</t>
  </si>
  <si>
    <t>ENZSYN-GPI14</t>
  </si>
  <si>
    <t>ENZSYN-GPIA1CPLX1</t>
  </si>
  <si>
    <t>ENZSYN-GPIA1CPLX2</t>
  </si>
  <si>
    <t>ENZSYN-ILV26</t>
  </si>
  <si>
    <t>ENZSYN-MCD4GPI14</t>
  </si>
  <si>
    <t>ENZSYN-MET16TRX2</t>
  </si>
  <si>
    <t>ENZSYN-MPC13</t>
  </si>
  <si>
    <t>ENZSYN-NADHCPLX1</t>
  </si>
  <si>
    <t>ENZSYN-NADHCPLX2</t>
  </si>
  <si>
    <t>ENZSYN-NADHCPLX3</t>
  </si>
  <si>
    <t>ENZSYN-NADHCPLX4</t>
  </si>
  <si>
    <t>ENZSYN-NADHCPLX5</t>
  </si>
  <si>
    <t>ENZSYN-NADHCPLX6</t>
  </si>
  <si>
    <t>ENZSYN-NADHCPLX7</t>
  </si>
  <si>
    <t>ENZSYN-NADHCPLX8</t>
  </si>
  <si>
    <t>ENZSYN-PIK1FRQ1</t>
  </si>
  <si>
    <t>ENZSYN-PXA12</t>
  </si>
  <si>
    <t>ENZSYN-Q9ORCPLX</t>
  </si>
  <si>
    <t>ENZSYN-THFATcplx</t>
  </si>
  <si>
    <t>ENZSYN-VAC14FIG4</t>
  </si>
  <si>
    <t>ENZSYN-VPS15TOR1</t>
  </si>
  <si>
    <t>ENZSYN-VPS15VPS34</t>
  </si>
  <si>
    <t>ENZSYN-rt0004</t>
  </si>
  <si>
    <t>ENZSYN-rt0008</t>
  </si>
  <si>
    <t>ENZSYN-rt0031</t>
  </si>
  <si>
    <t>ENZSYN-rt0045</t>
  </si>
  <si>
    <t>ENZSYN-rt0063</t>
  </si>
  <si>
    <t>ENZSYN-rt0073</t>
  </si>
  <si>
    <t>ENZSYN-rt0075</t>
  </si>
  <si>
    <t>ENZSYN-rt0084</t>
  </si>
  <si>
    <t>ENZSYN-rt0086</t>
  </si>
  <si>
    <t>ENZSYN-rt0088</t>
  </si>
  <si>
    <t>ENZSYN-rt0089</t>
  </si>
  <si>
    <t>ENZSYN-rt0092</t>
  </si>
  <si>
    <t>ENZSYN-rt0111</t>
  </si>
  <si>
    <t>ENZSYN-rt0136</t>
  </si>
  <si>
    <t>ENZSYN-rt0144</t>
  </si>
  <si>
    <t>ENZSYN-rt0160</t>
  </si>
  <si>
    <t>ENZSYN-rt0168</t>
  </si>
  <si>
    <t>ENZSYN-rt0172</t>
  </si>
  <si>
    <t>ENZSYN-rt0174</t>
  </si>
  <si>
    <t>ENZSYN-rt0180</t>
  </si>
  <si>
    <t>ENZSYN-rt0201</t>
  </si>
  <si>
    <t>ENZSYN-rt0207_m</t>
  </si>
  <si>
    <t>ENZSYN-rt0208</t>
  </si>
  <si>
    <t>ENZSYN-rt0211</t>
  </si>
  <si>
    <t>ENZSYN-rt0212</t>
  </si>
  <si>
    <t>ENZSYN-rt0217</t>
  </si>
  <si>
    <t>ENZSYN-rt0220</t>
  </si>
  <si>
    <t>ENZSYN-rt0221</t>
  </si>
  <si>
    <t>ENZSYN-rt0234</t>
  </si>
  <si>
    <t>ENZSYN-rt0235</t>
  </si>
  <si>
    <t>ENZSYN-rt0237</t>
  </si>
  <si>
    <t>ENZSYN-rt0245</t>
  </si>
  <si>
    <t>ENZSYN-rt0250</t>
  </si>
  <si>
    <t>ENZSYN-rt0265</t>
  </si>
  <si>
    <t>ENZSYN-rt0267</t>
  </si>
  <si>
    <t>ENZSYN-rt0298</t>
  </si>
  <si>
    <t>ENZSYN-rt0302</t>
  </si>
  <si>
    <t>ENZSYN-rt0309</t>
  </si>
  <si>
    <t>ENZSYN-rt0324</t>
  </si>
  <si>
    <t>ENZSYN-rt0357</t>
  </si>
  <si>
    <t>ENZSYN-rt0389</t>
  </si>
  <si>
    <t>ENZSYN-rt0391</t>
  </si>
  <si>
    <t>ENZSYN-rt0398</t>
  </si>
  <si>
    <t>ENZSYN-rt0409</t>
  </si>
  <si>
    <t>ENZSYN-rt0413</t>
  </si>
  <si>
    <t>ENZSYN-rt0422_m</t>
  </si>
  <si>
    <t>ENZSYN-rt0451</t>
  </si>
  <si>
    <t>ENZSYN-rt0467</t>
  </si>
  <si>
    <t>ENZSYN-rt0491</t>
  </si>
  <si>
    <t>ENZSYN-rt0495</t>
  </si>
  <si>
    <t>ENZSYN-rt0510</t>
  </si>
  <si>
    <t>ENZSYN-rt0517</t>
  </si>
  <si>
    <t>ENZSYN-rt0518</t>
  </si>
  <si>
    <t>ENZSYN-rt0521</t>
  </si>
  <si>
    <t>ENZSYN-rt0532</t>
  </si>
  <si>
    <t>ENZSYN-rt0537</t>
  </si>
  <si>
    <t>ENZSYN-rt0540</t>
  </si>
  <si>
    <t>ENZSYN-rt0544</t>
  </si>
  <si>
    <t>ENZSYN-rt0548</t>
  </si>
  <si>
    <t>ENZSYN-rt0553</t>
  </si>
  <si>
    <t>ENZSYN-rt0564_e</t>
  </si>
  <si>
    <t>ENZSYN-rt0564_g</t>
  </si>
  <si>
    <t>ENZSYN-rt0568_x</t>
  </si>
  <si>
    <t>ENZSYN-rt0575</t>
  </si>
  <si>
    <t>ENZSYN-rt0594</t>
  </si>
  <si>
    <t>ENZSYN-rt0601</t>
  </si>
  <si>
    <t>ENZSYN-rt0602_g</t>
  </si>
  <si>
    <t>ENZSYN-rt0604</t>
  </si>
  <si>
    <t>ENZSYN-rt0607</t>
  </si>
  <si>
    <t>ENZSYN-rt0620</t>
  </si>
  <si>
    <t>ENZSYN-rt0632</t>
  </si>
  <si>
    <t>ENZSYN-rt0643</t>
  </si>
  <si>
    <t>ENZSYN-rt0646</t>
  </si>
  <si>
    <t>ENZSYN-rt0671</t>
  </si>
  <si>
    <t>ENZSYN-rt0682</t>
  </si>
  <si>
    <t>ENZSYN-rt0683_gm</t>
  </si>
  <si>
    <t>ENZSYN-rt0683_vm</t>
  </si>
  <si>
    <t>ENZSYN-rt0697</t>
  </si>
  <si>
    <t>ENZSYN-rt0717</t>
  </si>
  <si>
    <t>ENZSYN-rt0720</t>
  </si>
  <si>
    <t>ENZSYN-rt0733_c</t>
  </si>
  <si>
    <t>ENZSYN-rt0733_m</t>
  </si>
  <si>
    <t>ENZSYN-rt0734</t>
  </si>
  <si>
    <t>ENZSYN-rt0736</t>
  </si>
  <si>
    <t>ENZSYN-rt0738</t>
  </si>
  <si>
    <t>ENZSYN-rt0745</t>
  </si>
  <si>
    <t>ENZSYN-rt0757</t>
  </si>
  <si>
    <t>ENZSYN-rt0767</t>
  </si>
  <si>
    <t>ENZSYN-rt0769</t>
  </si>
  <si>
    <t>ENZSYN-rt0777</t>
  </si>
  <si>
    <t>ENZSYN-rt0812</t>
  </si>
  <si>
    <t>ENZSYN-rt0820</t>
  </si>
  <si>
    <t>ENZSYN-rt0848_c</t>
  </si>
  <si>
    <t>ENZSYN-rt0854</t>
  </si>
  <si>
    <t>ENZSYN-rt0882</t>
  </si>
  <si>
    <t>ENZSYN-rt0899</t>
  </si>
  <si>
    <t>ENZSYN-rt0910</t>
  </si>
  <si>
    <t>ENZSYN-rt0915_c</t>
  </si>
  <si>
    <t>ENZSYN-rt0915_n</t>
  </si>
  <si>
    <t>ENZSYN-rt0930_c</t>
  </si>
  <si>
    <t>ENZSYN-rt0930_m</t>
  </si>
  <si>
    <t>ENZSYN-rt0947</t>
  </si>
  <si>
    <t>ENZSYN-rt0958</t>
  </si>
  <si>
    <t>ENZSYN-rt0963</t>
  </si>
  <si>
    <t>ENZSYN-rt0986</t>
  </si>
  <si>
    <t>ENZSYN-rt0996</t>
  </si>
  <si>
    <t>ENZSYN-rt1060</t>
  </si>
  <si>
    <t>ENZSYN-rt1066</t>
  </si>
  <si>
    <t>ENZSYN-rt1067</t>
  </si>
  <si>
    <t>ENZSYN-rt1089</t>
  </si>
  <si>
    <t>ENZSYN-rt1145</t>
  </si>
  <si>
    <t>ENZSYN-rt1153</t>
  </si>
  <si>
    <t>ENZSYN-rt1163</t>
  </si>
  <si>
    <t>ENZSYN-rt1168</t>
  </si>
  <si>
    <t>ENZSYN-rt1169</t>
  </si>
  <si>
    <t>ENZSYN-rt1203</t>
  </si>
  <si>
    <t>ENZSYN-rt12285634</t>
  </si>
  <si>
    <t>ENZSYN-rt1271</t>
  </si>
  <si>
    <t>ENZSYN-rt1276</t>
  </si>
  <si>
    <t>ENZSYN-rt1296</t>
  </si>
  <si>
    <t>ENZSYN-rt1332</t>
  </si>
  <si>
    <t>ENZSYN-rt1340</t>
  </si>
  <si>
    <t>ENZSYN-rt1343</t>
  </si>
  <si>
    <t>ENZSYN-rt1360</t>
  </si>
  <si>
    <t>ENZSYN-rt1363</t>
  </si>
  <si>
    <t>ENZSYN-rt1375</t>
  </si>
  <si>
    <t>ENZSYN-rt1378</t>
  </si>
  <si>
    <t>ENZSYN-rt1384</t>
  </si>
  <si>
    <t>ENZSYN-rt1395</t>
  </si>
  <si>
    <t>ENZSYN-rt1397</t>
  </si>
  <si>
    <t>ENZSYN-rt1406</t>
  </si>
  <si>
    <t>ENZSYN-rt1414_n</t>
  </si>
  <si>
    <t>ENZSYN-rt1437</t>
  </si>
  <si>
    <t>ENZSYN-rt1441</t>
  </si>
  <si>
    <t>ENZSYN-rt1454</t>
  </si>
  <si>
    <t>ENZSYN-rt1470</t>
  </si>
  <si>
    <t>ENZSYN-rt1473</t>
  </si>
  <si>
    <t>ENZSYN-rt1480</t>
  </si>
  <si>
    <t>ENZSYN-rt1488</t>
  </si>
  <si>
    <t>ENZSYN-rt1542</t>
  </si>
  <si>
    <t>ENZSYN-rt15442799</t>
  </si>
  <si>
    <t>ENZSYN-rt1544_l</t>
  </si>
  <si>
    <t>ENZSYN-rt1544_rm</t>
  </si>
  <si>
    <t>ENZSYN-rt1561</t>
  </si>
  <si>
    <t>ENZSYN-rt1567</t>
  </si>
  <si>
    <t>ENZSYN-rt1613</t>
  </si>
  <si>
    <t>ENZSYN-rt1622_m</t>
  </si>
  <si>
    <t>ENZSYN-rt1627</t>
  </si>
  <si>
    <t>ENZSYN-rt1632</t>
  </si>
  <si>
    <t>ENZSYN-rt1634</t>
  </si>
  <si>
    <t>ENZSYN-rt1644</t>
  </si>
  <si>
    <t>ENZSYN-rt1648</t>
  </si>
  <si>
    <t>ENZSYN-rt1661</t>
  </si>
  <si>
    <t>ENZSYN-rt1670</t>
  </si>
  <si>
    <t>ENZSYN-rt1675</t>
  </si>
  <si>
    <t>ENZSYN-rt1689</t>
  </si>
  <si>
    <t>ENZSYN-rt1736</t>
  </si>
  <si>
    <t>ENZSYN-rt1768</t>
  </si>
  <si>
    <t>ENZSYN-rt1772</t>
  </si>
  <si>
    <t>ENZSYN-rt1779</t>
  </si>
  <si>
    <t>ENZSYN-rt1784_x</t>
  </si>
  <si>
    <t>ENZSYN-rt1802</t>
  </si>
  <si>
    <t>ENZSYN-rt1805</t>
  </si>
  <si>
    <t>ENZSYN-rt1814_c</t>
  </si>
  <si>
    <t>ENZSYN-rt1814_m</t>
  </si>
  <si>
    <t>ENZSYN-rt1816_c</t>
  </si>
  <si>
    <t>ENZSYN-rt1816_e</t>
  </si>
  <si>
    <t>ENZSYN-rt1816_m</t>
  </si>
  <si>
    <t>ENZSYN-rt1830</t>
  </si>
  <si>
    <t>ENZSYN-rt1844</t>
  </si>
  <si>
    <t>ENZSYN-rt1858</t>
  </si>
  <si>
    <t>ENZSYN-rt1878</t>
  </si>
  <si>
    <t>ENZSYN-rt1883</t>
  </si>
  <si>
    <t>ENZSYN-rt1893</t>
  </si>
  <si>
    <t>ENZSYN-rt1908</t>
  </si>
  <si>
    <t>ENZSYN-rt1924_c</t>
  </si>
  <si>
    <t>ENZSYN-rt1924_m</t>
  </si>
  <si>
    <t>ENZSYN-rt1925</t>
  </si>
  <si>
    <t>ENZSYN-rt1936</t>
  </si>
  <si>
    <t>ENZSYN-rt1939_e</t>
  </si>
  <si>
    <t>ENZSYN-rt1939_v</t>
  </si>
  <si>
    <t>ENZSYN-rt1949</t>
  </si>
  <si>
    <t>ENZSYN-rt1963_c</t>
  </si>
  <si>
    <t>ENZSYN-rt1963_m</t>
  </si>
  <si>
    <t>ENZSYN-rt1964</t>
  </si>
  <si>
    <t>ENZSYN-rt1965</t>
  </si>
  <si>
    <t>ENZSYN-rt1970</t>
  </si>
  <si>
    <t>ENZSYN-rt1973</t>
  </si>
  <si>
    <t>ENZSYN-rt1987_e</t>
  </si>
  <si>
    <t>ENZSYN-rt1987_v</t>
  </si>
  <si>
    <t>ENZSYN-rt1991</t>
  </si>
  <si>
    <t>ENZSYN-rt2023</t>
  </si>
  <si>
    <t>ENZSYN-rt2040</t>
  </si>
  <si>
    <t>ENZSYN-rt2053</t>
  </si>
  <si>
    <t>ENZSYN-rt2059_l</t>
  </si>
  <si>
    <t>ENZSYN-rt2062_c</t>
  </si>
  <si>
    <t>ENZSYN-rt2062_n</t>
  </si>
  <si>
    <t>ENZSYN-rt2087</t>
  </si>
  <si>
    <t>ENZSYN-rt2092</t>
  </si>
  <si>
    <t>ENZSYN-rt2093</t>
  </si>
  <si>
    <t>ENZSYN-rt2101_c</t>
  </si>
  <si>
    <t>ENZSYN-rt2101_e</t>
  </si>
  <si>
    <t>ENZSYN-rt2107</t>
  </si>
  <si>
    <t>ENZSYN-rt2116</t>
  </si>
  <si>
    <t>ENZSYN-rt2122</t>
  </si>
  <si>
    <t>ENZSYN-rt2147</t>
  </si>
  <si>
    <t>ENZSYN-rt2172</t>
  </si>
  <si>
    <t>ENZSYN-rt2181</t>
  </si>
  <si>
    <t>ENZSYN-rt2183</t>
  </si>
  <si>
    <t>ENZSYN-rt2190</t>
  </si>
  <si>
    <t>ENZSYN-rt2202</t>
  </si>
  <si>
    <t>ENZSYN-rt2220</t>
  </si>
  <si>
    <t>ENZSYN-rt2224</t>
  </si>
  <si>
    <t>ENZSYN-rt2234_c</t>
  </si>
  <si>
    <t>ENZSYN-rt2239</t>
  </si>
  <si>
    <t>ENZSYN-rt2279</t>
  </si>
  <si>
    <t>ENZSYN-rt2297_l</t>
  </si>
  <si>
    <t>ENZSYN-rt2312</t>
  </si>
  <si>
    <t>ENZSYN-rt2336</t>
  </si>
  <si>
    <t>ENZSYN-rt2354</t>
  </si>
  <si>
    <t>ENZSYN-rt2404</t>
  </si>
  <si>
    <t>ENZSYN-rt2416</t>
  </si>
  <si>
    <t>ENZSYN-rt2418</t>
  </si>
  <si>
    <t>ENZSYN-rt2444</t>
  </si>
  <si>
    <t>ENZSYN-rt2473</t>
  </si>
  <si>
    <t>ENZSYN-rt2476</t>
  </si>
  <si>
    <t>ENZSYN-rt2477</t>
  </si>
  <si>
    <t>ENZSYN-rt2496</t>
  </si>
  <si>
    <t>ENZSYN-rt2501</t>
  </si>
  <si>
    <t>ENZSYN-rt2517_c</t>
  </si>
  <si>
    <t>ENZSYN-rt2517_v</t>
  </si>
  <si>
    <t>ENZSYN-rt2528</t>
  </si>
  <si>
    <t>ENZSYN-rt2529_gm</t>
  </si>
  <si>
    <t>ENZSYN-rt2529_mm</t>
  </si>
  <si>
    <t>ENZSYN-rt2529_vm</t>
  </si>
  <si>
    <t>ENZSYN-rt2532</t>
  </si>
  <si>
    <t>ENZSYN-rt2544</t>
  </si>
  <si>
    <t>ENZSYN-rt2557</t>
  </si>
  <si>
    <t>ENZSYN-rt2565</t>
  </si>
  <si>
    <t>ENZSYN-rt2566</t>
  </si>
  <si>
    <t>ENZSYN-rt2569</t>
  </si>
  <si>
    <t>ENZSYN-rt2573</t>
  </si>
  <si>
    <t>ENZSYN-rt2574</t>
  </si>
  <si>
    <t>ENZSYN-rt2578</t>
  </si>
  <si>
    <t>ENZSYN-rt2593</t>
  </si>
  <si>
    <t>ENZSYN-rt2613</t>
  </si>
  <si>
    <t>ENZSYN-rt2621</t>
  </si>
  <si>
    <t>ENZSYN-rt2643_c</t>
  </si>
  <si>
    <t>ENZSYN-rt2643_n</t>
  </si>
  <si>
    <t>ENZSYN-rt2649_e</t>
  </si>
  <si>
    <t>ENZSYN-rt2649_v</t>
  </si>
  <si>
    <t>ENZSYN-rt2654</t>
  </si>
  <si>
    <t>ENZSYN-rt2671</t>
  </si>
  <si>
    <t>ENZSYN-rt2682</t>
  </si>
  <si>
    <t>ENZSYN-rt2689</t>
  </si>
  <si>
    <t>ENZSYN-rt2707</t>
  </si>
  <si>
    <t>ENZSYN-rt2726</t>
  </si>
  <si>
    <t>ENZSYN-rt2735</t>
  </si>
  <si>
    <t>ENZSYN-rt2739_e</t>
  </si>
  <si>
    <t>ENZSYN-rt2739_v</t>
  </si>
  <si>
    <t>ENZSYN-rt2746</t>
  </si>
  <si>
    <t>ENZSYN-rt2756_c</t>
  </si>
  <si>
    <t>ENZSYN-rt2756_m</t>
  </si>
  <si>
    <t>ENZSYN-rt2779</t>
  </si>
  <si>
    <t>ENZSYN-rt2799_l</t>
  </si>
  <si>
    <t>ENZSYN-rt2799_rm</t>
  </si>
  <si>
    <t>ENZSYN-rt2815_c</t>
  </si>
  <si>
    <t>ENZSYN-rt2833</t>
  </si>
  <si>
    <t>ENZSYN-rt2835</t>
  </si>
  <si>
    <t>ENZSYN-rt2839</t>
  </si>
  <si>
    <t>ENZSYN-rt2848</t>
  </si>
  <si>
    <t>ENZSYN-rt2849</t>
  </si>
  <si>
    <t>ENZSYN-rt2880</t>
  </si>
  <si>
    <t>ENZSYN-rt2898</t>
  </si>
  <si>
    <t>ENZSYN-rt2901</t>
  </si>
  <si>
    <t>ENZSYN-rt2904</t>
  </si>
  <si>
    <t>ENZSYN-rt2963</t>
  </si>
  <si>
    <t>ENZSYN-rt2964</t>
  </si>
  <si>
    <t>ENZSYN-rt2972</t>
  </si>
  <si>
    <t>ENZSYN-rt2975</t>
  </si>
  <si>
    <t>ENZSYN-rt2976</t>
  </si>
  <si>
    <t>ENZSYN-rt2983</t>
  </si>
  <si>
    <t>ENZSYN-rt2994</t>
  </si>
  <si>
    <t>ENZSYN-rt3013_gm</t>
  </si>
  <si>
    <t>ENZSYN-rt3013_rm</t>
  </si>
  <si>
    <t>ENZSYN-rt3023_r</t>
  </si>
  <si>
    <t>ENZSYN-rt3050_v</t>
  </si>
  <si>
    <t>ENZSYN-rt3050_vm</t>
  </si>
  <si>
    <t>ENZSYN-rt3052</t>
  </si>
  <si>
    <t>ENZSYN-rt3077</t>
  </si>
  <si>
    <t>ENZSYN-rt3078_gm</t>
  </si>
  <si>
    <t>ENZSYN-rt3078_vm</t>
  </si>
  <si>
    <t>ENZSYN-rt3095</t>
  </si>
  <si>
    <t>ENZSYN-rt3097</t>
  </si>
  <si>
    <t>ENZSYN-rt3101</t>
  </si>
  <si>
    <t>ENZSYN-rt3107</t>
  </si>
  <si>
    <t>ENZSYN-rt3125</t>
  </si>
  <si>
    <t>ENZSYN-rt3157</t>
  </si>
  <si>
    <t>ENZSYN-rt3166_v</t>
  </si>
  <si>
    <t>ENZSYN-rt3166_vm</t>
  </si>
  <si>
    <t>ENZSYN-rt3174_c</t>
  </si>
  <si>
    <t>ENZSYN-rt3174_m</t>
  </si>
  <si>
    <t>ENZSYN-rt3182</t>
  </si>
  <si>
    <t>ENZSYN-rt3226</t>
  </si>
  <si>
    <t>ENZSYN-rt3242_e</t>
  </si>
  <si>
    <t>ENZSYN-rt3253</t>
  </si>
  <si>
    <t>ENZSYN-rt3255</t>
  </si>
  <si>
    <t>ENZSYN-rt3256</t>
  </si>
  <si>
    <t>ENZSYN-rt3257_c</t>
  </si>
  <si>
    <t>ENZSYN-rt3257_e</t>
  </si>
  <si>
    <t>ENZSYN-rt3274</t>
  </si>
  <si>
    <t>ENZSYN-rt3279</t>
  </si>
  <si>
    <t>ENZSYN-rt3281_e</t>
  </si>
  <si>
    <t>ENZSYN-rt3281_v</t>
  </si>
  <si>
    <t>ENZSYN-rt3282</t>
  </si>
  <si>
    <t>ENZSYN-rt3293</t>
  </si>
  <si>
    <t>ENZSYN-rt3300</t>
  </si>
  <si>
    <t>ENZSYN-rt3311</t>
  </si>
  <si>
    <t>ENZSYN-rt3318</t>
  </si>
  <si>
    <t>ENZSYN-rt3333</t>
  </si>
  <si>
    <t>ENZSYN-rt3348</t>
  </si>
  <si>
    <t>ENZSYN-rt3355</t>
  </si>
  <si>
    <t>ENZSYN-rt3356</t>
  </si>
  <si>
    <t>ENZSYN-rt3377</t>
  </si>
  <si>
    <t>ENZSYN-rt3378</t>
  </si>
  <si>
    <t>ENZSYN-rt3387</t>
  </si>
  <si>
    <t>ENZSYN-rt3388</t>
  </si>
  <si>
    <t>ENZSYN-rt3408</t>
  </si>
  <si>
    <t>ENZSYN-rt3419</t>
  </si>
  <si>
    <t>ENZSYN-rt3422</t>
  </si>
  <si>
    <t>ENZSYN-rt3425</t>
  </si>
  <si>
    <t>ENZSYN-rt3431</t>
  </si>
  <si>
    <t>ENZSYN-rt3441</t>
  </si>
  <si>
    <t>ENZSYN-rt3465</t>
  </si>
  <si>
    <t>ENZSYN-rt3465_x</t>
  </si>
  <si>
    <t>ENZSYN-rt3469</t>
  </si>
  <si>
    <t>ENZSYN-rt3472</t>
  </si>
  <si>
    <t>ENZSYN-rt3492</t>
  </si>
  <si>
    <t>ENZSYN-rt3499</t>
  </si>
  <si>
    <t>ENZSYN-rt3505</t>
  </si>
  <si>
    <t>ENZSYN-rt3507</t>
  </si>
  <si>
    <t>ENZSYN-rt3508</t>
  </si>
  <si>
    <t>ENZSYN-rt3509</t>
  </si>
  <si>
    <t>ENZSYN-rt3510_en</t>
  </si>
  <si>
    <t>ENZSYN-rt3510_n</t>
  </si>
  <si>
    <t>ENZSYN-rt3514</t>
  </si>
  <si>
    <t>ENZSYN-rt3516</t>
  </si>
  <si>
    <t>ENZSYN-rt3525</t>
  </si>
  <si>
    <t>ENZSYN-rt3531</t>
  </si>
  <si>
    <t>ENZSYN-rt3539</t>
  </si>
  <si>
    <t>ENZSYN-rt3541</t>
  </si>
  <si>
    <t>ENZSYN-rt3557</t>
  </si>
  <si>
    <t>ENZSYN-rt3584</t>
  </si>
  <si>
    <t>ENZSYN-rt3591</t>
  </si>
  <si>
    <t>ENZSYN-rt3594</t>
  </si>
  <si>
    <t>ENZSYN-rt3595</t>
  </si>
  <si>
    <t>ENZSYN-rt3614</t>
  </si>
  <si>
    <t>ENZSYN-rt3621</t>
  </si>
  <si>
    <t>ENZSYN-rt3639</t>
  </si>
  <si>
    <t>ENZSYN-rt3654</t>
  </si>
  <si>
    <t>ENZSYN-rt3663</t>
  </si>
  <si>
    <t>ENZSYN-rt3664</t>
  </si>
  <si>
    <t>ENZSYN-rt3674_c</t>
  </si>
  <si>
    <t>ENZSYN-rt3674_m</t>
  </si>
  <si>
    <t>ENZSYN-rt3683</t>
  </si>
  <si>
    <t>ENZSYN-rt3731</t>
  </si>
  <si>
    <t>ENZSYN-rt3754_m</t>
  </si>
  <si>
    <t>ENZSYN-rt3755</t>
  </si>
  <si>
    <t>ENZSYN-rt3783</t>
  </si>
  <si>
    <t>ENZSYN-rt3786_x</t>
  </si>
  <si>
    <t>ENZSYN-rt3787_c</t>
  </si>
  <si>
    <t>ENZSYN-rt3787_m</t>
  </si>
  <si>
    <t>ENZSYN-rt3790</t>
  </si>
  <si>
    <t>ENZSYN-rt3791_m</t>
  </si>
  <si>
    <t>ENZSYN-rt3852</t>
  </si>
  <si>
    <t>ENZSYN-rt3853</t>
  </si>
  <si>
    <t>ENZSYN-rt3874</t>
  </si>
  <si>
    <t>ENZSYN-rt3875</t>
  </si>
  <si>
    <t>ENZSYN-rt3897</t>
  </si>
  <si>
    <t>ENZSYN-rt3901</t>
  </si>
  <si>
    <t>ENZSYN-rt3915</t>
  </si>
  <si>
    <t>ENZSYN-rt3938</t>
  </si>
  <si>
    <t>ENZSYN-rt3939_c</t>
  </si>
  <si>
    <t>ENZSYN-rt3939_m</t>
  </si>
  <si>
    <t>ENZSYN-rt3986</t>
  </si>
  <si>
    <t>ENZSYN-rt4016</t>
  </si>
  <si>
    <t>ENZSYN-rt4017</t>
  </si>
  <si>
    <t>ENZSYN-rt4019</t>
  </si>
  <si>
    <t>ENZSYN-rt4023</t>
  </si>
  <si>
    <t>ENZSYN-rt4042</t>
  </si>
  <si>
    <t>ENZSYN-rt4066</t>
  </si>
  <si>
    <t>ENZSYN-rt4068</t>
  </si>
  <si>
    <t>ENZSYN-rt4077</t>
  </si>
  <si>
    <t>ENZSYN-rt4099</t>
  </si>
  <si>
    <t>ENZSYN-rt4108</t>
  </si>
  <si>
    <t>ENZSYN-rt4117</t>
  </si>
  <si>
    <t>ENZSYN-rt4127</t>
  </si>
  <si>
    <t>ENZSYN-rt4150</t>
  </si>
  <si>
    <t>ENZSYN-rt4171</t>
  </si>
  <si>
    <t>ENZSYN-rt4177</t>
  </si>
  <si>
    <t>ENZSYN-rt4178</t>
  </si>
  <si>
    <t>ENZSYN-rt4183</t>
  </si>
  <si>
    <t>ENZSYN-rt4186</t>
  </si>
  <si>
    <t>ENZSYN-rt4187</t>
  </si>
  <si>
    <t>ENZSYN-rt4194</t>
  </si>
  <si>
    <t>ENZSYN-rt4198</t>
  </si>
  <si>
    <t>ENZSYN-rt41987068</t>
  </si>
  <si>
    <t>ENZSYN-rt4202</t>
  </si>
  <si>
    <t>ENZSYN-rt4213</t>
  </si>
  <si>
    <t>ENZSYN-rt4228</t>
  </si>
  <si>
    <t>ENZSYN-rt4254</t>
  </si>
  <si>
    <t>ENZSYN-rt4257</t>
  </si>
  <si>
    <t>ENZSYN-rt4269</t>
  </si>
  <si>
    <t>ENZSYN-rt4271</t>
  </si>
  <si>
    <t>ENZSYN-rt4274</t>
  </si>
  <si>
    <t>ENZSYN-rt4278</t>
  </si>
  <si>
    <t>ENZSYN-rt4284</t>
  </si>
  <si>
    <t>ENZSYN-rt4312</t>
  </si>
  <si>
    <t>ENZSYN-rt4334</t>
  </si>
  <si>
    <t>ENZSYN-rt4363</t>
  </si>
  <si>
    <t>ENZSYN-rt4368</t>
  </si>
  <si>
    <t>ENZSYN-rt4374</t>
  </si>
  <si>
    <t>ENZSYN-rt4375</t>
  </si>
  <si>
    <t>ENZSYN-rt4384</t>
  </si>
  <si>
    <t>ENZSYN-rt4385</t>
  </si>
  <si>
    <t>ENZSYN-rt4390</t>
  </si>
  <si>
    <t>ENZSYN-rt4393</t>
  </si>
  <si>
    <t>ENZSYN-rt4410</t>
  </si>
  <si>
    <t>ENZSYN-rt4413</t>
  </si>
  <si>
    <t>ENZSYN-rt4416</t>
  </si>
  <si>
    <t>ENZSYN-rt4419</t>
  </si>
  <si>
    <t>ENZSYN-rt4427</t>
  </si>
  <si>
    <t>ENZSYN-rt4445</t>
  </si>
  <si>
    <t>ENZSYN-rt4453</t>
  </si>
  <si>
    <t>ENZSYN-rt4454</t>
  </si>
  <si>
    <t>ENZSYN-rt4487_c</t>
  </si>
  <si>
    <t>ENZSYN-rt4487_n</t>
  </si>
  <si>
    <t>ENZSYN-rt44997326</t>
  </si>
  <si>
    <t>ENZSYN-rt4502</t>
  </si>
  <si>
    <t>ENZSYN-rt4513_mm</t>
  </si>
  <si>
    <t>ENZSYN-rt4526</t>
  </si>
  <si>
    <t>ENZSYN-rt4534</t>
  </si>
  <si>
    <t>ENZSYN-rt4541</t>
  </si>
  <si>
    <t>ENZSYN-rt4548</t>
  </si>
  <si>
    <t>ENZSYN-rt4555</t>
  </si>
  <si>
    <t>ENZSYN-rt4593</t>
  </si>
  <si>
    <t>ENZSYN-rt4606</t>
  </si>
  <si>
    <t>ENZSYN-rt4609</t>
  </si>
  <si>
    <t>ENZSYN-rt4673</t>
  </si>
  <si>
    <t>ENZSYN-rt4674</t>
  </si>
  <si>
    <t>ENZSYN-rt4676</t>
  </si>
  <si>
    <t>ENZSYN-rt4680</t>
  </si>
  <si>
    <t>ENZSYN-rt4701</t>
  </si>
  <si>
    <t>ENZSYN-rt4714</t>
  </si>
  <si>
    <t>ENZSYN-rt4719</t>
  </si>
  <si>
    <t>ENZSYN-rt4722</t>
  </si>
  <si>
    <t>ENZSYN-rt4736</t>
  </si>
  <si>
    <t>ENZSYN-rt4763</t>
  </si>
  <si>
    <t>ENZSYN-rt4767</t>
  </si>
  <si>
    <t>ENZSYN-rt4769</t>
  </si>
  <si>
    <t>ENZSYN-rt4804</t>
  </si>
  <si>
    <t>ENZSYN-rt4822_n</t>
  </si>
  <si>
    <t>ENZSYN-rt4860</t>
  </si>
  <si>
    <t>ENZSYN-rt4892</t>
  </si>
  <si>
    <t>ENZSYN-rt4894</t>
  </si>
  <si>
    <t>ENZSYN-rt4896</t>
  </si>
  <si>
    <t>ENZSYN-rt4897</t>
  </si>
  <si>
    <t>ENZSYN-rt4913</t>
  </si>
  <si>
    <t>ENZSYN-rt4914</t>
  </si>
  <si>
    <t>ENZSYN-rt4917</t>
  </si>
  <si>
    <t>ENZSYN-rt4919</t>
  </si>
  <si>
    <t>ENZSYN-rt4960</t>
  </si>
  <si>
    <t>ENZSYN-rt5001_l</t>
  </si>
  <si>
    <t>ENZSYN-rt5001_rm</t>
  </si>
  <si>
    <t>ENZSYN-rt5014</t>
  </si>
  <si>
    <t>ENZSYN-rt5015</t>
  </si>
  <si>
    <t>ENZSYN-rt5017</t>
  </si>
  <si>
    <t>ENZSYN-rt5026</t>
  </si>
  <si>
    <t>ENZSYN-rt5030</t>
  </si>
  <si>
    <t>ENZSYN-rt5040</t>
  </si>
  <si>
    <t>ENZSYN-rt5041</t>
  </si>
  <si>
    <t>ENZSYN-rt5044</t>
  </si>
  <si>
    <t>ENZSYN-rt5045</t>
  </si>
  <si>
    <t>ENZSYN-rt5051</t>
  </si>
  <si>
    <t>ENZSYN-rt5058</t>
  </si>
  <si>
    <t>ENZSYN-rt5076</t>
  </si>
  <si>
    <t>ENZSYN-rt5077</t>
  </si>
  <si>
    <t>ENZSYN-rt5118</t>
  </si>
  <si>
    <t>ENZSYN-rt5121</t>
  </si>
  <si>
    <t>ENZSYN-rt5142</t>
  </si>
  <si>
    <t>ENZSYN-rt5171</t>
  </si>
  <si>
    <t>ENZSYN-rt5185</t>
  </si>
  <si>
    <t>ENZSYN-rt5186</t>
  </si>
  <si>
    <t>ENZSYN-rt5191</t>
  </si>
  <si>
    <t>ENZSYN-rt5194</t>
  </si>
  <si>
    <t>ENZSYN-rt5195</t>
  </si>
  <si>
    <t>ENZSYN-rt5198</t>
  </si>
  <si>
    <t>ENZSYN-rt5201</t>
  </si>
  <si>
    <t>ENZSYN-rt5212_c</t>
  </si>
  <si>
    <t>ENZSYN-rt5212_x</t>
  </si>
  <si>
    <t>ENZSYN-rt5214</t>
  </si>
  <si>
    <t>ENZSYN-rt5249</t>
  </si>
  <si>
    <t>ENZSYN-rt5258_c</t>
  </si>
  <si>
    <t>ENZSYN-rt5258_x</t>
  </si>
  <si>
    <t>ENZSYN-rt5259</t>
  </si>
  <si>
    <t>ENZSYN-rt5273</t>
  </si>
  <si>
    <t>ENZSYN-rt5285</t>
  </si>
  <si>
    <t>ENZSYN-rt5301</t>
  </si>
  <si>
    <t>ENZSYN-rt5309</t>
  </si>
  <si>
    <t>ENZSYN-rt5322</t>
  </si>
  <si>
    <t>ENZSYN-rt5326</t>
  </si>
  <si>
    <t>ENZSYN-rt5328</t>
  </si>
  <si>
    <t>ENZSYN-rt5332</t>
  </si>
  <si>
    <t>ENZSYN-rt5332_x</t>
  </si>
  <si>
    <t>ENZSYN-rt5340</t>
  </si>
  <si>
    <t>ENZSYN-rt5341</t>
  </si>
  <si>
    <t>ENZSYN-rt5343</t>
  </si>
  <si>
    <t>ENZSYN-rt5356</t>
  </si>
  <si>
    <t>ENZSYN-rt5359</t>
  </si>
  <si>
    <t>ENZSYN-rt5360</t>
  </si>
  <si>
    <t>ENZSYN-rt5363</t>
  </si>
  <si>
    <t>ENZSYN-rt5365</t>
  </si>
  <si>
    <t>ENZSYN-rt5389</t>
  </si>
  <si>
    <t>ENZSYN-rt5402</t>
  </si>
  <si>
    <t>ENZSYN-rt5407</t>
  </si>
  <si>
    <t>ENZSYN-rt5416</t>
  </si>
  <si>
    <t>ENZSYN-rt5418</t>
  </si>
  <si>
    <t>ENZSYN-rt5429</t>
  </si>
  <si>
    <t>ENZSYN-rt5445</t>
  </si>
  <si>
    <t>ENZSYN-rt5456</t>
  </si>
  <si>
    <t>ENZSYN-rt5466</t>
  </si>
  <si>
    <t>ENZSYN-rt5489</t>
  </si>
  <si>
    <t>ENZSYN-rt5532</t>
  </si>
  <si>
    <t>ENZSYN-rt5558</t>
  </si>
  <si>
    <t>ENZSYN-rt5562_x</t>
  </si>
  <si>
    <t>ENZSYN-rt5579</t>
  </si>
  <si>
    <t>ENZSYN-rt5596</t>
  </si>
  <si>
    <t>ENZSYN-rt5601</t>
  </si>
  <si>
    <t>ENZSYN-rt5611</t>
  </si>
  <si>
    <t>ENZSYN-rt5618</t>
  </si>
  <si>
    <t>ENZSYN-rt5622</t>
  </si>
  <si>
    <t>ENZSYN-rt5646</t>
  </si>
  <si>
    <t>ENZSYN-rt5654_c</t>
  </si>
  <si>
    <t>ENZSYN-rt5654_m</t>
  </si>
  <si>
    <t>ENZSYN-rt5655</t>
  </si>
  <si>
    <t>ENZSYN-rt5672</t>
  </si>
  <si>
    <t>ENZSYN-rt5681</t>
  </si>
  <si>
    <t>ENZSYN-rt5684</t>
  </si>
  <si>
    <t>ENZSYN-rt5693</t>
  </si>
  <si>
    <t>ENZSYN-rt5702</t>
  </si>
  <si>
    <t>ENZSYN-rt5713</t>
  </si>
  <si>
    <t>ENZSYN-rt5724</t>
  </si>
  <si>
    <t>ENZSYN-rt5734</t>
  </si>
  <si>
    <t>ENZSYN-rt5740</t>
  </si>
  <si>
    <t>ENZSYN-rt5751</t>
  </si>
  <si>
    <t>ENZSYN-rt5764</t>
  </si>
  <si>
    <t>ENZSYN-rt5771</t>
  </si>
  <si>
    <t>ENZSYN-rt5790</t>
  </si>
  <si>
    <t>ENZSYN-rt5791</t>
  </si>
  <si>
    <t>ENZSYN-rt5794</t>
  </si>
  <si>
    <t>ENZSYN-rt5811</t>
  </si>
  <si>
    <t>ENZSYN-rt5813</t>
  </si>
  <si>
    <t>ENZSYN-rt5815</t>
  </si>
  <si>
    <t>ENZSYN-rt5817</t>
  </si>
  <si>
    <t>ENZSYN-rt5828</t>
  </si>
  <si>
    <t>ENZSYN-rt5829</t>
  </si>
  <si>
    <t>ENZSYN-rt5845</t>
  </si>
  <si>
    <t>ENZSYN-rt5861</t>
  </si>
  <si>
    <t>ENZSYN-rt5873</t>
  </si>
  <si>
    <t>ENZSYN-rt5877_m</t>
  </si>
  <si>
    <t>ENZSYN-rt5877_x</t>
  </si>
  <si>
    <t>ENZSYN-rt5879</t>
  </si>
  <si>
    <t>ENZSYN-rt5884</t>
  </si>
  <si>
    <t>ENZSYN-rt5888</t>
  </si>
  <si>
    <t>ENZSYN-rt5893</t>
  </si>
  <si>
    <t>ENZSYN-rt5909</t>
  </si>
  <si>
    <t>ENZSYN-rt5913_m</t>
  </si>
  <si>
    <t>ENZSYN-rt5913_x</t>
  </si>
  <si>
    <t>ENZSYN-rt5934</t>
  </si>
  <si>
    <t>ENZSYN-rt5941</t>
  </si>
  <si>
    <t>ENZSYN-rt5949</t>
  </si>
  <si>
    <t>ENZSYN-rt5966</t>
  </si>
  <si>
    <t>ENZSYN-rt5972</t>
  </si>
  <si>
    <t>ENZSYN-rt6000</t>
  </si>
  <si>
    <t>ENZSYN-rt6001</t>
  </si>
  <si>
    <t>ENZSYN-rt6009</t>
  </si>
  <si>
    <t>ENZSYN-rt6068</t>
  </si>
  <si>
    <t>ENZSYN-rt6091</t>
  </si>
  <si>
    <t>ENZSYN-rt6095</t>
  </si>
  <si>
    <t>ENZSYN-rt6112</t>
  </si>
  <si>
    <t>ENZSYN-rt6131</t>
  </si>
  <si>
    <t>ENZSYN-rt6162</t>
  </si>
  <si>
    <t>ENZSYN-rt6173</t>
  </si>
  <si>
    <t>ENZSYN-rt6177</t>
  </si>
  <si>
    <t>ENZSYN-rt6186</t>
  </si>
  <si>
    <t>ENZSYN-rt6190</t>
  </si>
  <si>
    <t>ENZSYN-rt6191</t>
  </si>
  <si>
    <t>ENZSYN-rt6197</t>
  </si>
  <si>
    <t>ENZSYN-rt6206</t>
  </si>
  <si>
    <t>ENZSYN-rt6208_c</t>
  </si>
  <si>
    <t>ENZSYN-rt6208_m</t>
  </si>
  <si>
    <t>ENZSYN-rt6217</t>
  </si>
  <si>
    <t>ENZSYN-rt6229_n</t>
  </si>
  <si>
    <t>ENZSYN-rt6232</t>
  </si>
  <si>
    <t>ENZSYN-rt6234</t>
  </si>
  <si>
    <t>ENZSYN-rt6242_c</t>
  </si>
  <si>
    <t>ENZSYN-rt6247</t>
  </si>
  <si>
    <t>ENZSYN-rt6249</t>
  </si>
  <si>
    <t>ENZSYN-rt6255</t>
  </si>
  <si>
    <t>ENZSYN-rt6258</t>
  </si>
  <si>
    <t>ENZSYN-rt6259</t>
  </si>
  <si>
    <t>ENZSYN-rt6350</t>
  </si>
  <si>
    <t>ENZSYN-rt6356</t>
  </si>
  <si>
    <t>ENZSYN-rt6375</t>
  </si>
  <si>
    <t>ENZSYN-rt6386</t>
  </si>
  <si>
    <t>ENZSYN-rt6406_e</t>
  </si>
  <si>
    <t>ENZSYN-rt6406_v</t>
  </si>
  <si>
    <t>ENZSYN-rt6409</t>
  </si>
  <si>
    <t>ENZSYN-rt6420</t>
  </si>
  <si>
    <t>ENZSYN-rt6434_c</t>
  </si>
  <si>
    <t>ENZSYN-rt6434_x</t>
  </si>
  <si>
    <t>ENZSYN-rt6435</t>
  </si>
  <si>
    <t>ENZSYN-rt6437</t>
  </si>
  <si>
    <t>ENZSYN-rt6458</t>
  </si>
  <si>
    <t>ENZSYN-rt6468</t>
  </si>
  <si>
    <t>ENZSYN-rt6471</t>
  </si>
  <si>
    <t>ENZSYN-rt6476</t>
  </si>
  <si>
    <t>ENZSYN-rt6481</t>
  </si>
  <si>
    <t>ENZSYN-rt6485</t>
  </si>
  <si>
    <t>ENZSYN-rt6488_n</t>
  </si>
  <si>
    <t>ENZSYN-rt6500</t>
  </si>
  <si>
    <t>ENZSYN-rt6501</t>
  </si>
  <si>
    <t>ENZSYN-rt6512</t>
  </si>
  <si>
    <t>ENZSYN-rt6518</t>
  </si>
  <si>
    <t>ENZSYN-rt6543</t>
  </si>
  <si>
    <t>ENZSYN-rt6557</t>
  </si>
  <si>
    <t>ENZSYN-rt6574</t>
  </si>
  <si>
    <t>ENZSYN-rt6589</t>
  </si>
  <si>
    <t>ENZSYN-rt6592</t>
  </si>
  <si>
    <t>ENZSYN-rt6611</t>
  </si>
  <si>
    <t>ENZSYN-rt6640</t>
  </si>
  <si>
    <t>ENZSYN-rt6644</t>
  </si>
  <si>
    <t>ENZSYN-rt6669</t>
  </si>
  <si>
    <t>ENZSYN-rt6691</t>
  </si>
  <si>
    <t>ENZSYN-rt6692_c</t>
  </si>
  <si>
    <t>ENZSYN-rt6692_m</t>
  </si>
  <si>
    <t>ENZSYN-rt6698</t>
  </si>
  <si>
    <t>ENZSYN-rt6702</t>
  </si>
  <si>
    <t>ENZSYN-rt6718_en</t>
  </si>
  <si>
    <t>ENZSYN-rt6718_vm</t>
  </si>
  <si>
    <t>ENZSYN-rt6727</t>
  </si>
  <si>
    <t>ENZSYN-rt6761</t>
  </si>
  <si>
    <t>ENZSYN-rt6791</t>
  </si>
  <si>
    <t>ENZSYN-rt6799</t>
  </si>
  <si>
    <t>ENZSYN-rt6800_c</t>
  </si>
  <si>
    <t>ENZSYN-rt6800_r</t>
  </si>
  <si>
    <t>ENZSYN-rt6812</t>
  </si>
  <si>
    <t>ENZSYN-rt6827</t>
  </si>
  <si>
    <t>ENZSYN-rt6850</t>
  </si>
  <si>
    <t>ENZSYN-rt6860</t>
  </si>
  <si>
    <t>ENZSYN-rt6869</t>
  </si>
  <si>
    <t>ENZSYN-rt6872</t>
  </si>
  <si>
    <t>ENZSYN-rt6880</t>
  </si>
  <si>
    <t>ENZSYN-rt6885</t>
  </si>
  <si>
    <t>ENZSYN-rt6899</t>
  </si>
  <si>
    <t>ENZSYN-rt6908</t>
  </si>
  <si>
    <t>ENZSYN-rt6915</t>
  </si>
  <si>
    <t>ENZSYN-rt6937</t>
  </si>
  <si>
    <t>ENZSYN-rt6960</t>
  </si>
  <si>
    <t>ENZSYN-rt6972_c</t>
  </si>
  <si>
    <t>ENZSYN-rt6972_en</t>
  </si>
  <si>
    <t>ENZSYN-rt6980</t>
  </si>
  <si>
    <t>ENZSYN-rt7001_c</t>
  </si>
  <si>
    <t>ENZSYN-rt7001_en</t>
  </si>
  <si>
    <t>ENZSYN-rt7041</t>
  </si>
  <si>
    <t>ENZSYN-rt7049_c</t>
  </si>
  <si>
    <t>ENZSYN-rt7049_en</t>
  </si>
  <si>
    <t>ENZSYN-rt7050</t>
  </si>
  <si>
    <t>ENZSYN-rt7055</t>
  </si>
  <si>
    <t>ENZSYN-rt7056</t>
  </si>
  <si>
    <t>ENZSYN-rt7067</t>
  </si>
  <si>
    <t>ENZSYN-rt7070</t>
  </si>
  <si>
    <t>ENZSYN-rt7081</t>
  </si>
  <si>
    <t>ENZSYN-rt7110</t>
  </si>
  <si>
    <t>ENZSYN-rt7114_m</t>
  </si>
  <si>
    <t>ENZSYN-rt7128_c</t>
  </si>
  <si>
    <t>ENZSYN-rt7128_m</t>
  </si>
  <si>
    <t>ENZSYN-rt7131</t>
  </si>
  <si>
    <t>ENZSYN-rt7150</t>
  </si>
  <si>
    <t>ENZSYN-rt7165</t>
  </si>
  <si>
    <t>ENZSYN-rt7177_c</t>
  </si>
  <si>
    <t>ENZSYN-rt7177_en</t>
  </si>
  <si>
    <t>ENZSYN-rt7188</t>
  </si>
  <si>
    <t>ENZSYN-rt7201</t>
  </si>
  <si>
    <t>ENZSYN-rt7207_l</t>
  </si>
  <si>
    <t>ENZSYN-rt7207_m</t>
  </si>
  <si>
    <t>ENZSYN-rt7207_rm</t>
  </si>
  <si>
    <t>ENZSYN-rt7216</t>
  </si>
  <si>
    <t>ENZSYN-rt7226</t>
  </si>
  <si>
    <t>ENZSYN-rt7263_x</t>
  </si>
  <si>
    <t>ENZSYN-rt7285</t>
  </si>
  <si>
    <t>ENZSYN-rt7295</t>
  </si>
  <si>
    <t>ENZSYN-rt7317</t>
  </si>
  <si>
    <t>ENZSYN-rt7329</t>
  </si>
  <si>
    <t>ENZSYN-rt7337</t>
  </si>
  <si>
    <t>ENZSYN-rt7338</t>
  </si>
  <si>
    <t>ENZSYN-rt7345</t>
  </si>
  <si>
    <t>ENZSYN-rt7373</t>
  </si>
  <si>
    <t>ENZSYN-rt7376</t>
  </si>
  <si>
    <t>ENZSYN-rt7380</t>
  </si>
  <si>
    <t>ENZSYN-rt7383</t>
  </si>
  <si>
    <t>ENZSYN-rt7391</t>
  </si>
  <si>
    <t>ENZSYN-rt7394</t>
  </si>
  <si>
    <t>ENZSYN-rt7415_m</t>
  </si>
  <si>
    <t>ENZSYN-rt7415_x</t>
  </si>
  <si>
    <t>ENZSYN-rt7423</t>
  </si>
  <si>
    <t>ENZSYN-rt7438</t>
  </si>
  <si>
    <t>ENZSYN-rt7439</t>
  </si>
  <si>
    <t>ENZSYN-rt7460</t>
  </si>
  <si>
    <t>ENZSYN-rt7461</t>
  </si>
  <si>
    <t>ENZSYN-rt7471</t>
  </si>
  <si>
    <t>ENZSYN-rt74770996</t>
  </si>
  <si>
    <t>ENZSYN-rt7489_m</t>
  </si>
  <si>
    <t>ENZSYN-rt7489_r</t>
  </si>
  <si>
    <t>ENZSYN-rt7532_c</t>
  </si>
  <si>
    <t>ENZSYN-rt7532_n</t>
  </si>
  <si>
    <t>ENZSYN-rt7537</t>
  </si>
  <si>
    <t>ENZSYN-rt7540_c</t>
  </si>
  <si>
    <t>ENZSYN-rt7540_m</t>
  </si>
  <si>
    <t>ENZSYN-rt7555</t>
  </si>
  <si>
    <t>ENZSYN-rt7571</t>
  </si>
  <si>
    <t>ENZSYN-rt7574</t>
  </si>
  <si>
    <t>ENZSYN-rt7589</t>
  </si>
  <si>
    <t>ENZSYN-rt7594</t>
  </si>
  <si>
    <t>ENZSYN-rt7614</t>
  </si>
  <si>
    <t>ENZSYN-rt7623</t>
  </si>
  <si>
    <t>ENZSYN-rt7624</t>
  </si>
  <si>
    <t>ENZSYN-rt7626</t>
  </si>
  <si>
    <t>ENZSYN-rt7643</t>
  </si>
  <si>
    <t>ENZSYN-rt7648</t>
  </si>
  <si>
    <t>ENZSYN-rt7662</t>
  </si>
  <si>
    <t>ENZSYN-rt7678</t>
  </si>
  <si>
    <t>ENZSYN-rt7680</t>
  </si>
  <si>
    <t>ENZSYN-rt7697</t>
  </si>
  <si>
    <t>ENZSYN-rt7720</t>
  </si>
  <si>
    <t>ENZSYN-rt7726</t>
  </si>
  <si>
    <t>ENZSYN-rt7760</t>
  </si>
  <si>
    <t>ENZSYN-rt7761</t>
  </si>
  <si>
    <t>ENZSYN-rt7777</t>
  </si>
  <si>
    <t>ENZSYN-rt7813</t>
  </si>
  <si>
    <t>ENZSYN-rt7814</t>
  </si>
  <si>
    <t>ENZSYN-rt7817</t>
  </si>
  <si>
    <t>ENZSYN-rt7819</t>
  </si>
  <si>
    <t>ENZSYN-rt7825</t>
  </si>
  <si>
    <t>ENZSYN-rt7829</t>
  </si>
  <si>
    <t>ENZSYN-rt7838</t>
  </si>
  <si>
    <t>ENZSYN-rt7845</t>
  </si>
  <si>
    <t>ENZSYN-rt7872</t>
  </si>
  <si>
    <t>ENZSYN-rt7877</t>
  </si>
  <si>
    <t>ENZSYN-rt7899</t>
  </si>
  <si>
    <t>ENZSYN-rt7907</t>
  </si>
  <si>
    <t>ENZSYN-rt7908_c</t>
  </si>
  <si>
    <t>ENZSYN-rt7908_m</t>
  </si>
  <si>
    <t>ENZSYN-rt7912</t>
  </si>
  <si>
    <t>ENZSYN-rt7916_c</t>
  </si>
  <si>
    <t>ENZSYN-rt7916_x</t>
  </si>
  <si>
    <t>ENZSYN-rt7917</t>
  </si>
  <si>
    <t>ENZSYN-rt7919</t>
  </si>
  <si>
    <t>ENZSYN-rt7922</t>
  </si>
  <si>
    <t>ENZSYN-rt7955_c</t>
  </si>
  <si>
    <t>ENZSYN-rt7955_m</t>
  </si>
  <si>
    <t>ENZSYN-rt7962_DKMPPH_c</t>
  </si>
  <si>
    <t>ENZSYN-rt7962_c</t>
  </si>
  <si>
    <t>ENZSYN-rt8001</t>
  </si>
  <si>
    <t>ENZSYN-rt8036_c</t>
  </si>
  <si>
    <t>ENZSYN-rt8047</t>
  </si>
  <si>
    <t>ENZSYN-rt8055</t>
  </si>
  <si>
    <t>ENZSYN-rt8085</t>
  </si>
  <si>
    <t>ENZSYN-rt8092_l</t>
  </si>
  <si>
    <t>ENZSYN-rt8092_rm</t>
  </si>
  <si>
    <t>ENZSYN-rt8106</t>
  </si>
  <si>
    <t>ENZSYN-rt8109</t>
  </si>
  <si>
    <t>ENZSYN-rt8131</t>
  </si>
  <si>
    <t>ENZSYN-rt8135</t>
  </si>
  <si>
    <t>ENZSYN-rt8137</t>
  </si>
  <si>
    <t>ENZSYN-rt8139</t>
  </si>
  <si>
    <t>ENZSYN-rt8143</t>
  </si>
  <si>
    <t>ENZSYN-rt8147</t>
  </si>
  <si>
    <t>ENZSYN-rt8149</t>
  </si>
  <si>
    <t>ENZSYN-rt8152</t>
  </si>
  <si>
    <t>ENZSYN-rt8154</t>
  </si>
  <si>
    <t>ENZSYN-rt8160_m</t>
  </si>
  <si>
    <t>ENZSYN-rt8181</t>
  </si>
  <si>
    <t>ENZSYN-rt8184</t>
  </si>
  <si>
    <t>ENZSYN-rt8212</t>
  </si>
  <si>
    <t>ENZSYN-rt8239</t>
  </si>
  <si>
    <t>ENZSYN-rt8255</t>
  </si>
  <si>
    <t>ENZSYN-rt8262</t>
  </si>
  <si>
    <t>ENZSYN-rt8267_c</t>
  </si>
  <si>
    <t>ENZSYN-rt8267_x</t>
  </si>
  <si>
    <t>ENZSYN-rt8275</t>
  </si>
  <si>
    <t>ENZSYN-rt8287</t>
  </si>
  <si>
    <t>ENZSYN-rt8291</t>
  </si>
  <si>
    <t>ENZSYN-rt8298</t>
  </si>
  <si>
    <t>ENZSYN-rt8345</t>
  </si>
  <si>
    <t>ENZSYN-rt8348</t>
  </si>
  <si>
    <t>ENZSYN-rt8349</t>
  </si>
  <si>
    <t>ENZSYN-rt8357</t>
  </si>
  <si>
    <t>ENZSYN-rt8364</t>
  </si>
  <si>
    <t>ENZSYN-rt8370</t>
  </si>
  <si>
    <t>ENZSYN-rt8374</t>
  </si>
  <si>
    <t>ENZSYN-rt8378</t>
  </si>
  <si>
    <t>ENZSYN-rt8390</t>
  </si>
  <si>
    <t>ENZSYN-rt8393</t>
  </si>
  <si>
    <t>ENZSYN-rt8431</t>
  </si>
  <si>
    <t>ENZSYN-rt8446</t>
  </si>
  <si>
    <t>ENZSYN-rt8465</t>
  </si>
  <si>
    <t>ENZSYN-rt8468</t>
  </si>
  <si>
    <t>ENZSYN-rt8482</t>
  </si>
  <si>
    <t>ENZSYN-rt8485</t>
  </si>
  <si>
    <t>enz made in B1?</t>
  </si>
  <si>
    <t>enz can be made when using kapp slacks?</t>
  </si>
  <si>
    <t>if not tested, leave blank</t>
  </si>
  <si>
    <t>RXN-EX_docosa_e_FWD-SPONT</t>
  </si>
  <si>
    <t>RXN-3HAO_c_FWD-rt0234</t>
  </si>
  <si>
    <t>RXN-3OAR100_c_FWD-rt2183</t>
  </si>
  <si>
    <t>RXN-3OAR140_c_FWD-rt2190</t>
  </si>
  <si>
    <t>RXN-3OAR160_c_FWD-rt2190</t>
  </si>
  <si>
    <t>RXN-3OAR180_c_FWD-rt2190</t>
  </si>
  <si>
    <t>RXN-3OAR60_c_FWD-rt2190</t>
  </si>
  <si>
    <t>RXN-3OAR80_c_FWD-rt2190</t>
  </si>
  <si>
    <t>RXN-ACCOATsucac_m_FWD-rt5429</t>
  </si>
  <si>
    <t>RXN-ACt_c_m_FWD-rt5456</t>
  </si>
  <si>
    <t>RXN-ATPt_c_en_FWD-SPONT</t>
  </si>
  <si>
    <t>RXN-ATPt_c_en_REV-SPONT</t>
  </si>
  <si>
    <t>RXN-CERS124_c_FWD-rt6800_c</t>
  </si>
  <si>
    <t>RXN-CERS126_c_FWD-rt6800_c</t>
  </si>
  <si>
    <t>RXN-CERS2A24_r_FWD-rt6800_r</t>
  </si>
  <si>
    <t>RXN-CERS2A26_r_FWD-rt6800_r</t>
  </si>
  <si>
    <t>RXN-DDPA_c_FWD-rt2234_c</t>
  </si>
  <si>
    <t>RXN-DOCOSAt_c_e_FWD-UNKNOWN</t>
  </si>
  <si>
    <t>RXN-DOCOSAt_c_rm_REV-UNKNOWN</t>
  </si>
  <si>
    <t>RXN-DPGT_c_REV-rt3441</t>
  </si>
  <si>
    <t>RXN-E4Pt_c_m_REV-SPONT</t>
  </si>
  <si>
    <t>RXN-ECOAH140_x_FWD-rt2994</t>
  </si>
  <si>
    <t>RXN-FACOAE183_c_FWD-rt0088</t>
  </si>
  <si>
    <t>RXN-FACOAL160_l_FWD-rt2799_l</t>
  </si>
  <si>
    <t>RXN-FE2t_c_e_FWD-rt2087</t>
  </si>
  <si>
    <t>RXN-FECOOR_m_FWD-FECOORCPLX3</t>
  </si>
  <si>
    <t>RXN-FKYNH_c_FWD-rt6420</t>
  </si>
  <si>
    <t>RXN-FMNRx2_c_FWD-rt8485</t>
  </si>
  <si>
    <t>RXN-G6PDH2i_c_FWD-rt1632</t>
  </si>
  <si>
    <t>RXN-GENERIC_cu2metal2_c_FWD-SPONT</t>
  </si>
  <si>
    <t>RXN-GENERIC_fe2feCATION_c_FWD-SPONT</t>
  </si>
  <si>
    <t>RXN-GENERIC_hemeAheme_c_FWD-SPONT</t>
  </si>
  <si>
    <t>RXN-GENERIC_mg2mg2ormn2_c_FWD-SPONT</t>
  </si>
  <si>
    <t>RXN-GK2_c_FWD-rt3157</t>
  </si>
  <si>
    <t>RXN-GLCt_c_e_FWD-rt2707</t>
  </si>
  <si>
    <t>RXN-GND_c_FWD-rt2224</t>
  </si>
  <si>
    <t>RXN-HDCAt_c_l_FWD-SPONT</t>
  </si>
  <si>
    <t>RXN-HDCAt_c_rm_REV-SPONT</t>
  </si>
  <si>
    <t>RXN-HKYNH_c_FWD-rt0357</t>
  </si>
  <si>
    <t>RXN-INOSTtps_e_FWD-rt0734</t>
  </si>
  <si>
    <t>RXN-KYN3OX_c_FWD-rt0899</t>
  </si>
  <si>
    <t>RXN-ME2_m_FWD-rt5549</t>
  </si>
  <si>
    <t>RXN-NADHcplxI_c_m_FWD-NADHCPLX1</t>
  </si>
  <si>
    <t>RXN-NADHq9_c_FWD-rt1441</t>
  </si>
  <si>
    <t>RXN-NADK_c_FWD-rt1814_c</t>
  </si>
  <si>
    <t>RXN-NGLYCANS10_r_REV-rt2904</t>
  </si>
  <si>
    <t>RXN-NGLYCANS11_r_REV-rt0671</t>
  </si>
  <si>
    <t>RXN-NGLYCANS12_r_REV-rt2573</t>
  </si>
  <si>
    <t>RXN-NGLYCANS13_r_REV-rt6611</t>
  </si>
  <si>
    <t>RXN-NGLYCANS14_r_REV-rt2972</t>
  </si>
  <si>
    <t>RXN-NGLYCANS8_r_REV-rt5214</t>
  </si>
  <si>
    <t>RXN-NGLYCANS9_r_REV-rt0671</t>
  </si>
  <si>
    <t>RXN-NNDPR_c_FWD-rt1963_c</t>
  </si>
  <si>
    <t>RXN-OGLYCANS2_g_FWD-rt7201</t>
  </si>
  <si>
    <t>RXN-OGLYCANS3_g_FWD-rt7201</t>
  </si>
  <si>
    <t>RXN-PAPSR_c_FWD-MET16TRX2</t>
  </si>
  <si>
    <t>RXN-PGL_c_FWD-rt6131</t>
  </si>
  <si>
    <t>RXN-PHETA1_c_REV-rt7697</t>
  </si>
  <si>
    <t>RXN-PMTCOAt_c_l_REV-SPONT</t>
  </si>
  <si>
    <t>RXN-PSPHS_r_FWD-rt6946</t>
  </si>
  <si>
    <t>RXN-QUILSYN_c_FWD-SPONT</t>
  </si>
  <si>
    <t>RXN-STCOAt_c_l_REV-SPONT</t>
  </si>
  <si>
    <t>RXN-SUCCt2_m_FWD-rt5142</t>
  </si>
  <si>
    <t>RXN-TMDS_c_FWD-rt2476</t>
  </si>
  <si>
    <t>RXN-TRPO2_c_FWD-rt7555</t>
  </si>
  <si>
    <t>RXN-TYRTA_c_FWD-rt7697</t>
  </si>
  <si>
    <t>RXN-DM_5mta_c_FWD-SPONT</t>
  </si>
  <si>
    <t>PROSYN-rt0168</t>
  </si>
  <si>
    <t>PROSYN-rt0237</t>
  </si>
  <si>
    <t>PROSYN-rt0734</t>
  </si>
  <si>
    <t>PROSYN-rt1441</t>
  </si>
  <si>
    <t>PROSYN-rt1537</t>
  </si>
  <si>
    <t>PROSYN-rt2087</t>
  </si>
  <si>
    <t>PROSYN-rt2147</t>
  </si>
  <si>
    <t>PROSYN-rt2476</t>
  </si>
  <si>
    <t>PROSYN-rt2735</t>
  </si>
  <si>
    <t>PROSYN-rt3077</t>
  </si>
  <si>
    <t>PROSYN-rt3333</t>
  </si>
  <si>
    <t>PROSYN-rt3458</t>
  </si>
  <si>
    <t>PROSYN-rt3584</t>
  </si>
  <si>
    <t>PROSYN-rt3731</t>
  </si>
  <si>
    <t>PROSYN-rt4593</t>
  </si>
  <si>
    <t>PROSYN-rt5371</t>
  </si>
  <si>
    <t>PROSYN-rt5456</t>
  </si>
  <si>
    <t>PROSYN-rt5618</t>
  </si>
  <si>
    <t>PROSYN-rt5681</t>
  </si>
  <si>
    <t>PROSYN-rt6485</t>
  </si>
  <si>
    <t>PROSYN-rt6785</t>
  </si>
  <si>
    <t>PROSYN-rt6800_c</t>
  </si>
  <si>
    <t>PROSYN-rt6800_r</t>
  </si>
  <si>
    <t>PROSYN-rt7555</t>
  </si>
  <si>
    <t>PROSYN-rt8092_l</t>
  </si>
  <si>
    <t>PROSYN-rt8092_rm</t>
  </si>
  <si>
    <t>Column1</t>
  </si>
  <si>
    <t>Column3</t>
  </si>
  <si>
    <t>old_kapp</t>
  </si>
  <si>
    <t>new_kapp</t>
  </si>
  <si>
    <t>enzload2</t>
  </si>
  <si>
    <t>runRBA flux</t>
  </si>
  <si>
    <t>runRBA enzsyn flux</t>
  </si>
  <si>
    <t>new_kapp=0 if enzload flux is 0, or ((flux*mu)/enzload flux)-old_kapp otherwise</t>
  </si>
  <si>
    <t>RXN-3OACE220_rm_FWD-rt8287</t>
  </si>
  <si>
    <t>RXN-3OACE260_rm_FWD-rt8287</t>
  </si>
  <si>
    <t>RXN-3OAR60_c_FWD-rt2183</t>
  </si>
  <si>
    <t>RXN-3OAR80_c_FWD-rt1363</t>
  </si>
  <si>
    <t>RXN-C3STDH1_c_FWD-rt5356</t>
  </si>
  <si>
    <t>RXN-FACOAL183_l_FWD-rt2799_l</t>
  </si>
  <si>
    <t>RXN-GLUt_c_m_FWD-rt8431</t>
  </si>
  <si>
    <t>RXN-UNK3_c_FWD-rt7471</t>
  </si>
  <si>
    <t>RXN-COAt_c_l_FWD-SPONT</t>
  </si>
  <si>
    <t>RXN-DOCOSCOAt_c_l_FWD-SPONT</t>
  </si>
  <si>
    <t>RXN-DOCOSCOAt_c_rm_FWD-SPONT</t>
  </si>
  <si>
    <t>RXN-GENERIC_cobalt2metal2_c_FWD-SPONT</t>
  </si>
  <si>
    <t>RXN-LINOLENt_c_l_FWD-UNKNOWN</t>
  </si>
  <si>
    <t>RXN-LINOLNCOAt_c_l_REV-UNKNOWN</t>
  </si>
  <si>
    <t>RXN-LINOLNCOAt_c_rm_FWD-UNKNOWN</t>
  </si>
  <si>
    <t>RXN-ODECOAt_c_l_REV-SPONT</t>
  </si>
  <si>
    <t>RXN-ODECOAt_c_rm_FWD-SPONT</t>
  </si>
  <si>
    <t>PROSYN-rt0646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</si>
</sst>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25FFFE-C27C-BF49-88B9-32605F3AD96C}" name="Table4" displayName="Table4" ref="A2:T109" totalsRowShown="0" headerRowDxfId="0">
  <autoFilter ref="A2:T109" xr:uid="{F925FFFE-C27C-BF49-88B9-32605F3AD96C}">
    <filterColumn colId="13">
      <filters blank="1"/>
    </filterColumn>
  </autoFilter>
  <sortState xmlns:xlrd2="http://schemas.microsoft.com/office/spreadsheetml/2017/richdata2" ref="A46:R48">
    <sortCondition descending="1" ref="Q2:Q48"/>
  </sortState>
  <tableColumns count="20">
    <tableColumn id="12" xr3:uid="{61CBEA54-44B6-434A-83F3-22CD2B19BB59}" name="rxn"/>
    <tableColumn id="2" xr3:uid="{A027796B-6020-B749-AE94-5B89F14E2947}" name="old_kapp"/>
    <tableColumn id="3" xr3:uid="{6319EBA0-1D23-7A45-9C64-51DC7A096D39}" name="kapp_slack_ub"/>
    <tableColumn id="4" xr3:uid="{BF664706-6B3E-0B45-816B-5ECDC00FBE4B}" name="kapp_slack_lb"/>
    <tableColumn id="18" xr3:uid="{4D9F059B-44C5-354B-A83F-679846DD56EE}" name="flux"/>
    <tableColumn id="17" xr3:uid="{1EB33538-2FE4-4841-A7FF-F7BD5C98529F}" name="enzload"/>
    <tableColumn id="16" xr3:uid="{49F8BCD2-7DA1-0542-8867-B72B0C316BAD}" name="new_kapp"/>
    <tableColumn id="1" xr3:uid="{7FA6DD14-E4E6-3B4E-B7FE-CFDA39483735}" name="full rxn name">
      <calculatedColumnFormula>"'"&amp;Table4[[#This Row],[rxn]]&amp;"'"</calculatedColumnFormula>
    </tableColumn>
    <tableColumn id="8" xr3:uid="{A8D53FE6-A12D-D84E-869E-16D0BF44A46E}" name="rxn_no_enz" dataDxfId="15">
      <calculatedColumnFormula>_xlfn.TEXTBEFORE(Table4[[#This Row],[full rxn name]],Table4[[#This Row],[enz]]&amp;"'")</calculatedColumnFormula>
    </tableColumn>
    <tableColumn id="5" xr3:uid="{33DECDAB-DBC1-6E47-8E1D-9514FDB33D7C}" name="enz" dataDxfId="14">
      <calculatedColumnFormula>SUBSTITUTE(_xlfn.TEXTAFTER(Table4[[#This Row],[full rxn name]],"-",-1),"'","")</calculatedColumnFormula>
    </tableColumn>
    <tableColumn id="6" xr3:uid="{44708313-944D-2E49-8518-969DA399D9B6}" name="in used rxns?" dataDxfId="13">
      <calculatedColumnFormula>_xlfn.XLOOKUP(Table4[[#This Row],[full rxn name]],kapps_no_unused[full rxn name],kapps_no_unused[full rxn name],"")&lt;&gt;""</calculatedColumnFormula>
    </tableColumn>
    <tableColumn id="7" xr3:uid="{720C2725-F693-CE47-82C9-8B42407DC158}" name="kapp" dataDxfId="12">
      <calculatedColumnFormula>_xlfn.XLOOKUP(Table4[[#This Row],[full rxn name]],kapps_no_unused[full rxn name],kapps_no_unused[kapp],0)</calculatedColumnFormula>
    </tableColumn>
    <tableColumn id="9" xr3:uid="{F5BF062C-ECAA-0547-A7ED-353AF01DDC30}" name="isozyme in used rxns?" dataDxfId="11">
      <calculatedColumnFormula>_xlfn.XLOOKUP(Table4[[#This Row],[rxn_no_enz]],kapps_no_unused[rxn],kapps_no_unused[rxn],"")&lt;&gt;""</calculatedColumnFormula>
    </tableColumn>
    <tableColumn id="10" xr3:uid="{542F53CE-1D3A-2248-BB1F-26BE9F38A502}" name="flux in last kapp calc step" dataDxfId="10">
      <calculatedColumnFormula>_xlfn.XLOOKUP(SUBSTITUTE(Table4[[#This Row],[full rxn name]],"'",""),Table6[full rxn name],Table6[flux],"")</calculatedColumnFormula>
    </tableColumn>
    <tableColumn id="11" xr3:uid="{DC43C227-3069-7545-99CC-8AAD79E83A08}" name="any isozyme flux in last kapp calc step" dataDxfId="9">
      <calculatedColumnFormula>_xlfn.XLOOKUP(SUBSTITUTE(Table4[[#This Row],[rxn_no_enz]],"'",""),Table6[rxn],Table6[flux],"")</calculatedColumnFormula>
    </tableColumn>
    <tableColumn id="13" xr3:uid="{1D52A566-3848-AA42-8929-554F4CC7BAE9}" name="enzload2" dataDxfId="8">
      <calculatedColumnFormula>_xlfn.XLOOKUP(SUBSTITUTE(Table4[[#This Row],[rxn]],"RXN-","ENZLOAD-"),Table1[rxn],Table1[v],0)</calculatedColumnFormula>
    </tableColumn>
    <tableColumn id="14" xr3:uid="{1CF5992B-A6B8-064C-A0C5-2A96BCBAD7A9}" name="enz made in B1?" dataDxfId="7">
      <calculatedColumnFormula>_xlfn.XLOOKUP("ENZSYN-"&amp;Table4[[#This Row],[enz]],Table2[rxn],Table2[v],0)</calculatedColumnFormula>
    </tableColumn>
    <tableColumn id="15" xr3:uid="{964B2335-EB28-5B4D-98AE-548ABB26EB80}" name="enz can be made when using kapp slacks?" dataDxfId="3"/>
    <tableColumn id="19" xr3:uid="{F5CF1DA8-4237-DA4C-8758-804AFEBCE8C2}" name="runRBA flux" dataDxfId="2">
      <calculatedColumnFormula>_xlfn.XLOOKUP(Table4[[#This Row],[rxn]],Table5[Column1],Table5[Column3],0)</calculatedColumnFormula>
    </tableColumn>
    <tableColumn id="20" xr3:uid="{7136BB1A-2654-6248-B0D1-AA0C0BEFF231}" name="runRBA enzsyn flux" dataDxfId="1">
      <calculatedColumnFormula>_xlfn.XLOOKUP("ENZSYN-"&amp;Table4[[#This Row],[enz]],Table5[Column1],Table5[Column3],0)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BE4129-67DB-AF41-A7D6-056663591B74}" name="Table5" displayName="Table5" ref="A1:C2038" totalsRowShown="0">
  <autoFilter ref="A1:C2038" xr:uid="{76BE4129-67DB-AF41-A7D6-056663591B74}"/>
  <tableColumns count="3">
    <tableColumn id="1" xr3:uid="{5A15B948-BEA2-0242-B39C-7DC3951521DB}" name="Column1"/>
    <tableColumn id="2" xr3:uid="{4B84C30B-0BCC-A54C-85C5-DD9070465D3F}" name="Column2"/>
    <tableColumn id="3" xr3:uid="{AACEBF0C-5A18-9644-8D80-AF83D4CE342F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297D7-9415-D249-98FD-656BB8D76C69}" name="Table1" displayName="Table1" ref="A2:C1785" totalsRowShown="0">
  <autoFilter ref="A2:C1785" xr:uid="{7F8297D7-9415-D249-98FD-656BB8D76C69}"/>
  <tableColumns count="3">
    <tableColumn id="1" xr3:uid="{E5032CD2-C70E-9F4A-8FCA-91D6B81E3A65}" name="rxn"/>
    <tableColumn id="2" xr3:uid="{4AE23806-85D5-8949-8657-B4E30BF20681}" name="Column2"/>
    <tableColumn id="3" xr3:uid="{D3C09998-0953-1846-A507-A6C0F962A9A1}" name="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4CE733-03BA-C44F-8148-42AD27F5E512}" name="kapps_no_unused" displayName="kapps_no_unused" ref="A2:D427" totalsRowShown="0">
  <autoFilter ref="A2:D427" xr:uid="{594CE733-03BA-C44F-8148-42AD27F5E512}"/>
  <tableColumns count="4">
    <tableColumn id="1" xr3:uid="{35B13CCF-73CB-DF46-87A6-9506A568FE99}" name="full rxn name"/>
    <tableColumn id="2" xr3:uid="{C0003FF3-7117-E240-916A-A7D8FD33805D}" name="kapp"/>
    <tableColumn id="3" xr3:uid="{BA8BF3FC-ACB6-B94C-B0B8-89F963A8901F}" name="rxn">
      <calculatedColumnFormula>_xlfn.TEXTBEFORE(kapps_no_unused[[#This Row],[full rxn name]],kapps_no_unused[[#This Row],[enz]]&amp;"'")</calculatedColumnFormula>
    </tableColumn>
    <tableColumn id="4" xr3:uid="{A62581F8-95D7-814F-B2C4-AD68116D8F3B}" name="enz">
      <calculatedColumnFormula>SUBSTITUTE(_xlfn.TEXTAFTER(kapps_no_unused[[#This Row],[full rxn name]],"-",-1),"'","")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E17E5-9A1C-0240-BD41-34D0FBE1D6AA}" name="Table6" displayName="Table6" ref="A1:E2988" totalsRowShown="0">
  <autoFilter ref="A1:E2988" xr:uid="{89CE17E5-9A1C-0240-BD41-34D0FBE1D6AA}"/>
  <tableColumns count="5">
    <tableColumn id="1" xr3:uid="{A9EDDBF6-E01F-1A46-AC93-24F6412AD9A9}" name="full rxn name"/>
    <tableColumn id="2" xr3:uid="{9B698EAB-27FC-0840-9F06-D6C405702C1B}" name="Column2"/>
    <tableColumn id="3" xr3:uid="{E7CC6C90-BAAD-1F4C-BB00-C4E2237BFA2F}" name="flux"/>
    <tableColumn id="4" xr3:uid="{909E2476-C9ED-B84C-865E-C28EDE863736}" name="rxn" dataDxfId="6">
      <calculatedColumnFormula>_xlfn.TEXTBEFORE(Table6[[#This Row],[full rxn name]],Table6[[#This Row],[enz]])</calculatedColumnFormula>
    </tableColumn>
    <tableColumn id="5" xr3:uid="{0F0A8C3D-538F-3C42-935F-41C98EA01D4A}" name="enz" dataDxfId="5">
      <calculatedColumnFormula>SUBSTITUTE(_xlfn.TEXTAFTER(Table6[[#This Row],[full rxn name]],"-",-1),"'","")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D428E-965C-FB40-962D-41AD21591952}" name="Table2" displayName="Table2" ref="A1:B3684" totalsRowShown="0">
  <autoFilter ref="A1:B3684" xr:uid="{714D428E-965C-FB40-962D-41AD21591952}"/>
  <tableColumns count="2">
    <tableColumn id="1" xr3:uid="{97F5150D-86A4-DC46-8BE2-9E524249771B}" name="rxn"/>
    <tableColumn id="2" xr3:uid="{E8541769-0F02-4E4F-984B-9EF4B915A96D}" name="v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22DB-620C-6D47-B7BA-F66E045E04BB}">
  <dimension ref="A1:T109"/>
  <sheetViews>
    <sheetView workbookViewId="0">
      <selection activeCell="A12" sqref="A12"/>
    </sheetView>
  </sheetViews>
  <sheetFormatPr baseColWidth="10" defaultRowHeight="16" x14ac:dyDescent="0.2"/>
  <cols>
    <col min="2" max="2" width="35.5" customWidth="1"/>
    <col min="4" max="7" width="15.6640625" customWidth="1"/>
    <col min="8" max="8" width="15.1640625" customWidth="1"/>
    <col min="9" max="9" width="35.5" bestFit="1" customWidth="1"/>
    <col min="10" max="10" width="8.1640625" customWidth="1"/>
    <col min="17" max="17" width="12.1640625" bestFit="1" customWidth="1"/>
    <col min="19" max="19" width="7.83203125" customWidth="1"/>
    <col min="20" max="20" width="9.1640625" customWidth="1"/>
  </cols>
  <sheetData>
    <row r="1" spans="1:20" x14ac:dyDescent="0.2">
      <c r="A1" t="s">
        <v>7270</v>
      </c>
      <c r="R1" t="s">
        <v>7169</v>
      </c>
    </row>
    <row r="2" spans="1:20" s="2" customFormat="1" ht="85" x14ac:dyDescent="0.2">
      <c r="A2" s="2" t="s">
        <v>8</v>
      </c>
      <c r="B2" s="2" t="s">
        <v>7265</v>
      </c>
      <c r="C2" s="2" t="s">
        <v>19</v>
      </c>
      <c r="D2" s="2" t="s">
        <v>20</v>
      </c>
      <c r="E2" s="2" t="s">
        <v>241</v>
      </c>
      <c r="F2" s="2" t="s">
        <v>4020</v>
      </c>
      <c r="G2" s="2" t="s">
        <v>7266</v>
      </c>
      <c r="H2" s="2" t="s">
        <v>29</v>
      </c>
      <c r="I2" s="2" t="s">
        <v>3458</v>
      </c>
      <c r="J2" s="2" t="s">
        <v>9</v>
      </c>
      <c r="K2" s="2" t="s">
        <v>18</v>
      </c>
      <c r="L2" s="2" t="s">
        <v>17</v>
      </c>
      <c r="M2" s="2" t="s">
        <v>30</v>
      </c>
      <c r="N2" s="2" t="s">
        <v>4018</v>
      </c>
      <c r="O2" s="2" t="s">
        <v>4019</v>
      </c>
      <c r="P2" s="2" t="s">
        <v>7267</v>
      </c>
      <c r="Q2" s="2" t="s">
        <v>7167</v>
      </c>
      <c r="R2" s="2" t="s">
        <v>7168</v>
      </c>
      <c r="S2" s="2" t="s">
        <v>7268</v>
      </c>
      <c r="T2" s="2" t="s">
        <v>7269</v>
      </c>
    </row>
    <row r="3" spans="1:20" hidden="1" x14ac:dyDescent="0.2">
      <c r="A3" t="s">
        <v>665</v>
      </c>
      <c r="B3">
        <v>0</v>
      </c>
      <c r="C3">
        <v>2.9452783276800498</v>
      </c>
      <c r="D3">
        <v>0</v>
      </c>
      <c r="E3">
        <v>2.9452783276800999E-2</v>
      </c>
      <c r="F3">
        <v>0</v>
      </c>
      <c r="G3">
        <v>0</v>
      </c>
      <c r="H3" s="4" t="str">
        <f>"'"&amp;Table4[[#This Row],[rxn]]&amp;"'"</f>
        <v>'RXN-3HAD100_c_FWD-rt0302'</v>
      </c>
      <c r="I3" t="str">
        <f>_xlfn.TEXTBEFORE(Table4[[#This Row],[full rxn name]],Table4[[#This Row],[enz]]&amp;"'")</f>
        <v>'RXN-3HAD100_c_FWD-</v>
      </c>
      <c r="J3" t="str">
        <f>SUBSTITUTE(_xlfn.TEXTAFTER(Table4[[#This Row],[full rxn name]],"-",-1),"'","")</f>
        <v>rt0302</v>
      </c>
      <c r="K3" t="b">
        <f>_xlfn.XLOOKUP(Table4[[#This Row],[full rxn name]],kapps_no_unused[full rxn name],kapps_no_unused[full rxn name],"")&lt;&gt;""</f>
        <v>0</v>
      </c>
      <c r="L3">
        <f>_xlfn.XLOOKUP(Table4[[#This Row],[full rxn name]],kapps_no_unused[full rxn name],kapps_no_unused[kapp],0)</f>
        <v>0</v>
      </c>
      <c r="M3" t="b">
        <f>_xlfn.XLOOKUP(Table4[[#This Row],[rxn_no_enz]],kapps_no_unused[rxn],kapps_no_unused[rxn],"")&lt;&gt;""</f>
        <v>0</v>
      </c>
      <c r="N3">
        <f>_xlfn.XLOOKUP(SUBSTITUTE(Table4[[#This Row],[full rxn name]],"'",""),Table6[full rxn name],Table6[flux],"")</f>
        <v>2.9452783276800499E-2</v>
      </c>
      <c r="O3">
        <f>_xlfn.XLOOKUP(SUBSTITUTE(Table4[[#This Row],[rxn_no_enz]],"'",""),Table6[rxn],Table6[flux],"")</f>
        <v>2.9452783276800499E-2</v>
      </c>
      <c r="P3">
        <f>_xlfn.XLOOKUP(SUBSTITUTE(Table4[[#This Row],[rxn]],"RXN-","ENZLOAD-"),Table1[rxn],Table1[v],0)</f>
        <v>0</v>
      </c>
      <c r="Q3">
        <f>_xlfn.XLOOKUP("ENZSYN-"&amp;Table4[[#This Row],[enz]],Table2[rxn],Table2[v],0)</f>
        <v>3.7375217335999998E-7</v>
      </c>
      <c r="R3" s="5"/>
      <c r="S3" s="5">
        <f>_xlfn.XLOOKUP(Table4[[#This Row],[rxn]],Table5[Column1],Table5[Column3],0)</f>
        <v>2.7385890656683998E-2</v>
      </c>
      <c r="T3" s="5">
        <f>_xlfn.XLOOKUP("ENZSYN-"&amp;Table4[[#This Row],[enz]],Table5[Column1],Table5[Column3],0)</f>
        <v>6.0416375530000001E-6</v>
      </c>
    </row>
    <row r="4" spans="1:20" hidden="1" x14ac:dyDescent="0.2">
      <c r="A4" t="s">
        <v>666</v>
      </c>
      <c r="B4">
        <v>0</v>
      </c>
      <c r="C4">
        <v>2.9452783276800498</v>
      </c>
      <c r="D4">
        <v>0</v>
      </c>
      <c r="E4">
        <v>2.9452783276800999E-2</v>
      </c>
      <c r="F4">
        <v>0</v>
      </c>
      <c r="G4">
        <v>0</v>
      </c>
      <c r="H4" s="4" t="str">
        <f>"'"&amp;Table4[[#This Row],[rxn]]&amp;"'"</f>
        <v>'RXN-3HAD120_c_FWD-rt0302'</v>
      </c>
      <c r="I4" t="str">
        <f>_xlfn.TEXTBEFORE(Table4[[#This Row],[full rxn name]],Table4[[#This Row],[enz]]&amp;"'")</f>
        <v>'RXN-3HAD120_c_FWD-</v>
      </c>
      <c r="J4" t="str">
        <f>SUBSTITUTE(_xlfn.TEXTAFTER(Table4[[#This Row],[full rxn name]],"-",-1),"'","")</f>
        <v>rt0302</v>
      </c>
      <c r="K4" t="b">
        <f>_xlfn.XLOOKUP(Table4[[#This Row],[full rxn name]],kapps_no_unused[full rxn name],kapps_no_unused[full rxn name],"")&lt;&gt;""</f>
        <v>0</v>
      </c>
      <c r="L4">
        <f>_xlfn.XLOOKUP(Table4[[#This Row],[full rxn name]],kapps_no_unused[full rxn name],kapps_no_unused[kapp],0)</f>
        <v>0</v>
      </c>
      <c r="M4" t="b">
        <f>_xlfn.XLOOKUP(Table4[[#This Row],[rxn_no_enz]],kapps_no_unused[rxn],kapps_no_unused[rxn],"")&lt;&gt;""</f>
        <v>0</v>
      </c>
      <c r="N4">
        <f>_xlfn.XLOOKUP(SUBSTITUTE(Table4[[#This Row],[full rxn name]],"'",""),Table6[full rxn name],Table6[flux],"")</f>
        <v>2.9452783276800499E-2</v>
      </c>
      <c r="O4">
        <f>_xlfn.XLOOKUP(SUBSTITUTE(Table4[[#This Row],[rxn_no_enz]],"'",""),Table6[rxn],Table6[flux],"")</f>
        <v>2.9452783276800499E-2</v>
      </c>
      <c r="P4">
        <f>_xlfn.XLOOKUP(SUBSTITUTE(Table4[[#This Row],[rxn]],"RXN-","ENZLOAD-"),Table1[rxn],Table1[v],0)</f>
        <v>0</v>
      </c>
      <c r="Q4">
        <f>_xlfn.XLOOKUP("ENZSYN-"&amp;Table4[[#This Row],[enz]],Table2[rxn],Table2[v],0)</f>
        <v>3.7375217335999998E-7</v>
      </c>
      <c r="R4" s="5"/>
      <c r="S4" s="5">
        <f>_xlfn.XLOOKUP(Table4[[#This Row],[rxn]],Table5[Column1],Table5[Column3],0)</f>
        <v>2.7385890656683998E-2</v>
      </c>
      <c r="T4" s="5">
        <f>_xlfn.XLOOKUP("ENZSYN-"&amp;Table4[[#This Row],[enz]],Table5[Column1],Table5[Column3],0)</f>
        <v>6.0416375530000001E-6</v>
      </c>
    </row>
    <row r="5" spans="1:20" hidden="1" x14ac:dyDescent="0.2">
      <c r="A5" t="s">
        <v>667</v>
      </c>
      <c r="B5">
        <v>0</v>
      </c>
      <c r="C5">
        <v>2.9452783276800498</v>
      </c>
      <c r="D5">
        <v>0</v>
      </c>
      <c r="E5">
        <v>2.9452783276800999E-2</v>
      </c>
      <c r="F5">
        <v>0</v>
      </c>
      <c r="G5">
        <v>0</v>
      </c>
      <c r="H5" s="4" t="str">
        <f>"'"&amp;Table4[[#This Row],[rxn]]&amp;"'"</f>
        <v>'RXN-3HAD140_c_FWD-rt0302'</v>
      </c>
      <c r="I5" t="str">
        <f>_xlfn.TEXTBEFORE(Table4[[#This Row],[full rxn name]],Table4[[#This Row],[enz]]&amp;"'")</f>
        <v>'RXN-3HAD140_c_FWD-</v>
      </c>
      <c r="J5" t="str">
        <f>SUBSTITUTE(_xlfn.TEXTAFTER(Table4[[#This Row],[full rxn name]],"-",-1),"'","")</f>
        <v>rt0302</v>
      </c>
      <c r="K5" t="b">
        <f>_xlfn.XLOOKUP(Table4[[#This Row],[full rxn name]],kapps_no_unused[full rxn name],kapps_no_unused[full rxn name],"")&lt;&gt;""</f>
        <v>0</v>
      </c>
      <c r="L5">
        <f>_xlfn.XLOOKUP(Table4[[#This Row],[full rxn name]],kapps_no_unused[full rxn name],kapps_no_unused[kapp],0)</f>
        <v>0</v>
      </c>
      <c r="M5" t="b">
        <f>_xlfn.XLOOKUP(Table4[[#This Row],[rxn_no_enz]],kapps_no_unused[rxn],kapps_no_unused[rxn],"")&lt;&gt;""</f>
        <v>0</v>
      </c>
      <c r="N5">
        <f>_xlfn.XLOOKUP(SUBSTITUTE(Table4[[#This Row],[full rxn name]],"'",""),Table6[full rxn name],Table6[flux],"")</f>
        <v>2.9452783276800499E-2</v>
      </c>
      <c r="O5">
        <f>_xlfn.XLOOKUP(SUBSTITUTE(Table4[[#This Row],[rxn_no_enz]],"'",""),Table6[rxn],Table6[flux],"")</f>
        <v>2.9452783276800499E-2</v>
      </c>
      <c r="P5">
        <f>_xlfn.XLOOKUP(SUBSTITUTE(Table4[[#This Row],[rxn]],"RXN-","ENZLOAD-"),Table1[rxn],Table1[v],0)</f>
        <v>0</v>
      </c>
      <c r="Q5">
        <f>_xlfn.XLOOKUP("ENZSYN-"&amp;Table4[[#This Row],[enz]],Table2[rxn],Table2[v],0)</f>
        <v>3.7375217335999998E-7</v>
      </c>
      <c r="R5" s="5"/>
      <c r="S5" s="5">
        <f>_xlfn.XLOOKUP(Table4[[#This Row],[rxn]],Table5[Column1],Table5[Column3],0)</f>
        <v>2.7385890656683998E-2</v>
      </c>
      <c r="T5" s="5">
        <f>_xlfn.XLOOKUP("ENZSYN-"&amp;Table4[[#This Row],[enz]],Table5[Column1],Table5[Column3],0)</f>
        <v>6.0416375530000001E-6</v>
      </c>
    </row>
    <row r="6" spans="1:20" hidden="1" x14ac:dyDescent="0.2">
      <c r="A6" t="s">
        <v>668</v>
      </c>
      <c r="B6">
        <v>0</v>
      </c>
      <c r="C6">
        <v>2.9452783276800498</v>
      </c>
      <c r="D6">
        <v>0</v>
      </c>
      <c r="E6">
        <v>2.9452783276800999E-2</v>
      </c>
      <c r="F6">
        <v>0</v>
      </c>
      <c r="G6">
        <v>0</v>
      </c>
      <c r="H6" s="4" t="str">
        <f>"'"&amp;Table4[[#This Row],[rxn]]&amp;"'"</f>
        <v>'RXN-3HAD160_c_FWD-rt0302'</v>
      </c>
      <c r="I6" t="str">
        <f>_xlfn.TEXTBEFORE(Table4[[#This Row],[full rxn name]],Table4[[#This Row],[enz]]&amp;"'")</f>
        <v>'RXN-3HAD160_c_FWD-</v>
      </c>
      <c r="J6" t="str">
        <f>SUBSTITUTE(_xlfn.TEXTAFTER(Table4[[#This Row],[full rxn name]],"-",-1),"'","")</f>
        <v>rt0302</v>
      </c>
      <c r="K6" t="b">
        <f>_xlfn.XLOOKUP(Table4[[#This Row],[full rxn name]],kapps_no_unused[full rxn name],kapps_no_unused[full rxn name],"")&lt;&gt;""</f>
        <v>0</v>
      </c>
      <c r="L6">
        <f>_xlfn.XLOOKUP(Table4[[#This Row],[full rxn name]],kapps_no_unused[full rxn name],kapps_no_unused[kapp],0)</f>
        <v>0</v>
      </c>
      <c r="M6" t="b">
        <f>_xlfn.XLOOKUP(Table4[[#This Row],[rxn_no_enz]],kapps_no_unused[rxn],kapps_no_unused[rxn],"")&lt;&gt;""</f>
        <v>0</v>
      </c>
      <c r="N6">
        <f>_xlfn.XLOOKUP(SUBSTITUTE(Table4[[#This Row],[full rxn name]],"'",""),Table6[full rxn name],Table6[flux],"")</f>
        <v>2.9452783276800499E-2</v>
      </c>
      <c r="O6">
        <f>_xlfn.XLOOKUP(SUBSTITUTE(Table4[[#This Row],[rxn_no_enz]],"'",""),Table6[rxn],Table6[flux],"")</f>
        <v>2.9452783276800499E-2</v>
      </c>
      <c r="P6">
        <f>_xlfn.XLOOKUP(SUBSTITUTE(Table4[[#This Row],[rxn]],"RXN-","ENZLOAD-"),Table1[rxn],Table1[v],0)</f>
        <v>0</v>
      </c>
      <c r="Q6">
        <f>_xlfn.XLOOKUP("ENZSYN-"&amp;Table4[[#This Row],[enz]],Table2[rxn],Table2[v],0)</f>
        <v>3.7375217335999998E-7</v>
      </c>
      <c r="R6" s="5"/>
      <c r="S6" s="5">
        <f>_xlfn.XLOOKUP(Table4[[#This Row],[rxn]],Table5[Column1],Table5[Column3],0)</f>
        <v>2.7385890656683998E-2</v>
      </c>
      <c r="T6" s="5">
        <f>_xlfn.XLOOKUP("ENZSYN-"&amp;Table4[[#This Row],[enz]],Table5[Column1],Table5[Column3],0)</f>
        <v>6.0416375530000001E-6</v>
      </c>
    </row>
    <row r="7" spans="1:20" hidden="1" x14ac:dyDescent="0.2">
      <c r="A7" t="s">
        <v>669</v>
      </c>
      <c r="B7">
        <v>0</v>
      </c>
      <c r="C7">
        <v>2.2309102530955398</v>
      </c>
      <c r="D7">
        <v>0</v>
      </c>
      <c r="E7">
        <v>2.2309102530955E-2</v>
      </c>
      <c r="F7">
        <v>0</v>
      </c>
      <c r="G7">
        <v>0</v>
      </c>
      <c r="H7" s="4" t="str">
        <f>"'"&amp;Table4[[#This Row],[rxn]]&amp;"'"</f>
        <v>'RXN-3HAD180_c_FWD-rt0302'</v>
      </c>
      <c r="I7" t="str">
        <f>_xlfn.TEXTBEFORE(Table4[[#This Row],[full rxn name]],Table4[[#This Row],[enz]]&amp;"'")</f>
        <v>'RXN-3HAD180_c_FWD-</v>
      </c>
      <c r="J7" t="str">
        <f>SUBSTITUTE(_xlfn.TEXTAFTER(Table4[[#This Row],[full rxn name]],"-",-1),"'","")</f>
        <v>rt0302</v>
      </c>
      <c r="K7" t="b">
        <f>_xlfn.XLOOKUP(Table4[[#This Row],[full rxn name]],kapps_no_unused[full rxn name],kapps_no_unused[full rxn name],"")&lt;&gt;""</f>
        <v>0</v>
      </c>
      <c r="L7">
        <f>_xlfn.XLOOKUP(Table4[[#This Row],[full rxn name]],kapps_no_unused[full rxn name],kapps_no_unused[kapp],0)</f>
        <v>0</v>
      </c>
      <c r="M7" t="b">
        <f>_xlfn.XLOOKUP(Table4[[#This Row],[rxn_no_enz]],kapps_no_unused[rxn],kapps_no_unused[rxn],"")&lt;&gt;""</f>
        <v>0</v>
      </c>
      <c r="N7">
        <f>_xlfn.XLOOKUP(SUBSTITUTE(Table4[[#This Row],[full rxn name]],"'",""),Table6[full rxn name],Table6[flux],"")</f>
        <v>2.2309102530955398E-2</v>
      </c>
      <c r="O7">
        <f>_xlfn.XLOOKUP(SUBSTITUTE(Table4[[#This Row],[rxn_no_enz]],"'",""),Table6[rxn],Table6[flux],"")</f>
        <v>2.2309102530955398E-2</v>
      </c>
      <c r="P7">
        <f>_xlfn.XLOOKUP(SUBSTITUTE(Table4[[#This Row],[rxn]],"RXN-","ENZLOAD-"),Table1[rxn],Table1[v],0)</f>
        <v>0</v>
      </c>
      <c r="Q7">
        <f>_xlfn.XLOOKUP("ENZSYN-"&amp;Table4[[#This Row],[enz]],Table2[rxn],Table2[v],0)</f>
        <v>3.7375217335999998E-7</v>
      </c>
      <c r="R7" s="5"/>
      <c r="S7" s="5">
        <f>_xlfn.XLOOKUP(Table4[[#This Row],[rxn]],Table5[Column1],Table5[Column3],0)</f>
        <v>2.0744935978951998E-2</v>
      </c>
      <c r="T7" s="5">
        <f>_xlfn.XLOOKUP("ENZSYN-"&amp;Table4[[#This Row],[enz]],Table5[Column1],Table5[Column3],0)</f>
        <v>6.0416375530000001E-6</v>
      </c>
    </row>
    <row r="8" spans="1:20" hidden="1" x14ac:dyDescent="0.2">
      <c r="A8" t="s">
        <v>670</v>
      </c>
      <c r="B8">
        <v>0</v>
      </c>
      <c r="C8">
        <v>2.9452783276800498</v>
      </c>
      <c r="D8">
        <v>0</v>
      </c>
      <c r="E8">
        <v>2.9452783276800999E-2</v>
      </c>
      <c r="F8">
        <v>0</v>
      </c>
      <c r="G8">
        <v>0</v>
      </c>
      <c r="H8" s="4" t="str">
        <f>"'"&amp;Table4[[#This Row],[rxn]]&amp;"'"</f>
        <v>'RXN-3HAD40_c_FWD-rt0302'</v>
      </c>
      <c r="I8" t="str">
        <f>_xlfn.TEXTBEFORE(Table4[[#This Row],[full rxn name]],Table4[[#This Row],[enz]]&amp;"'")</f>
        <v>'RXN-3HAD40_c_FWD-</v>
      </c>
      <c r="J8" t="str">
        <f>SUBSTITUTE(_xlfn.TEXTAFTER(Table4[[#This Row],[full rxn name]],"-",-1),"'","")</f>
        <v>rt0302</v>
      </c>
      <c r="K8" t="b">
        <f>_xlfn.XLOOKUP(Table4[[#This Row],[full rxn name]],kapps_no_unused[full rxn name],kapps_no_unused[full rxn name],"")&lt;&gt;""</f>
        <v>0</v>
      </c>
      <c r="L8">
        <f>_xlfn.XLOOKUP(Table4[[#This Row],[full rxn name]],kapps_no_unused[full rxn name],kapps_no_unused[kapp],0)</f>
        <v>0</v>
      </c>
      <c r="M8" t="b">
        <f>_xlfn.XLOOKUP(Table4[[#This Row],[rxn_no_enz]],kapps_no_unused[rxn],kapps_no_unused[rxn],"")&lt;&gt;""</f>
        <v>0</v>
      </c>
      <c r="N8">
        <f>_xlfn.XLOOKUP(SUBSTITUTE(Table4[[#This Row],[full rxn name]],"'",""),Table6[full rxn name],Table6[flux],"")</f>
        <v>2.9452783276800499E-2</v>
      </c>
      <c r="O8">
        <f>_xlfn.XLOOKUP(SUBSTITUTE(Table4[[#This Row],[rxn_no_enz]],"'",""),Table6[rxn],Table6[flux],"")</f>
        <v>2.9452783276800499E-2</v>
      </c>
      <c r="P8">
        <f>_xlfn.XLOOKUP(SUBSTITUTE(Table4[[#This Row],[rxn]],"RXN-","ENZLOAD-"),Table1[rxn],Table1[v],0)</f>
        <v>0</v>
      </c>
      <c r="Q8">
        <f>_xlfn.XLOOKUP("ENZSYN-"&amp;Table4[[#This Row],[enz]],Table2[rxn],Table2[v],0)</f>
        <v>3.7375217335999998E-7</v>
      </c>
      <c r="R8" s="5"/>
      <c r="S8" s="5">
        <f>_xlfn.XLOOKUP(Table4[[#This Row],[rxn]],Table5[Column1],Table5[Column3],0)</f>
        <v>2.7385890656683998E-2</v>
      </c>
      <c r="T8" s="5">
        <f>_xlfn.XLOOKUP("ENZSYN-"&amp;Table4[[#This Row],[enz]],Table5[Column1],Table5[Column3],0)</f>
        <v>6.0416375530000001E-6</v>
      </c>
    </row>
    <row r="9" spans="1:20" hidden="1" x14ac:dyDescent="0.2">
      <c r="A9" t="s">
        <v>671</v>
      </c>
      <c r="B9">
        <v>0</v>
      </c>
      <c r="C9">
        <v>2.9452783276800498</v>
      </c>
      <c r="D9">
        <v>0</v>
      </c>
      <c r="E9">
        <v>2.9452783276800999E-2</v>
      </c>
      <c r="F9">
        <v>0</v>
      </c>
      <c r="G9">
        <v>0</v>
      </c>
      <c r="H9" s="4" t="str">
        <f>"'"&amp;Table4[[#This Row],[rxn]]&amp;"'"</f>
        <v>'RXN-3HAD60_c_FWD-rt0302'</v>
      </c>
      <c r="I9" t="str">
        <f>_xlfn.TEXTBEFORE(Table4[[#This Row],[full rxn name]],Table4[[#This Row],[enz]]&amp;"'")</f>
        <v>'RXN-3HAD60_c_FWD-</v>
      </c>
      <c r="J9" t="str">
        <f>SUBSTITUTE(_xlfn.TEXTAFTER(Table4[[#This Row],[full rxn name]],"-",-1),"'","")</f>
        <v>rt0302</v>
      </c>
      <c r="K9" t="b">
        <f>_xlfn.XLOOKUP(Table4[[#This Row],[full rxn name]],kapps_no_unused[full rxn name],kapps_no_unused[full rxn name],"")&lt;&gt;""</f>
        <v>0</v>
      </c>
      <c r="L9">
        <f>_xlfn.XLOOKUP(Table4[[#This Row],[full rxn name]],kapps_no_unused[full rxn name],kapps_no_unused[kapp],0)</f>
        <v>0</v>
      </c>
      <c r="M9" t="b">
        <f>_xlfn.XLOOKUP(Table4[[#This Row],[rxn_no_enz]],kapps_no_unused[rxn],kapps_no_unused[rxn],"")&lt;&gt;""</f>
        <v>0</v>
      </c>
      <c r="N9">
        <f>_xlfn.XLOOKUP(SUBSTITUTE(Table4[[#This Row],[full rxn name]],"'",""),Table6[full rxn name],Table6[flux],"")</f>
        <v>2.9452783276800499E-2</v>
      </c>
      <c r="O9">
        <f>_xlfn.XLOOKUP(SUBSTITUTE(Table4[[#This Row],[rxn_no_enz]],"'",""),Table6[rxn],Table6[flux],"")</f>
        <v>2.9452783276800499E-2</v>
      </c>
      <c r="P9">
        <f>_xlfn.XLOOKUP(SUBSTITUTE(Table4[[#This Row],[rxn]],"RXN-","ENZLOAD-"),Table1[rxn],Table1[v],0)</f>
        <v>0</v>
      </c>
      <c r="Q9">
        <f>_xlfn.XLOOKUP("ENZSYN-"&amp;Table4[[#This Row],[enz]],Table2[rxn],Table2[v],0)</f>
        <v>3.7375217335999998E-7</v>
      </c>
      <c r="R9" s="5"/>
      <c r="S9" s="5">
        <f>_xlfn.XLOOKUP(Table4[[#This Row],[rxn]],Table5[Column1],Table5[Column3],0)</f>
        <v>2.7385890656683998E-2</v>
      </c>
      <c r="T9" s="5">
        <f>_xlfn.XLOOKUP("ENZSYN-"&amp;Table4[[#This Row],[enz]],Table5[Column1],Table5[Column3],0)</f>
        <v>6.0416375530000001E-6</v>
      </c>
    </row>
    <row r="10" spans="1:20" hidden="1" x14ac:dyDescent="0.2">
      <c r="A10" t="s">
        <v>672</v>
      </c>
      <c r="B10">
        <v>0</v>
      </c>
      <c r="C10">
        <v>2.9452783276800498</v>
      </c>
      <c r="D10">
        <v>0</v>
      </c>
      <c r="E10">
        <v>2.9452783276800999E-2</v>
      </c>
      <c r="F10">
        <v>0</v>
      </c>
      <c r="G10">
        <v>0</v>
      </c>
      <c r="H10" s="4" t="str">
        <f>"'"&amp;Table4[[#This Row],[rxn]]&amp;"'"</f>
        <v>'RXN-3HAD80_c_FWD-rt0302'</v>
      </c>
      <c r="I10" t="str">
        <f>_xlfn.TEXTBEFORE(Table4[[#This Row],[full rxn name]],Table4[[#This Row],[enz]]&amp;"'")</f>
        <v>'RXN-3HAD80_c_FWD-</v>
      </c>
      <c r="J10" t="str">
        <f>SUBSTITUTE(_xlfn.TEXTAFTER(Table4[[#This Row],[full rxn name]],"-",-1),"'","")</f>
        <v>rt0302</v>
      </c>
      <c r="K10" t="b">
        <f>_xlfn.XLOOKUP(Table4[[#This Row],[full rxn name]],kapps_no_unused[full rxn name],kapps_no_unused[full rxn name],"")&lt;&gt;""</f>
        <v>0</v>
      </c>
      <c r="L10">
        <f>_xlfn.XLOOKUP(Table4[[#This Row],[full rxn name]],kapps_no_unused[full rxn name],kapps_no_unused[kapp],0)</f>
        <v>0</v>
      </c>
      <c r="M10" t="b">
        <f>_xlfn.XLOOKUP(Table4[[#This Row],[rxn_no_enz]],kapps_no_unused[rxn],kapps_no_unused[rxn],"")&lt;&gt;""</f>
        <v>0</v>
      </c>
      <c r="N10">
        <f>_xlfn.XLOOKUP(SUBSTITUTE(Table4[[#This Row],[full rxn name]],"'",""),Table6[full rxn name],Table6[flux],"")</f>
        <v>2.9452783276800499E-2</v>
      </c>
      <c r="O10">
        <f>_xlfn.XLOOKUP(SUBSTITUTE(Table4[[#This Row],[rxn_no_enz]],"'",""),Table6[rxn],Table6[flux],"")</f>
        <v>2.9452783276800499E-2</v>
      </c>
      <c r="P10">
        <f>_xlfn.XLOOKUP(SUBSTITUTE(Table4[[#This Row],[rxn]],"RXN-","ENZLOAD-"),Table1[rxn],Table1[v],0)</f>
        <v>0</v>
      </c>
      <c r="Q10">
        <f>_xlfn.XLOOKUP("ENZSYN-"&amp;Table4[[#This Row],[enz]],Table2[rxn],Table2[v],0)</f>
        <v>3.7375217335999998E-7</v>
      </c>
      <c r="R10" s="5"/>
      <c r="S10" s="5">
        <f>_xlfn.XLOOKUP(Table4[[#This Row],[rxn]],Table5[Column1],Table5[Column3],0)</f>
        <v>2.7385890656683998E-2</v>
      </c>
      <c r="T10" s="5">
        <f>_xlfn.XLOOKUP("ENZSYN-"&amp;Table4[[#This Row],[enz]],Table5[Column1],Table5[Column3],0)</f>
        <v>6.0416375530000001E-6</v>
      </c>
    </row>
    <row r="11" spans="1:20" hidden="1" x14ac:dyDescent="0.2">
      <c r="A11" t="s">
        <v>673</v>
      </c>
      <c r="B11">
        <v>0</v>
      </c>
      <c r="C11">
        <v>0.26430297627348898</v>
      </c>
      <c r="D11">
        <v>0</v>
      </c>
      <c r="E11">
        <v>2.643029762735E-3</v>
      </c>
      <c r="F11">
        <v>0</v>
      </c>
      <c r="G11">
        <v>0</v>
      </c>
      <c r="H11" s="4" t="str">
        <f>"'"&amp;Table4[[#This Row],[rxn]]&amp;"'"</f>
        <v>'RXN-3OACE200_rm_FWD-rt2975'</v>
      </c>
      <c r="I11" t="str">
        <f>_xlfn.TEXTBEFORE(Table4[[#This Row],[full rxn name]],Table4[[#This Row],[enz]]&amp;"'")</f>
        <v>'RXN-3OACE200_rm_FWD-</v>
      </c>
      <c r="J11" t="str">
        <f>SUBSTITUTE(_xlfn.TEXTAFTER(Table4[[#This Row],[full rxn name]],"-",-1),"'","")</f>
        <v>rt2975</v>
      </c>
      <c r="K11" t="b">
        <f>_xlfn.XLOOKUP(Table4[[#This Row],[full rxn name]],kapps_no_unused[full rxn name],kapps_no_unused[full rxn name],"")&lt;&gt;""</f>
        <v>0</v>
      </c>
      <c r="L11">
        <f>_xlfn.XLOOKUP(Table4[[#This Row],[full rxn name]],kapps_no_unused[full rxn name],kapps_no_unused[kapp],0)</f>
        <v>0</v>
      </c>
      <c r="M11" t="b">
        <f>_xlfn.XLOOKUP(Table4[[#This Row],[rxn_no_enz]],kapps_no_unused[rxn],kapps_no_unused[rxn],"")&lt;&gt;""</f>
        <v>0</v>
      </c>
      <c r="N11">
        <f>_xlfn.XLOOKUP(SUBSTITUTE(Table4[[#This Row],[full rxn name]],"'",""),Table6[full rxn name],Table6[flux],"")</f>
        <v>2.6430297627348799E-3</v>
      </c>
      <c r="O11">
        <f>_xlfn.XLOOKUP(SUBSTITUTE(Table4[[#This Row],[rxn_no_enz]],"'",""),Table6[rxn],Table6[flux],"")</f>
        <v>2.6430297627348799E-3</v>
      </c>
      <c r="P11">
        <f>_xlfn.XLOOKUP(SUBSTITUTE(Table4[[#This Row],[rxn]],"RXN-","ENZLOAD-"),Table1[rxn],Table1[v],0)</f>
        <v>0</v>
      </c>
      <c r="Q11">
        <f>_xlfn.XLOOKUP("ENZSYN-"&amp;Table4[[#This Row],[enz]],Table2[rxn],Table2[v],0)</f>
        <v>1.1617516899999999E-9</v>
      </c>
      <c r="R11" s="5"/>
      <c r="S11" s="5">
        <f>_xlfn.XLOOKUP(Table4[[#This Row],[rxn]],Table5[Column1],Table5[Column3],0)</f>
        <v>2.462834274071E-3</v>
      </c>
      <c r="T11" s="5">
        <f>_xlfn.XLOOKUP("ENZSYN-"&amp;Table4[[#This Row],[enz]],Table5[Column1],Table5[Column3],0)</f>
        <v>6.4186033000000004E-8</v>
      </c>
    </row>
    <row r="12" spans="1:20" x14ac:dyDescent="0.2">
      <c r="A12" t="s">
        <v>7271</v>
      </c>
      <c r="B12">
        <v>0</v>
      </c>
      <c r="C12">
        <v>0.26430297627348898</v>
      </c>
      <c r="D12">
        <v>0</v>
      </c>
      <c r="E12">
        <v>2.643029762735E-3</v>
      </c>
      <c r="F12">
        <v>0</v>
      </c>
      <c r="G12">
        <v>0</v>
      </c>
      <c r="H12" s="4" t="str">
        <f>"'"&amp;Table4[[#This Row],[rxn]]&amp;"'"</f>
        <v>'RXN-3OACE220_rm_FWD-rt8287'</v>
      </c>
      <c r="I12" t="str">
        <f>_xlfn.TEXTBEFORE(Table4[[#This Row],[full rxn name]],Table4[[#This Row],[enz]]&amp;"'")</f>
        <v>'RXN-3OACE220_rm_FWD-</v>
      </c>
      <c r="J12" t="str">
        <f>SUBSTITUTE(_xlfn.TEXTAFTER(Table4[[#This Row],[full rxn name]],"-",-1),"'","")</f>
        <v>rt8287</v>
      </c>
      <c r="K12" t="b">
        <f>_xlfn.XLOOKUP(Table4[[#This Row],[full rxn name]],kapps_no_unused[full rxn name],kapps_no_unused[full rxn name],"")&lt;&gt;""</f>
        <v>0</v>
      </c>
      <c r="L12">
        <f>_xlfn.XLOOKUP(Table4[[#This Row],[full rxn name]],kapps_no_unused[full rxn name],kapps_no_unused[kapp],0)</f>
        <v>0</v>
      </c>
      <c r="M12" t="b">
        <f>_xlfn.XLOOKUP(Table4[[#This Row],[rxn_no_enz]],kapps_no_unused[rxn],kapps_no_unused[rxn],"")&lt;&gt;""</f>
        <v>0</v>
      </c>
      <c r="N12" t="str">
        <f>_xlfn.XLOOKUP(SUBSTITUTE(Table4[[#This Row],[full rxn name]],"'",""),Table6[full rxn name],Table6[flux],"")</f>
        <v/>
      </c>
      <c r="O12">
        <f>_xlfn.XLOOKUP(SUBSTITUTE(Table4[[#This Row],[rxn_no_enz]],"'",""),Table6[rxn],Table6[flux],"")</f>
        <v>2.6430297627348799E-3</v>
      </c>
      <c r="P12">
        <f>_xlfn.XLOOKUP(SUBSTITUTE(Table4[[#This Row],[rxn]],"RXN-","ENZLOAD-"),Table1[rxn],Table1[v],0)</f>
        <v>0</v>
      </c>
      <c r="Q12">
        <f>_xlfn.XLOOKUP("ENZSYN-"&amp;Table4[[#This Row],[enz]],Table2[rxn],Table2[v],0)</f>
        <v>2.572023E-11</v>
      </c>
      <c r="R12" s="5"/>
      <c r="S12" s="5">
        <f>_xlfn.XLOOKUP(Table4[[#This Row],[rxn]],Table5[Column1],Table5[Column3],0)</f>
        <v>0</v>
      </c>
      <c r="T12" s="5">
        <f>_xlfn.XLOOKUP("ENZSYN-"&amp;Table4[[#This Row],[enz]],Table5[Column1],Table5[Column3],0)</f>
        <v>0</v>
      </c>
    </row>
    <row r="13" spans="1:20" hidden="1" x14ac:dyDescent="0.2">
      <c r="A13" t="s">
        <v>675</v>
      </c>
      <c r="B13">
        <v>0</v>
      </c>
      <c r="C13">
        <v>0.21620119219630601</v>
      </c>
      <c r="D13">
        <v>0</v>
      </c>
      <c r="E13">
        <v>2.162011921963E-3</v>
      </c>
      <c r="F13">
        <v>0</v>
      </c>
      <c r="G13">
        <v>0</v>
      </c>
      <c r="H13" s="4" t="str">
        <f>"'"&amp;Table4[[#This Row],[rxn]]&amp;"'"</f>
        <v>'RXN-3OACE240_rm_FWD-rt2975'</v>
      </c>
      <c r="I13" t="str">
        <f>_xlfn.TEXTBEFORE(Table4[[#This Row],[full rxn name]],Table4[[#This Row],[enz]]&amp;"'")</f>
        <v>'RXN-3OACE240_rm_FWD-</v>
      </c>
      <c r="J13" t="str">
        <f>SUBSTITUTE(_xlfn.TEXTAFTER(Table4[[#This Row],[full rxn name]],"-",-1),"'","")</f>
        <v>rt2975</v>
      </c>
      <c r="K13" t="b">
        <f>_xlfn.XLOOKUP(Table4[[#This Row],[full rxn name]],kapps_no_unused[full rxn name],kapps_no_unused[full rxn name],"")&lt;&gt;""</f>
        <v>0</v>
      </c>
      <c r="L13">
        <f>_xlfn.XLOOKUP(Table4[[#This Row],[full rxn name]],kapps_no_unused[full rxn name],kapps_no_unused[kapp],0)</f>
        <v>0</v>
      </c>
      <c r="M13" t="b">
        <f>_xlfn.XLOOKUP(Table4[[#This Row],[rxn_no_enz]],kapps_no_unused[rxn],kapps_no_unused[rxn],"")&lt;&gt;""</f>
        <v>0</v>
      </c>
      <c r="N13">
        <f>_xlfn.XLOOKUP(SUBSTITUTE(Table4[[#This Row],[full rxn name]],"'",""),Table6[full rxn name],Table6[flux],"")</f>
        <v>2.1620119219630499E-3</v>
      </c>
      <c r="O13">
        <f>_xlfn.XLOOKUP(SUBSTITUTE(Table4[[#This Row],[rxn_no_enz]],"'",""),Table6[rxn],Table6[flux],"")</f>
        <v>2.1620119219630499E-3</v>
      </c>
      <c r="P13">
        <f>_xlfn.XLOOKUP(SUBSTITUTE(Table4[[#This Row],[rxn]],"RXN-","ENZLOAD-"),Table1[rxn],Table1[v],0)</f>
        <v>0</v>
      </c>
      <c r="Q13">
        <f>_xlfn.XLOOKUP("ENZSYN-"&amp;Table4[[#This Row],[enz]],Table2[rxn],Table2[v],0)</f>
        <v>1.1617516899999999E-9</v>
      </c>
      <c r="R13" s="5"/>
      <c r="S13" s="5">
        <f>_xlfn.XLOOKUP(Table4[[#This Row],[rxn]],Table5[Column1],Table5[Column3],0)</f>
        <v>2.0098634999650001E-3</v>
      </c>
      <c r="T13" s="5">
        <f>_xlfn.XLOOKUP("ENZSYN-"&amp;Table4[[#This Row],[enz]],Table5[Column1],Table5[Column3],0)</f>
        <v>6.4186033000000004E-8</v>
      </c>
    </row>
    <row r="14" spans="1:20" x14ac:dyDescent="0.2">
      <c r="A14" t="s">
        <v>7272</v>
      </c>
      <c r="B14">
        <v>0</v>
      </c>
      <c r="C14">
        <v>4.4900887928719997E-2</v>
      </c>
      <c r="D14">
        <v>0</v>
      </c>
      <c r="E14">
        <v>4.4900887928700002E-4</v>
      </c>
      <c r="F14">
        <v>0</v>
      </c>
      <c r="G14">
        <v>0</v>
      </c>
      <c r="H14" s="4" t="str">
        <f>"'"&amp;Table4[[#This Row],[rxn]]&amp;"'"</f>
        <v>'RXN-3OACE260_rm_FWD-rt8287'</v>
      </c>
      <c r="I14" t="str">
        <f>_xlfn.TEXTBEFORE(Table4[[#This Row],[full rxn name]],Table4[[#This Row],[enz]]&amp;"'")</f>
        <v>'RXN-3OACE260_rm_FWD-</v>
      </c>
      <c r="J14" t="str">
        <f>SUBSTITUTE(_xlfn.TEXTAFTER(Table4[[#This Row],[full rxn name]],"-",-1),"'","")</f>
        <v>rt8287</v>
      </c>
      <c r="K14" t="b">
        <f>_xlfn.XLOOKUP(Table4[[#This Row],[full rxn name]],kapps_no_unused[full rxn name],kapps_no_unused[full rxn name],"")&lt;&gt;""</f>
        <v>0</v>
      </c>
      <c r="L14">
        <f>_xlfn.XLOOKUP(Table4[[#This Row],[full rxn name]],kapps_no_unused[full rxn name],kapps_no_unused[kapp],0)</f>
        <v>0</v>
      </c>
      <c r="M14" t="b">
        <f>_xlfn.XLOOKUP(Table4[[#This Row],[rxn_no_enz]],kapps_no_unused[rxn],kapps_no_unused[rxn],"")&lt;&gt;""</f>
        <v>0</v>
      </c>
      <c r="N14" t="str">
        <f>_xlfn.XLOOKUP(SUBSTITUTE(Table4[[#This Row],[full rxn name]],"'",""),Table6[full rxn name],Table6[flux],"")</f>
        <v/>
      </c>
      <c r="O14">
        <f>_xlfn.XLOOKUP(SUBSTITUTE(Table4[[#This Row],[rxn_no_enz]],"'",""),Table6[rxn],Table6[flux],"")</f>
        <v>4.4900887928719799E-4</v>
      </c>
      <c r="P14">
        <f>_xlfn.XLOOKUP(SUBSTITUTE(Table4[[#This Row],[rxn]],"RXN-","ENZLOAD-"),Table1[rxn],Table1[v],0)</f>
        <v>0</v>
      </c>
      <c r="Q14">
        <f>_xlfn.XLOOKUP("ENZSYN-"&amp;Table4[[#This Row],[enz]],Table2[rxn],Table2[v],0)</f>
        <v>2.572023E-11</v>
      </c>
      <c r="R14" s="5"/>
      <c r="S14" s="5">
        <f>_xlfn.XLOOKUP(Table4[[#This Row],[rxn]],Table5[Column1],Table5[Column3],0)</f>
        <v>0</v>
      </c>
      <c r="T14" s="5">
        <f>_xlfn.XLOOKUP("ENZSYN-"&amp;Table4[[#This Row],[enz]],Table5[Column1],Table5[Column3],0)</f>
        <v>0</v>
      </c>
    </row>
    <row r="15" spans="1:20" x14ac:dyDescent="0.2">
      <c r="A15" t="s">
        <v>7172</v>
      </c>
      <c r="B15">
        <v>0</v>
      </c>
      <c r="C15">
        <v>2.9452783276800498</v>
      </c>
      <c r="D15">
        <v>0</v>
      </c>
      <c r="E15">
        <v>2.9452783276800999E-2</v>
      </c>
      <c r="F15">
        <v>0</v>
      </c>
      <c r="G15">
        <v>0</v>
      </c>
      <c r="H15" s="4" t="str">
        <f>"'"&amp;Table4[[#This Row],[rxn]]&amp;"'"</f>
        <v>'RXN-3OAR100_c_FWD-rt2183'</v>
      </c>
      <c r="I15" t="str">
        <f>_xlfn.TEXTBEFORE(Table4[[#This Row],[full rxn name]],Table4[[#This Row],[enz]]&amp;"'")</f>
        <v>'RXN-3OAR100_c_FWD-</v>
      </c>
      <c r="J15" t="str">
        <f>SUBSTITUTE(_xlfn.TEXTAFTER(Table4[[#This Row],[full rxn name]],"-",-1),"'","")</f>
        <v>rt2183</v>
      </c>
      <c r="K15" t="b">
        <f>_xlfn.XLOOKUP(Table4[[#This Row],[full rxn name]],kapps_no_unused[full rxn name],kapps_no_unused[full rxn name],"")&lt;&gt;""</f>
        <v>0</v>
      </c>
      <c r="L15">
        <f>_xlfn.XLOOKUP(Table4[[#This Row],[full rxn name]],kapps_no_unused[full rxn name],kapps_no_unused[kapp],0)</f>
        <v>0</v>
      </c>
      <c r="M15" t="b">
        <f>_xlfn.XLOOKUP(Table4[[#This Row],[rxn_no_enz]],kapps_no_unused[rxn],kapps_no_unused[rxn],"")&lt;&gt;""</f>
        <v>0</v>
      </c>
      <c r="N15" t="str">
        <f>_xlfn.XLOOKUP(SUBSTITUTE(Table4[[#This Row],[full rxn name]],"'",""),Table6[full rxn name],Table6[flux],"")</f>
        <v/>
      </c>
      <c r="O15">
        <f>_xlfn.XLOOKUP(SUBSTITUTE(Table4[[#This Row],[rxn_no_enz]],"'",""),Table6[rxn],Table6[flux],"")</f>
        <v>2.9452783276800499E-2</v>
      </c>
      <c r="P15">
        <f>_xlfn.XLOOKUP(SUBSTITUTE(Table4[[#This Row],[rxn]],"RXN-","ENZLOAD-"),Table1[rxn],Table1[v],0)</f>
        <v>0</v>
      </c>
      <c r="Q15">
        <f>_xlfn.XLOOKUP("ENZSYN-"&amp;Table4[[#This Row],[enz]],Table2[rxn],Table2[v],0)</f>
        <v>2.6706194619E-7</v>
      </c>
      <c r="R15" s="5"/>
      <c r="S15" s="5">
        <f>_xlfn.XLOOKUP(Table4[[#This Row],[rxn]],Table5[Column1],Table5[Column3],0)</f>
        <v>2.7385890656683998E-2</v>
      </c>
      <c r="T15" s="5">
        <f>_xlfn.XLOOKUP("ENZSYN-"&amp;Table4[[#This Row],[enz]],Table5[Column1],Table5[Column3],0)</f>
        <v>2.3905962299999998E-7</v>
      </c>
    </row>
    <row r="16" spans="1:20" x14ac:dyDescent="0.2">
      <c r="A16" t="s">
        <v>3459</v>
      </c>
      <c r="B16">
        <v>0</v>
      </c>
      <c r="C16">
        <v>2.9452783276800498</v>
      </c>
      <c r="D16">
        <v>0</v>
      </c>
      <c r="E16">
        <v>2.9452783276800999E-2</v>
      </c>
      <c r="F16">
        <v>0</v>
      </c>
      <c r="G16">
        <v>0</v>
      </c>
      <c r="H16" s="4" t="str">
        <f>"'"&amp;Table4[[#This Row],[rxn]]&amp;"'"</f>
        <v>'RXN-3OAR120_c_FWD-rt2190'</v>
      </c>
      <c r="I16" t="str">
        <f>_xlfn.TEXTBEFORE(Table4[[#This Row],[full rxn name]],Table4[[#This Row],[enz]]&amp;"'")</f>
        <v>'RXN-3OAR120_c_FWD-</v>
      </c>
      <c r="J16" t="str">
        <f>SUBSTITUTE(_xlfn.TEXTAFTER(Table4[[#This Row],[full rxn name]],"-",-1),"'","")</f>
        <v>rt2190</v>
      </c>
      <c r="K16" t="b">
        <f>_xlfn.XLOOKUP(Table4[[#This Row],[full rxn name]],kapps_no_unused[full rxn name],kapps_no_unused[full rxn name],"")&lt;&gt;""</f>
        <v>0</v>
      </c>
      <c r="L16">
        <f>_xlfn.XLOOKUP(Table4[[#This Row],[full rxn name]],kapps_no_unused[full rxn name],kapps_no_unused[kapp],0)</f>
        <v>0</v>
      </c>
      <c r="M16" t="b">
        <f>_xlfn.XLOOKUP(Table4[[#This Row],[rxn_no_enz]],kapps_no_unused[rxn],kapps_no_unused[rxn],"")&lt;&gt;""</f>
        <v>0</v>
      </c>
      <c r="N16" t="str">
        <f>_xlfn.XLOOKUP(SUBSTITUTE(Table4[[#This Row],[full rxn name]],"'",""),Table6[full rxn name],Table6[flux],"")</f>
        <v/>
      </c>
      <c r="O16">
        <f>_xlfn.XLOOKUP(SUBSTITUTE(Table4[[#This Row],[rxn_no_enz]],"'",""),Table6[rxn],Table6[flux],"")</f>
        <v>2.9452783276800499E-2</v>
      </c>
      <c r="P16">
        <f>_xlfn.XLOOKUP(SUBSTITUTE(Table4[[#This Row],[rxn]],"RXN-","ENZLOAD-"),Table1[rxn],Table1[v],0)</f>
        <v>0</v>
      </c>
      <c r="Q16">
        <f>_xlfn.XLOOKUP("ENZSYN-"&amp;Table4[[#This Row],[enz]],Table2[rxn],Table2[v],0)</f>
        <v>1.40572233619999E-7</v>
      </c>
      <c r="R16" s="5"/>
      <c r="S16" s="5">
        <f>_xlfn.XLOOKUP(Table4[[#This Row],[rxn]],Table5[Column1],Table5[Column3],0)</f>
        <v>2.7385890656683998E-2</v>
      </c>
      <c r="T16" s="5">
        <f>_xlfn.XLOOKUP("ENZSYN-"&amp;Table4[[#This Row],[enz]],Table5[Column1],Table5[Column3],0)</f>
        <v>1.6154464800000001E-6</v>
      </c>
    </row>
    <row r="17" spans="1:20" hidden="1" x14ac:dyDescent="0.2">
      <c r="A17" t="s">
        <v>683</v>
      </c>
      <c r="B17">
        <v>0</v>
      </c>
      <c r="C17">
        <v>2.9452783276800498</v>
      </c>
      <c r="D17">
        <v>0</v>
      </c>
      <c r="E17">
        <v>2.9452783276800999E-2</v>
      </c>
      <c r="F17">
        <v>0</v>
      </c>
      <c r="G17">
        <v>0</v>
      </c>
      <c r="H17" s="4" t="str">
        <f>"'"&amp;Table4[[#This Row],[rxn]]&amp;"'"</f>
        <v>'RXN-3OAR140_c_FWD-rt0409'</v>
      </c>
      <c r="I17" t="str">
        <f>_xlfn.TEXTBEFORE(Table4[[#This Row],[full rxn name]],Table4[[#This Row],[enz]]&amp;"'")</f>
        <v>'RXN-3OAR140_c_FWD-</v>
      </c>
      <c r="J17" t="str">
        <f>SUBSTITUTE(_xlfn.TEXTAFTER(Table4[[#This Row],[full rxn name]],"-",-1),"'","")</f>
        <v>rt0409</v>
      </c>
      <c r="K17" t="b">
        <f>_xlfn.XLOOKUP(Table4[[#This Row],[full rxn name]],kapps_no_unused[full rxn name],kapps_no_unused[full rxn name],"")&lt;&gt;""</f>
        <v>0</v>
      </c>
      <c r="L17">
        <f>_xlfn.XLOOKUP(Table4[[#This Row],[full rxn name]],kapps_no_unused[full rxn name],kapps_no_unused[kapp],0)</f>
        <v>0</v>
      </c>
      <c r="M17" t="b">
        <f>_xlfn.XLOOKUP(Table4[[#This Row],[rxn_no_enz]],kapps_no_unused[rxn],kapps_no_unused[rxn],"")&lt;&gt;""</f>
        <v>0</v>
      </c>
      <c r="N17">
        <f>_xlfn.XLOOKUP(SUBSTITUTE(Table4[[#This Row],[full rxn name]],"'",""),Table6[full rxn name],Table6[flux],"")</f>
        <v>2.9452783276800499E-2</v>
      </c>
      <c r="O17">
        <f>_xlfn.XLOOKUP(SUBSTITUTE(Table4[[#This Row],[rxn_no_enz]],"'",""),Table6[rxn],Table6[flux],"")</f>
        <v>2.9452783276800499E-2</v>
      </c>
      <c r="P17">
        <f>_xlfn.XLOOKUP(SUBSTITUTE(Table4[[#This Row],[rxn]],"RXN-","ENZLOAD-"),Table1[rxn],Table1[v],0)</f>
        <v>0</v>
      </c>
      <c r="Q17">
        <f>_xlfn.XLOOKUP("ENZSYN-"&amp;Table4[[#This Row],[enz]],Table2[rxn],Table2[v],0)</f>
        <v>3.7586649954000002E-7</v>
      </c>
      <c r="R17" s="5"/>
      <c r="S17" s="5">
        <f>_xlfn.XLOOKUP(Table4[[#This Row],[rxn]],Table5[Column1],Table5[Column3],0)</f>
        <v>0</v>
      </c>
      <c r="T17" s="5">
        <f>_xlfn.XLOOKUP("ENZSYN-"&amp;Table4[[#This Row],[enz]],Table5[Column1],Table5[Column3],0)</f>
        <v>1.854506103E-6</v>
      </c>
    </row>
    <row r="18" spans="1:20" x14ac:dyDescent="0.2">
      <c r="A18" t="s">
        <v>7174</v>
      </c>
      <c r="B18">
        <v>0</v>
      </c>
      <c r="C18">
        <v>2.9452783276800498</v>
      </c>
      <c r="D18">
        <v>0</v>
      </c>
      <c r="E18">
        <v>2.9452783276800999E-2</v>
      </c>
      <c r="F18">
        <v>0</v>
      </c>
      <c r="G18">
        <v>0</v>
      </c>
      <c r="H18" s="4" t="str">
        <f>"'"&amp;Table4[[#This Row],[rxn]]&amp;"'"</f>
        <v>'RXN-3OAR160_c_FWD-rt2190'</v>
      </c>
      <c r="I18" t="str">
        <f>_xlfn.TEXTBEFORE(Table4[[#This Row],[full rxn name]],Table4[[#This Row],[enz]]&amp;"'")</f>
        <v>'RXN-3OAR160_c_FWD-</v>
      </c>
      <c r="J18" t="str">
        <f>SUBSTITUTE(_xlfn.TEXTAFTER(Table4[[#This Row],[full rxn name]],"-",-1),"'","")</f>
        <v>rt2190</v>
      </c>
      <c r="K18" t="b">
        <f>_xlfn.XLOOKUP(Table4[[#This Row],[full rxn name]],kapps_no_unused[full rxn name],kapps_no_unused[full rxn name],"")&lt;&gt;""</f>
        <v>0</v>
      </c>
      <c r="L18">
        <f>_xlfn.XLOOKUP(Table4[[#This Row],[full rxn name]],kapps_no_unused[full rxn name],kapps_no_unused[kapp],0)</f>
        <v>0</v>
      </c>
      <c r="M18" t="b">
        <f>_xlfn.XLOOKUP(Table4[[#This Row],[rxn_no_enz]],kapps_no_unused[rxn],kapps_no_unused[rxn],"")&lt;&gt;""</f>
        <v>0</v>
      </c>
      <c r="N18" t="str">
        <f>_xlfn.XLOOKUP(SUBSTITUTE(Table4[[#This Row],[full rxn name]],"'",""),Table6[full rxn name],Table6[flux],"")</f>
        <v/>
      </c>
      <c r="O18">
        <f>_xlfn.XLOOKUP(SUBSTITUTE(Table4[[#This Row],[rxn_no_enz]],"'",""),Table6[rxn],Table6[flux],"")</f>
        <v>2.9452783276800499E-2</v>
      </c>
      <c r="P18">
        <f>_xlfn.XLOOKUP(SUBSTITUTE(Table4[[#This Row],[rxn]],"RXN-","ENZLOAD-"),Table1[rxn],Table1[v],0)</f>
        <v>0</v>
      </c>
      <c r="Q18">
        <f>_xlfn.XLOOKUP("ENZSYN-"&amp;Table4[[#This Row],[enz]],Table2[rxn],Table2[v],0)</f>
        <v>1.40572233619999E-7</v>
      </c>
      <c r="R18" s="5"/>
      <c r="S18" s="5">
        <f>_xlfn.XLOOKUP(Table4[[#This Row],[rxn]],Table5[Column1],Table5[Column3],0)</f>
        <v>2.7385890656683998E-2</v>
      </c>
      <c r="T18" s="5">
        <f>_xlfn.XLOOKUP("ENZSYN-"&amp;Table4[[#This Row],[enz]],Table5[Column1],Table5[Column3],0)</f>
        <v>1.6154464800000001E-6</v>
      </c>
    </row>
    <row r="19" spans="1:20" x14ac:dyDescent="0.2">
      <c r="A19" t="s">
        <v>3460</v>
      </c>
      <c r="B19">
        <v>0</v>
      </c>
      <c r="C19">
        <v>2.2309102530955398</v>
      </c>
      <c r="D19">
        <v>0</v>
      </c>
      <c r="E19">
        <v>2.2309102530955E-2</v>
      </c>
      <c r="F19">
        <v>0</v>
      </c>
      <c r="G19">
        <v>0</v>
      </c>
      <c r="H19" s="4" t="str">
        <f>"'"&amp;Table4[[#This Row],[rxn]]&amp;"'"</f>
        <v>'RXN-3OAR180_c_FWD-rt2183'</v>
      </c>
      <c r="I19" t="str">
        <f>_xlfn.TEXTBEFORE(Table4[[#This Row],[full rxn name]],Table4[[#This Row],[enz]]&amp;"'")</f>
        <v>'RXN-3OAR180_c_FWD-</v>
      </c>
      <c r="J19" t="str">
        <f>SUBSTITUTE(_xlfn.TEXTAFTER(Table4[[#This Row],[full rxn name]],"-",-1),"'","")</f>
        <v>rt2183</v>
      </c>
      <c r="K19" t="b">
        <f>_xlfn.XLOOKUP(Table4[[#This Row],[full rxn name]],kapps_no_unused[full rxn name],kapps_no_unused[full rxn name],"")&lt;&gt;""</f>
        <v>0</v>
      </c>
      <c r="L19">
        <f>_xlfn.XLOOKUP(Table4[[#This Row],[full rxn name]],kapps_no_unused[full rxn name],kapps_no_unused[kapp],0)</f>
        <v>0</v>
      </c>
      <c r="M19" t="b">
        <f>_xlfn.XLOOKUP(Table4[[#This Row],[rxn_no_enz]],kapps_no_unused[rxn],kapps_no_unused[rxn],"")&lt;&gt;""</f>
        <v>0</v>
      </c>
      <c r="N19" t="str">
        <f>_xlfn.XLOOKUP(SUBSTITUTE(Table4[[#This Row],[full rxn name]],"'",""),Table6[full rxn name],Table6[flux],"")</f>
        <v/>
      </c>
      <c r="O19">
        <f>_xlfn.XLOOKUP(SUBSTITUTE(Table4[[#This Row],[rxn_no_enz]],"'",""),Table6[rxn],Table6[flux],"")</f>
        <v>2.2309102530955398E-2</v>
      </c>
      <c r="P19">
        <f>_xlfn.XLOOKUP(SUBSTITUTE(Table4[[#This Row],[rxn]],"RXN-","ENZLOAD-"),Table1[rxn],Table1[v],0)</f>
        <v>0</v>
      </c>
      <c r="Q19">
        <f>_xlfn.XLOOKUP("ENZSYN-"&amp;Table4[[#This Row],[enz]],Table2[rxn],Table2[v],0)</f>
        <v>2.6706194619E-7</v>
      </c>
      <c r="R19" s="5"/>
      <c r="S19" s="5">
        <f>_xlfn.XLOOKUP(Table4[[#This Row],[rxn]],Table5[Column1],Table5[Column3],0)</f>
        <v>0</v>
      </c>
      <c r="T19" s="5">
        <f>_xlfn.XLOOKUP("ENZSYN-"&amp;Table4[[#This Row],[enz]],Table5[Column1],Table5[Column3],0)</f>
        <v>2.3905962299999998E-7</v>
      </c>
    </row>
    <row r="20" spans="1:20" hidden="1" x14ac:dyDescent="0.2">
      <c r="A20" t="s">
        <v>686</v>
      </c>
      <c r="B20">
        <v>0</v>
      </c>
      <c r="C20">
        <v>2.9452783276800498</v>
      </c>
      <c r="D20">
        <v>0</v>
      </c>
      <c r="E20">
        <v>2.9452783276800999E-2</v>
      </c>
      <c r="F20">
        <v>0</v>
      </c>
      <c r="G20">
        <v>0</v>
      </c>
      <c r="H20" s="4" t="str">
        <f>"'"&amp;Table4[[#This Row],[rxn]]&amp;"'"</f>
        <v>'RXN-3OAR40_c_FWD-rt0409'</v>
      </c>
      <c r="I20" t="str">
        <f>_xlfn.TEXTBEFORE(Table4[[#This Row],[full rxn name]],Table4[[#This Row],[enz]]&amp;"'")</f>
        <v>'RXN-3OAR40_c_FWD-</v>
      </c>
      <c r="J20" t="str">
        <f>SUBSTITUTE(_xlfn.TEXTAFTER(Table4[[#This Row],[full rxn name]],"-",-1),"'","")</f>
        <v>rt0409</v>
      </c>
      <c r="K20" t="b">
        <f>_xlfn.XLOOKUP(Table4[[#This Row],[full rxn name]],kapps_no_unused[full rxn name],kapps_no_unused[full rxn name],"")&lt;&gt;""</f>
        <v>0</v>
      </c>
      <c r="L20">
        <f>_xlfn.XLOOKUP(Table4[[#This Row],[full rxn name]],kapps_no_unused[full rxn name],kapps_no_unused[kapp],0)</f>
        <v>0</v>
      </c>
      <c r="M20" t="b">
        <f>_xlfn.XLOOKUP(Table4[[#This Row],[rxn_no_enz]],kapps_no_unused[rxn],kapps_no_unused[rxn],"")&lt;&gt;""</f>
        <v>0</v>
      </c>
      <c r="N20">
        <f>_xlfn.XLOOKUP(SUBSTITUTE(Table4[[#This Row],[full rxn name]],"'",""),Table6[full rxn name],Table6[flux],"")</f>
        <v>2.9452783276800499E-2</v>
      </c>
      <c r="O20">
        <f>_xlfn.XLOOKUP(SUBSTITUTE(Table4[[#This Row],[rxn_no_enz]],"'",""),Table6[rxn],Table6[flux],"")</f>
        <v>2.9452783276800499E-2</v>
      </c>
      <c r="P20">
        <f>_xlfn.XLOOKUP(SUBSTITUTE(Table4[[#This Row],[rxn]],"RXN-","ENZLOAD-"),Table1[rxn],Table1[v],0)</f>
        <v>0</v>
      </c>
      <c r="Q20">
        <f>_xlfn.XLOOKUP("ENZSYN-"&amp;Table4[[#This Row],[enz]],Table2[rxn],Table2[v],0)</f>
        <v>3.7586649954000002E-7</v>
      </c>
      <c r="R20" s="5"/>
      <c r="S20" s="5">
        <f>_xlfn.XLOOKUP(Table4[[#This Row],[rxn]],Table5[Column1],Table5[Column3],0)</f>
        <v>0</v>
      </c>
      <c r="T20" s="5">
        <f>_xlfn.XLOOKUP("ENZSYN-"&amp;Table4[[#This Row],[enz]],Table5[Column1],Table5[Column3],0)</f>
        <v>1.854506103E-6</v>
      </c>
    </row>
    <row r="21" spans="1:20" x14ac:dyDescent="0.2">
      <c r="A21" t="s">
        <v>7273</v>
      </c>
      <c r="B21">
        <v>0</v>
      </c>
      <c r="C21">
        <v>2.9452783276800498</v>
      </c>
      <c r="D21">
        <v>0</v>
      </c>
      <c r="E21">
        <v>2.9452783276800999E-2</v>
      </c>
      <c r="F21">
        <v>0</v>
      </c>
      <c r="G21">
        <v>0</v>
      </c>
      <c r="H21" s="4" t="str">
        <f>"'"&amp;Table4[[#This Row],[rxn]]&amp;"'"</f>
        <v>'RXN-3OAR60_c_FWD-rt2183'</v>
      </c>
      <c r="I21" t="str">
        <f>_xlfn.TEXTBEFORE(Table4[[#This Row],[full rxn name]],Table4[[#This Row],[enz]]&amp;"'")</f>
        <v>'RXN-3OAR60_c_FWD-</v>
      </c>
      <c r="J21" t="str">
        <f>SUBSTITUTE(_xlfn.TEXTAFTER(Table4[[#This Row],[full rxn name]],"-",-1),"'","")</f>
        <v>rt2183</v>
      </c>
      <c r="K21" t="b">
        <f>_xlfn.XLOOKUP(Table4[[#This Row],[full rxn name]],kapps_no_unused[full rxn name],kapps_no_unused[full rxn name],"")&lt;&gt;""</f>
        <v>0</v>
      </c>
      <c r="L21">
        <f>_xlfn.XLOOKUP(Table4[[#This Row],[full rxn name]],kapps_no_unused[full rxn name],kapps_no_unused[kapp],0)</f>
        <v>0</v>
      </c>
      <c r="M21" t="b">
        <f>_xlfn.XLOOKUP(Table4[[#This Row],[rxn_no_enz]],kapps_no_unused[rxn],kapps_no_unused[rxn],"")&lt;&gt;""</f>
        <v>0</v>
      </c>
      <c r="N21" t="str">
        <f>_xlfn.XLOOKUP(SUBSTITUTE(Table4[[#This Row],[full rxn name]],"'",""),Table6[full rxn name],Table6[flux],"")</f>
        <v/>
      </c>
      <c r="O21">
        <f>_xlfn.XLOOKUP(SUBSTITUTE(Table4[[#This Row],[rxn_no_enz]],"'",""),Table6[rxn],Table6[flux],"")</f>
        <v>2.9452783276800499E-2</v>
      </c>
      <c r="P21">
        <f>_xlfn.XLOOKUP(SUBSTITUTE(Table4[[#This Row],[rxn]],"RXN-","ENZLOAD-"),Table1[rxn],Table1[v],0)</f>
        <v>0</v>
      </c>
      <c r="Q21">
        <f>_xlfn.XLOOKUP("ENZSYN-"&amp;Table4[[#This Row],[enz]],Table2[rxn],Table2[v],0)</f>
        <v>2.6706194619E-7</v>
      </c>
      <c r="R21" s="5"/>
      <c r="S21" s="5">
        <f>_xlfn.XLOOKUP(Table4[[#This Row],[rxn]],Table5[Column1],Table5[Column3],0)</f>
        <v>0</v>
      </c>
      <c r="T21" s="5">
        <f>_xlfn.XLOOKUP("ENZSYN-"&amp;Table4[[#This Row],[enz]],Table5[Column1],Table5[Column3],0)</f>
        <v>2.3905962299999998E-7</v>
      </c>
    </row>
    <row r="22" spans="1:20" x14ac:dyDescent="0.2">
      <c r="A22" t="s">
        <v>7274</v>
      </c>
      <c r="B22">
        <v>0</v>
      </c>
      <c r="C22">
        <v>2.9452783276800498</v>
      </c>
      <c r="D22">
        <v>0</v>
      </c>
      <c r="E22">
        <v>2.9452783276800999E-2</v>
      </c>
      <c r="F22">
        <v>0</v>
      </c>
      <c r="G22">
        <v>0</v>
      </c>
      <c r="H22" s="4" t="str">
        <f>"'"&amp;Table4[[#This Row],[rxn]]&amp;"'"</f>
        <v>'RXN-3OAR80_c_FWD-rt1363'</v>
      </c>
      <c r="I22" t="str">
        <f>_xlfn.TEXTBEFORE(Table4[[#This Row],[full rxn name]],Table4[[#This Row],[enz]]&amp;"'")</f>
        <v>'RXN-3OAR80_c_FWD-</v>
      </c>
      <c r="J22" t="str">
        <f>SUBSTITUTE(_xlfn.TEXTAFTER(Table4[[#This Row],[full rxn name]],"-",-1),"'","")</f>
        <v>rt1363</v>
      </c>
      <c r="K22" t="b">
        <f>_xlfn.XLOOKUP(Table4[[#This Row],[full rxn name]],kapps_no_unused[full rxn name],kapps_no_unused[full rxn name],"")&lt;&gt;""</f>
        <v>0</v>
      </c>
      <c r="L22">
        <f>_xlfn.XLOOKUP(Table4[[#This Row],[full rxn name]],kapps_no_unused[full rxn name],kapps_no_unused[kapp],0)</f>
        <v>0</v>
      </c>
      <c r="M22" t="b">
        <f>_xlfn.XLOOKUP(Table4[[#This Row],[rxn_no_enz]],kapps_no_unused[rxn],kapps_no_unused[rxn],"")&lt;&gt;""</f>
        <v>0</v>
      </c>
      <c r="N22" t="str">
        <f>_xlfn.XLOOKUP(SUBSTITUTE(Table4[[#This Row],[full rxn name]],"'",""),Table6[full rxn name],Table6[flux],"")</f>
        <v/>
      </c>
      <c r="O22">
        <f>_xlfn.XLOOKUP(SUBSTITUTE(Table4[[#This Row],[rxn_no_enz]],"'",""),Table6[rxn],Table6[flux],"")</f>
        <v>2.9452783276800499E-2</v>
      </c>
      <c r="P22">
        <f>_xlfn.XLOOKUP(SUBSTITUTE(Table4[[#This Row],[rxn]],"RXN-","ENZLOAD-"),Table1[rxn],Table1[v],0)</f>
        <v>0</v>
      </c>
      <c r="Q22">
        <f>_xlfn.XLOOKUP("ENZSYN-"&amp;Table4[[#This Row],[enz]],Table2[rxn],Table2[v],0)</f>
        <v>3.4415252399999902E-9</v>
      </c>
      <c r="R22" s="5"/>
      <c r="S22" s="5">
        <f>_xlfn.XLOOKUP(Table4[[#This Row],[rxn]],Table5[Column1],Table5[Column3],0)</f>
        <v>0</v>
      </c>
      <c r="T22" s="5">
        <f>_xlfn.XLOOKUP("ENZSYN-"&amp;Table4[[#This Row],[enz]],Table5[Column1],Table5[Column3],0)</f>
        <v>0</v>
      </c>
    </row>
    <row r="23" spans="1:20" hidden="1" x14ac:dyDescent="0.2">
      <c r="A23" t="s">
        <v>689</v>
      </c>
      <c r="B23">
        <v>0</v>
      </c>
      <c r="C23">
        <v>2.9452783276800498</v>
      </c>
      <c r="D23">
        <v>0</v>
      </c>
      <c r="E23">
        <v>2.9452783276800999E-2</v>
      </c>
      <c r="F23">
        <v>0</v>
      </c>
      <c r="G23">
        <v>0</v>
      </c>
      <c r="H23" s="4" t="str">
        <f>"'"&amp;Table4[[#This Row],[rxn]]&amp;"'"</f>
        <v>'RXN-3OAS100_c_FWD-rt0409'</v>
      </c>
      <c r="I23" t="str">
        <f>_xlfn.TEXTBEFORE(Table4[[#This Row],[full rxn name]],Table4[[#This Row],[enz]]&amp;"'")</f>
        <v>'RXN-3OAS100_c_FWD-</v>
      </c>
      <c r="J23" t="str">
        <f>SUBSTITUTE(_xlfn.TEXTAFTER(Table4[[#This Row],[full rxn name]],"-",-1),"'","")</f>
        <v>rt0409</v>
      </c>
      <c r="K23" t="b">
        <f>_xlfn.XLOOKUP(Table4[[#This Row],[full rxn name]],kapps_no_unused[full rxn name],kapps_no_unused[full rxn name],"")&lt;&gt;""</f>
        <v>0</v>
      </c>
      <c r="L23">
        <f>_xlfn.XLOOKUP(Table4[[#This Row],[full rxn name]],kapps_no_unused[full rxn name],kapps_no_unused[kapp],0)</f>
        <v>0</v>
      </c>
      <c r="M23" t="b">
        <f>_xlfn.XLOOKUP(Table4[[#This Row],[rxn_no_enz]],kapps_no_unused[rxn],kapps_no_unused[rxn],"")&lt;&gt;""</f>
        <v>0</v>
      </c>
      <c r="N23">
        <f>_xlfn.XLOOKUP(SUBSTITUTE(Table4[[#This Row],[full rxn name]],"'",""),Table6[full rxn name],Table6[flux],"")</f>
        <v>2.9452783276800499E-2</v>
      </c>
      <c r="O23">
        <f>_xlfn.XLOOKUP(SUBSTITUTE(Table4[[#This Row],[rxn_no_enz]],"'",""),Table6[rxn],Table6[flux],"")</f>
        <v>2.9452783276800499E-2</v>
      </c>
      <c r="P23">
        <f>_xlfn.XLOOKUP(SUBSTITUTE(Table4[[#This Row],[rxn]],"RXN-","ENZLOAD-"),Table1[rxn],Table1[v],0)</f>
        <v>0</v>
      </c>
      <c r="Q23">
        <f>_xlfn.XLOOKUP("ENZSYN-"&amp;Table4[[#This Row],[enz]],Table2[rxn],Table2[v],0)</f>
        <v>3.7586649954000002E-7</v>
      </c>
      <c r="R23" s="5"/>
      <c r="S23" s="5">
        <f>_xlfn.XLOOKUP(Table4[[#This Row],[rxn]],Table5[Column1],Table5[Column3],0)</f>
        <v>2.7385890656683998E-2</v>
      </c>
      <c r="T23" s="5">
        <f>_xlfn.XLOOKUP("ENZSYN-"&amp;Table4[[#This Row],[enz]],Table5[Column1],Table5[Column3],0)</f>
        <v>1.854506103E-6</v>
      </c>
    </row>
    <row r="24" spans="1:20" hidden="1" x14ac:dyDescent="0.2">
      <c r="A24" t="s">
        <v>690</v>
      </c>
      <c r="B24">
        <v>0</v>
      </c>
      <c r="C24">
        <v>2.9452783276800498</v>
      </c>
      <c r="D24">
        <v>0</v>
      </c>
      <c r="E24">
        <v>2.9452783276800999E-2</v>
      </c>
      <c r="F24">
        <v>0</v>
      </c>
      <c r="G24">
        <v>0</v>
      </c>
      <c r="H24" s="4" t="str">
        <f>"'"&amp;Table4[[#This Row],[rxn]]&amp;"'"</f>
        <v>'RXN-3OAS120_c_FWD-rt0409'</v>
      </c>
      <c r="I24" t="str">
        <f>_xlfn.TEXTBEFORE(Table4[[#This Row],[full rxn name]],Table4[[#This Row],[enz]]&amp;"'")</f>
        <v>'RXN-3OAS120_c_FWD-</v>
      </c>
      <c r="J24" t="str">
        <f>SUBSTITUTE(_xlfn.TEXTAFTER(Table4[[#This Row],[full rxn name]],"-",-1),"'","")</f>
        <v>rt0409</v>
      </c>
      <c r="K24" t="b">
        <f>_xlfn.XLOOKUP(Table4[[#This Row],[full rxn name]],kapps_no_unused[full rxn name],kapps_no_unused[full rxn name],"")&lt;&gt;""</f>
        <v>0</v>
      </c>
      <c r="L24">
        <f>_xlfn.XLOOKUP(Table4[[#This Row],[full rxn name]],kapps_no_unused[full rxn name],kapps_no_unused[kapp],0)</f>
        <v>0</v>
      </c>
      <c r="M24" t="b">
        <f>_xlfn.XLOOKUP(Table4[[#This Row],[rxn_no_enz]],kapps_no_unused[rxn],kapps_no_unused[rxn],"")&lt;&gt;""</f>
        <v>0</v>
      </c>
      <c r="N24">
        <f>_xlfn.XLOOKUP(SUBSTITUTE(Table4[[#This Row],[full rxn name]],"'",""),Table6[full rxn name],Table6[flux],"")</f>
        <v>2.9452783276800499E-2</v>
      </c>
      <c r="O24">
        <f>_xlfn.XLOOKUP(SUBSTITUTE(Table4[[#This Row],[rxn_no_enz]],"'",""),Table6[rxn],Table6[flux],"")</f>
        <v>2.9452783276800499E-2</v>
      </c>
      <c r="P24">
        <f>_xlfn.XLOOKUP(SUBSTITUTE(Table4[[#This Row],[rxn]],"RXN-","ENZLOAD-"),Table1[rxn],Table1[v],0)</f>
        <v>0</v>
      </c>
      <c r="Q24">
        <f>_xlfn.XLOOKUP("ENZSYN-"&amp;Table4[[#This Row],[enz]],Table2[rxn],Table2[v],0)</f>
        <v>3.7586649954000002E-7</v>
      </c>
      <c r="R24" s="5"/>
      <c r="S24" s="5">
        <f>_xlfn.XLOOKUP(Table4[[#This Row],[rxn]],Table5[Column1],Table5[Column3],0)</f>
        <v>2.7385890656683998E-2</v>
      </c>
      <c r="T24" s="5">
        <f>_xlfn.XLOOKUP("ENZSYN-"&amp;Table4[[#This Row],[enz]],Table5[Column1],Table5[Column3],0)</f>
        <v>1.854506103E-6</v>
      </c>
    </row>
    <row r="25" spans="1:20" hidden="1" x14ac:dyDescent="0.2">
      <c r="A25" t="s">
        <v>691</v>
      </c>
      <c r="B25">
        <v>0</v>
      </c>
      <c r="C25">
        <v>2.9452783276800498</v>
      </c>
      <c r="D25">
        <v>0</v>
      </c>
      <c r="E25">
        <v>2.9452783276800999E-2</v>
      </c>
      <c r="F25">
        <v>0</v>
      </c>
      <c r="G25">
        <v>0</v>
      </c>
      <c r="H25" s="4" t="str">
        <f>"'"&amp;Table4[[#This Row],[rxn]]&amp;"'"</f>
        <v>'RXN-3OAS140_c_FWD-rt0409'</v>
      </c>
      <c r="I25" t="str">
        <f>_xlfn.TEXTBEFORE(Table4[[#This Row],[full rxn name]],Table4[[#This Row],[enz]]&amp;"'")</f>
        <v>'RXN-3OAS140_c_FWD-</v>
      </c>
      <c r="J25" t="str">
        <f>SUBSTITUTE(_xlfn.TEXTAFTER(Table4[[#This Row],[full rxn name]],"-",-1),"'","")</f>
        <v>rt0409</v>
      </c>
      <c r="K25" t="b">
        <f>_xlfn.XLOOKUP(Table4[[#This Row],[full rxn name]],kapps_no_unused[full rxn name],kapps_no_unused[full rxn name],"")&lt;&gt;""</f>
        <v>0</v>
      </c>
      <c r="L25">
        <f>_xlfn.XLOOKUP(Table4[[#This Row],[full rxn name]],kapps_no_unused[full rxn name],kapps_no_unused[kapp],0)</f>
        <v>0</v>
      </c>
      <c r="M25" t="b">
        <f>_xlfn.XLOOKUP(Table4[[#This Row],[rxn_no_enz]],kapps_no_unused[rxn],kapps_no_unused[rxn],"")&lt;&gt;""</f>
        <v>0</v>
      </c>
      <c r="N25">
        <f>_xlfn.XLOOKUP(SUBSTITUTE(Table4[[#This Row],[full rxn name]],"'",""),Table6[full rxn name],Table6[flux],"")</f>
        <v>2.9452783276800499E-2</v>
      </c>
      <c r="O25">
        <f>_xlfn.XLOOKUP(SUBSTITUTE(Table4[[#This Row],[rxn_no_enz]],"'",""),Table6[rxn],Table6[flux],"")</f>
        <v>2.9452783276800499E-2</v>
      </c>
      <c r="P25">
        <f>_xlfn.XLOOKUP(SUBSTITUTE(Table4[[#This Row],[rxn]],"RXN-","ENZLOAD-"),Table1[rxn],Table1[v],0)</f>
        <v>0</v>
      </c>
      <c r="Q25">
        <f>_xlfn.XLOOKUP("ENZSYN-"&amp;Table4[[#This Row],[enz]],Table2[rxn],Table2[v],0)</f>
        <v>3.7586649954000002E-7</v>
      </c>
      <c r="R25" s="5"/>
      <c r="S25" s="5">
        <f>_xlfn.XLOOKUP(Table4[[#This Row],[rxn]],Table5[Column1],Table5[Column3],0)</f>
        <v>2.7385890656683998E-2</v>
      </c>
      <c r="T25" s="5">
        <f>_xlfn.XLOOKUP("ENZSYN-"&amp;Table4[[#This Row],[enz]],Table5[Column1],Table5[Column3],0)</f>
        <v>1.854506103E-6</v>
      </c>
    </row>
    <row r="26" spans="1:20" hidden="1" x14ac:dyDescent="0.2">
      <c r="A26" t="s">
        <v>692</v>
      </c>
      <c r="B26">
        <v>0</v>
      </c>
      <c r="C26">
        <v>2.9452783276800498</v>
      </c>
      <c r="D26">
        <v>0</v>
      </c>
      <c r="E26">
        <v>2.9452783276800999E-2</v>
      </c>
      <c r="F26">
        <v>0</v>
      </c>
      <c r="G26">
        <v>0</v>
      </c>
      <c r="H26" s="4" t="str">
        <f>"'"&amp;Table4[[#This Row],[rxn]]&amp;"'"</f>
        <v>'RXN-3OAS160_c_FWD-rt0409'</v>
      </c>
      <c r="I26" t="str">
        <f>_xlfn.TEXTBEFORE(Table4[[#This Row],[full rxn name]],Table4[[#This Row],[enz]]&amp;"'")</f>
        <v>'RXN-3OAS160_c_FWD-</v>
      </c>
      <c r="J26" t="str">
        <f>SUBSTITUTE(_xlfn.TEXTAFTER(Table4[[#This Row],[full rxn name]],"-",-1),"'","")</f>
        <v>rt0409</v>
      </c>
      <c r="K26" t="b">
        <f>_xlfn.XLOOKUP(Table4[[#This Row],[full rxn name]],kapps_no_unused[full rxn name],kapps_no_unused[full rxn name],"")&lt;&gt;""</f>
        <v>0</v>
      </c>
      <c r="L26">
        <f>_xlfn.XLOOKUP(Table4[[#This Row],[full rxn name]],kapps_no_unused[full rxn name],kapps_no_unused[kapp],0)</f>
        <v>0</v>
      </c>
      <c r="M26" t="b">
        <f>_xlfn.XLOOKUP(Table4[[#This Row],[rxn_no_enz]],kapps_no_unused[rxn],kapps_no_unused[rxn],"")&lt;&gt;""</f>
        <v>0</v>
      </c>
      <c r="N26">
        <f>_xlfn.XLOOKUP(SUBSTITUTE(Table4[[#This Row],[full rxn name]],"'",""),Table6[full rxn name],Table6[flux],"")</f>
        <v>2.9452783276800499E-2</v>
      </c>
      <c r="O26">
        <f>_xlfn.XLOOKUP(SUBSTITUTE(Table4[[#This Row],[rxn_no_enz]],"'",""),Table6[rxn],Table6[flux],"")</f>
        <v>2.9452783276800499E-2</v>
      </c>
      <c r="P26">
        <f>_xlfn.XLOOKUP(SUBSTITUTE(Table4[[#This Row],[rxn]],"RXN-","ENZLOAD-"),Table1[rxn],Table1[v],0)</f>
        <v>0</v>
      </c>
      <c r="Q26">
        <f>_xlfn.XLOOKUP("ENZSYN-"&amp;Table4[[#This Row],[enz]],Table2[rxn],Table2[v],0)</f>
        <v>3.7586649954000002E-7</v>
      </c>
      <c r="R26" s="5"/>
      <c r="S26" s="5">
        <f>_xlfn.XLOOKUP(Table4[[#This Row],[rxn]],Table5[Column1],Table5[Column3],0)</f>
        <v>2.7385890656683998E-2</v>
      </c>
      <c r="T26" s="5">
        <f>_xlfn.XLOOKUP("ENZSYN-"&amp;Table4[[#This Row],[enz]],Table5[Column1],Table5[Column3],0)</f>
        <v>1.854506103E-6</v>
      </c>
    </row>
    <row r="27" spans="1:20" hidden="1" x14ac:dyDescent="0.2">
      <c r="A27" t="s">
        <v>693</v>
      </c>
      <c r="B27">
        <v>0</v>
      </c>
      <c r="C27">
        <v>2.2309102530955398</v>
      </c>
      <c r="D27">
        <v>0</v>
      </c>
      <c r="E27">
        <v>2.2309102530955E-2</v>
      </c>
      <c r="F27">
        <v>0</v>
      </c>
      <c r="G27">
        <v>0</v>
      </c>
      <c r="H27" s="4" t="str">
        <f>"'"&amp;Table4[[#This Row],[rxn]]&amp;"'"</f>
        <v>'RXN-3OAS180_c_FWD-rt0409'</v>
      </c>
      <c r="I27" t="str">
        <f>_xlfn.TEXTBEFORE(Table4[[#This Row],[full rxn name]],Table4[[#This Row],[enz]]&amp;"'")</f>
        <v>'RXN-3OAS180_c_FWD-</v>
      </c>
      <c r="J27" t="str">
        <f>SUBSTITUTE(_xlfn.TEXTAFTER(Table4[[#This Row],[full rxn name]],"-",-1),"'","")</f>
        <v>rt0409</v>
      </c>
      <c r="K27" t="b">
        <f>_xlfn.XLOOKUP(Table4[[#This Row],[full rxn name]],kapps_no_unused[full rxn name],kapps_no_unused[full rxn name],"")&lt;&gt;""</f>
        <v>0</v>
      </c>
      <c r="L27">
        <f>_xlfn.XLOOKUP(Table4[[#This Row],[full rxn name]],kapps_no_unused[full rxn name],kapps_no_unused[kapp],0)</f>
        <v>0</v>
      </c>
      <c r="M27" t="b">
        <f>_xlfn.XLOOKUP(Table4[[#This Row],[rxn_no_enz]],kapps_no_unused[rxn],kapps_no_unused[rxn],"")&lt;&gt;""</f>
        <v>0</v>
      </c>
      <c r="N27">
        <f>_xlfn.XLOOKUP(SUBSTITUTE(Table4[[#This Row],[full rxn name]],"'",""),Table6[full rxn name],Table6[flux],"")</f>
        <v>2.2309102530955398E-2</v>
      </c>
      <c r="O27">
        <f>_xlfn.XLOOKUP(SUBSTITUTE(Table4[[#This Row],[rxn_no_enz]],"'",""),Table6[rxn],Table6[flux],"")</f>
        <v>2.2309102530955398E-2</v>
      </c>
      <c r="P27">
        <f>_xlfn.XLOOKUP(SUBSTITUTE(Table4[[#This Row],[rxn]],"RXN-","ENZLOAD-"),Table1[rxn],Table1[v],0)</f>
        <v>0</v>
      </c>
      <c r="Q27">
        <f>_xlfn.XLOOKUP("ENZSYN-"&amp;Table4[[#This Row],[enz]],Table2[rxn],Table2[v],0)</f>
        <v>3.7586649954000002E-7</v>
      </c>
      <c r="R27" s="5"/>
      <c r="S27" s="5">
        <f>_xlfn.XLOOKUP(Table4[[#This Row],[rxn]],Table5[Column1],Table5[Column3],0)</f>
        <v>2.0744935978951998E-2</v>
      </c>
      <c r="T27" s="5">
        <f>_xlfn.XLOOKUP("ENZSYN-"&amp;Table4[[#This Row],[enz]],Table5[Column1],Table5[Column3],0)</f>
        <v>1.854506103E-6</v>
      </c>
    </row>
    <row r="28" spans="1:20" hidden="1" x14ac:dyDescent="0.2">
      <c r="A28" t="s">
        <v>694</v>
      </c>
      <c r="B28">
        <v>0</v>
      </c>
      <c r="C28">
        <v>2.9452783276800498</v>
      </c>
      <c r="D28">
        <v>0</v>
      </c>
      <c r="E28">
        <v>2.9452783276800999E-2</v>
      </c>
      <c r="F28">
        <v>0</v>
      </c>
      <c r="G28">
        <v>0</v>
      </c>
      <c r="H28" s="4" t="str">
        <f>"'"&amp;Table4[[#This Row],[rxn]]&amp;"'"</f>
        <v>'RXN-3OAS40_c_FWD-rt0409'</v>
      </c>
      <c r="I28" t="str">
        <f>_xlfn.TEXTBEFORE(Table4[[#This Row],[full rxn name]],Table4[[#This Row],[enz]]&amp;"'")</f>
        <v>'RXN-3OAS40_c_FWD-</v>
      </c>
      <c r="J28" t="str">
        <f>SUBSTITUTE(_xlfn.TEXTAFTER(Table4[[#This Row],[full rxn name]],"-",-1),"'","")</f>
        <v>rt0409</v>
      </c>
      <c r="K28" t="b">
        <f>_xlfn.XLOOKUP(Table4[[#This Row],[full rxn name]],kapps_no_unused[full rxn name],kapps_no_unused[full rxn name],"")&lt;&gt;""</f>
        <v>0</v>
      </c>
      <c r="L28">
        <f>_xlfn.XLOOKUP(Table4[[#This Row],[full rxn name]],kapps_no_unused[full rxn name],kapps_no_unused[kapp],0)</f>
        <v>0</v>
      </c>
      <c r="M28" t="b">
        <f>_xlfn.XLOOKUP(Table4[[#This Row],[rxn_no_enz]],kapps_no_unused[rxn],kapps_no_unused[rxn],"")&lt;&gt;""</f>
        <v>0</v>
      </c>
      <c r="N28">
        <f>_xlfn.XLOOKUP(SUBSTITUTE(Table4[[#This Row],[full rxn name]],"'",""),Table6[full rxn name],Table6[flux],"")</f>
        <v>2.9452783276800499E-2</v>
      </c>
      <c r="O28">
        <f>_xlfn.XLOOKUP(SUBSTITUTE(Table4[[#This Row],[rxn_no_enz]],"'",""),Table6[rxn],Table6[flux],"")</f>
        <v>2.9452783276800499E-2</v>
      </c>
      <c r="P28">
        <f>_xlfn.XLOOKUP(SUBSTITUTE(Table4[[#This Row],[rxn]],"RXN-","ENZLOAD-"),Table1[rxn],Table1[v],0)</f>
        <v>0</v>
      </c>
      <c r="Q28">
        <f>_xlfn.XLOOKUP("ENZSYN-"&amp;Table4[[#This Row],[enz]],Table2[rxn],Table2[v],0)</f>
        <v>3.7586649954000002E-7</v>
      </c>
      <c r="R28" s="5"/>
      <c r="S28" s="5">
        <f>_xlfn.XLOOKUP(Table4[[#This Row],[rxn]],Table5[Column1],Table5[Column3],0)</f>
        <v>2.7385890656683998E-2</v>
      </c>
      <c r="T28" s="5">
        <f>_xlfn.XLOOKUP("ENZSYN-"&amp;Table4[[#This Row],[enz]],Table5[Column1],Table5[Column3],0)</f>
        <v>1.854506103E-6</v>
      </c>
    </row>
    <row r="29" spans="1:20" hidden="1" x14ac:dyDescent="0.2">
      <c r="A29" t="s">
        <v>695</v>
      </c>
      <c r="B29">
        <v>0</v>
      </c>
      <c r="C29">
        <v>2.9452783276800498</v>
      </c>
      <c r="D29">
        <v>0</v>
      </c>
      <c r="E29">
        <v>2.9452783276800999E-2</v>
      </c>
      <c r="F29">
        <v>0</v>
      </c>
      <c r="G29">
        <v>0</v>
      </c>
      <c r="H29" s="4" t="str">
        <f>"'"&amp;Table4[[#This Row],[rxn]]&amp;"'"</f>
        <v>'RXN-3OAS60_c_FWD-rt0409'</v>
      </c>
      <c r="I29" t="str">
        <f>_xlfn.TEXTBEFORE(Table4[[#This Row],[full rxn name]],Table4[[#This Row],[enz]]&amp;"'")</f>
        <v>'RXN-3OAS60_c_FWD-</v>
      </c>
      <c r="J29" t="str">
        <f>SUBSTITUTE(_xlfn.TEXTAFTER(Table4[[#This Row],[full rxn name]],"-",-1),"'","")</f>
        <v>rt0409</v>
      </c>
      <c r="K29" t="b">
        <f>_xlfn.XLOOKUP(Table4[[#This Row],[full rxn name]],kapps_no_unused[full rxn name],kapps_no_unused[full rxn name],"")&lt;&gt;""</f>
        <v>0</v>
      </c>
      <c r="L29">
        <f>_xlfn.XLOOKUP(Table4[[#This Row],[full rxn name]],kapps_no_unused[full rxn name],kapps_no_unused[kapp],0)</f>
        <v>0</v>
      </c>
      <c r="M29" t="b">
        <f>_xlfn.XLOOKUP(Table4[[#This Row],[rxn_no_enz]],kapps_no_unused[rxn],kapps_no_unused[rxn],"")&lt;&gt;""</f>
        <v>0</v>
      </c>
      <c r="N29">
        <f>_xlfn.XLOOKUP(SUBSTITUTE(Table4[[#This Row],[full rxn name]],"'",""),Table6[full rxn name],Table6[flux],"")</f>
        <v>2.9452783276800499E-2</v>
      </c>
      <c r="O29">
        <f>_xlfn.XLOOKUP(SUBSTITUTE(Table4[[#This Row],[rxn_no_enz]],"'",""),Table6[rxn],Table6[flux],"")</f>
        <v>2.9452783276800499E-2</v>
      </c>
      <c r="P29">
        <f>_xlfn.XLOOKUP(SUBSTITUTE(Table4[[#This Row],[rxn]],"RXN-","ENZLOAD-"),Table1[rxn],Table1[v],0)</f>
        <v>0</v>
      </c>
      <c r="Q29">
        <f>_xlfn.XLOOKUP("ENZSYN-"&amp;Table4[[#This Row],[enz]],Table2[rxn],Table2[v],0)</f>
        <v>3.7586649954000002E-7</v>
      </c>
      <c r="R29" s="5"/>
      <c r="S29" s="5">
        <f>_xlfn.XLOOKUP(Table4[[#This Row],[rxn]],Table5[Column1],Table5[Column3],0)</f>
        <v>2.7385890656683998E-2</v>
      </c>
      <c r="T29" s="5">
        <f>_xlfn.XLOOKUP("ENZSYN-"&amp;Table4[[#This Row],[enz]],Table5[Column1],Table5[Column3],0)</f>
        <v>1.854506103E-6</v>
      </c>
    </row>
    <row r="30" spans="1:20" hidden="1" x14ac:dyDescent="0.2">
      <c r="A30" t="s">
        <v>696</v>
      </c>
      <c r="B30">
        <v>0</v>
      </c>
      <c r="C30">
        <v>2.9452783276800498</v>
      </c>
      <c r="D30">
        <v>0</v>
      </c>
      <c r="E30">
        <v>2.9452783276800999E-2</v>
      </c>
      <c r="F30">
        <v>0</v>
      </c>
      <c r="G30">
        <v>0</v>
      </c>
      <c r="H30" s="4" t="str">
        <f>"'"&amp;Table4[[#This Row],[rxn]]&amp;"'"</f>
        <v>'RXN-3OAS80_c_FWD-rt0409'</v>
      </c>
      <c r="I30" t="str">
        <f>_xlfn.TEXTBEFORE(Table4[[#This Row],[full rxn name]],Table4[[#This Row],[enz]]&amp;"'")</f>
        <v>'RXN-3OAS80_c_FWD-</v>
      </c>
      <c r="J30" t="str">
        <f>SUBSTITUTE(_xlfn.TEXTAFTER(Table4[[#This Row],[full rxn name]],"-",-1),"'","")</f>
        <v>rt0409</v>
      </c>
      <c r="K30" t="b">
        <f>_xlfn.XLOOKUP(Table4[[#This Row],[full rxn name]],kapps_no_unused[full rxn name],kapps_no_unused[full rxn name],"")&lt;&gt;""</f>
        <v>0</v>
      </c>
      <c r="L30">
        <f>_xlfn.XLOOKUP(Table4[[#This Row],[full rxn name]],kapps_no_unused[full rxn name],kapps_no_unused[kapp],0)</f>
        <v>0</v>
      </c>
      <c r="M30" t="b">
        <f>_xlfn.XLOOKUP(Table4[[#This Row],[rxn_no_enz]],kapps_no_unused[rxn],kapps_no_unused[rxn],"")&lt;&gt;""</f>
        <v>0</v>
      </c>
      <c r="N30">
        <f>_xlfn.XLOOKUP(SUBSTITUTE(Table4[[#This Row],[full rxn name]],"'",""),Table6[full rxn name],Table6[flux],"")</f>
        <v>2.9452783276800499E-2</v>
      </c>
      <c r="O30">
        <f>_xlfn.XLOOKUP(SUBSTITUTE(Table4[[#This Row],[rxn_no_enz]],"'",""),Table6[rxn],Table6[flux],"")</f>
        <v>2.9452783276800499E-2</v>
      </c>
      <c r="P30">
        <f>_xlfn.XLOOKUP(SUBSTITUTE(Table4[[#This Row],[rxn]],"RXN-","ENZLOAD-"),Table1[rxn],Table1[v],0)</f>
        <v>0</v>
      </c>
      <c r="Q30">
        <f>_xlfn.XLOOKUP("ENZSYN-"&amp;Table4[[#This Row],[enz]],Table2[rxn],Table2[v],0)</f>
        <v>3.7586649954000002E-7</v>
      </c>
      <c r="R30" s="5"/>
      <c r="S30" s="5">
        <f>_xlfn.XLOOKUP(Table4[[#This Row],[rxn]],Table5[Column1],Table5[Column3],0)</f>
        <v>2.7385890656683998E-2</v>
      </c>
      <c r="T30" s="5">
        <f>_xlfn.XLOOKUP("ENZSYN-"&amp;Table4[[#This Row],[enz]],Table5[Column1],Table5[Column3],0)</f>
        <v>1.854506103E-6</v>
      </c>
    </row>
    <row r="31" spans="1:20" hidden="1" x14ac:dyDescent="0.2">
      <c r="A31" t="s">
        <v>22</v>
      </c>
      <c r="B31">
        <v>0</v>
      </c>
      <c r="C31">
        <v>1.4089803084777801</v>
      </c>
      <c r="D31">
        <v>0</v>
      </c>
      <c r="E31">
        <v>1.4089803084778E-2</v>
      </c>
      <c r="F31">
        <v>0</v>
      </c>
      <c r="G31">
        <v>0</v>
      </c>
      <c r="H31" s="4" t="str">
        <f>"'"&amp;Table4[[#This Row],[rxn]]&amp;"'"</f>
        <v>'RXN-ACHBS_m_FWD-ILV26'</v>
      </c>
      <c r="I31" t="str">
        <f>_xlfn.TEXTBEFORE(Table4[[#This Row],[full rxn name]],Table4[[#This Row],[enz]]&amp;"'")</f>
        <v>'RXN-ACHBS_m_FWD-</v>
      </c>
      <c r="J31" t="str">
        <f>SUBSTITUTE(_xlfn.TEXTAFTER(Table4[[#This Row],[full rxn name]],"-",-1),"'","")</f>
        <v>ILV26</v>
      </c>
      <c r="K31" t="b">
        <f>_xlfn.XLOOKUP(Table4[[#This Row],[full rxn name]],kapps_no_unused[full rxn name],kapps_no_unused[full rxn name],"")&lt;&gt;""</f>
        <v>0</v>
      </c>
      <c r="L31">
        <f>_xlfn.XLOOKUP(Table4[[#This Row],[full rxn name]],kapps_no_unused[full rxn name],kapps_no_unused[kapp],0)</f>
        <v>0</v>
      </c>
      <c r="M31" t="b">
        <f>_xlfn.XLOOKUP(Table4[[#This Row],[rxn_no_enz]],kapps_no_unused[rxn],kapps_no_unused[rxn],"")&lt;&gt;""</f>
        <v>0</v>
      </c>
      <c r="N31">
        <f>_xlfn.XLOOKUP(SUBSTITUTE(Table4[[#This Row],[full rxn name]],"'",""),Table6[full rxn name],Table6[flux],"")</f>
        <v>1.1906144110788599E-2</v>
      </c>
      <c r="O31">
        <f>_xlfn.XLOOKUP(SUBSTITUTE(Table4[[#This Row],[rxn_no_enz]],"'",""),Table6[rxn],Table6[flux],"")</f>
        <v>1.1906144110788599E-2</v>
      </c>
      <c r="P31">
        <f>_xlfn.XLOOKUP(SUBSTITUTE(Table4[[#This Row],[rxn]],"RXN-","ENZLOAD-"),Table1[rxn],Table1[v],0)</f>
        <v>0</v>
      </c>
      <c r="Q31">
        <f>_xlfn.XLOOKUP("ENZSYN-"&amp;Table4[[#This Row],[enz]],Table2[rxn],Table2[v],0)</f>
        <v>3.8929430257999999E-7</v>
      </c>
      <c r="R31" s="5"/>
      <c r="S31" s="5">
        <f>_xlfn.XLOOKUP(Table4[[#This Row],[rxn]],Table5[Column1],Table5[Column3],0)</f>
        <v>1.2953354540729E-2</v>
      </c>
      <c r="T31" s="5">
        <f>_xlfn.XLOOKUP("ENZSYN-"&amp;Table4[[#This Row],[enz]],Table5[Column1],Table5[Column3],0)</f>
        <v>5.5498211900000002E-7</v>
      </c>
    </row>
    <row r="32" spans="1:20" hidden="1" x14ac:dyDescent="0.2">
      <c r="A32" t="s">
        <v>23</v>
      </c>
      <c r="B32">
        <v>0</v>
      </c>
      <c r="C32">
        <v>5.2045698429703702</v>
      </c>
      <c r="D32">
        <v>0</v>
      </c>
      <c r="E32">
        <v>5.2045698429704003E-2</v>
      </c>
      <c r="F32">
        <v>0</v>
      </c>
      <c r="G32">
        <v>0</v>
      </c>
      <c r="H32" s="4" t="str">
        <f>"'"&amp;Table4[[#This Row],[rxn]]&amp;"'"</f>
        <v>'RXN-ACLS_m_FWD-ILV26'</v>
      </c>
      <c r="I32" t="str">
        <f>_xlfn.TEXTBEFORE(Table4[[#This Row],[full rxn name]],Table4[[#This Row],[enz]]&amp;"'")</f>
        <v>'RXN-ACLS_m_FWD-</v>
      </c>
      <c r="J32" t="str">
        <f>SUBSTITUTE(_xlfn.TEXTAFTER(Table4[[#This Row],[full rxn name]],"-",-1),"'","")</f>
        <v>ILV26</v>
      </c>
      <c r="K32" t="b">
        <f>_xlfn.XLOOKUP(Table4[[#This Row],[full rxn name]],kapps_no_unused[full rxn name],kapps_no_unused[full rxn name],"")&lt;&gt;""</f>
        <v>0</v>
      </c>
      <c r="L32">
        <f>_xlfn.XLOOKUP(Table4[[#This Row],[full rxn name]],kapps_no_unused[full rxn name],kapps_no_unused[kapp],0)</f>
        <v>0</v>
      </c>
      <c r="M32" t="b">
        <f>_xlfn.XLOOKUP(Table4[[#This Row],[rxn_no_enz]],kapps_no_unused[rxn],kapps_no_unused[rxn],"")&lt;&gt;""</f>
        <v>0</v>
      </c>
      <c r="N32">
        <f>_xlfn.XLOOKUP(SUBSTITUTE(Table4[[#This Row],[full rxn name]],"'",""),Table6[full rxn name],Table6[flux],"")</f>
        <v>5.4915234888335197E-2</v>
      </c>
      <c r="O32">
        <f>_xlfn.XLOOKUP(SUBSTITUTE(Table4[[#This Row],[rxn_no_enz]],"'",""),Table6[rxn],Table6[flux],"")</f>
        <v>5.4915234888335197E-2</v>
      </c>
      <c r="P32">
        <f>_xlfn.XLOOKUP(SUBSTITUTE(Table4[[#This Row],[rxn]],"RXN-","ENZLOAD-"),Table1[rxn],Table1[v],0)</f>
        <v>0</v>
      </c>
      <c r="Q32">
        <f>_xlfn.XLOOKUP("ENZSYN-"&amp;Table4[[#This Row],[enz]],Table2[rxn],Table2[v],0)</f>
        <v>3.8929430257999999E-7</v>
      </c>
      <c r="R32" s="5"/>
      <c r="S32" s="5">
        <f>_xlfn.XLOOKUP(Table4[[#This Row],[rxn]],Table5[Column1],Table5[Column3],0)</f>
        <v>5.0623586877251998E-2</v>
      </c>
      <c r="T32" s="5">
        <f>_xlfn.XLOOKUP("ENZSYN-"&amp;Table4[[#This Row],[enz]],Table5[Column1],Table5[Column3],0)</f>
        <v>5.5498211900000002E-7</v>
      </c>
    </row>
    <row r="33" spans="1:20" hidden="1" x14ac:dyDescent="0.2">
      <c r="A33" t="s">
        <v>709</v>
      </c>
      <c r="B33">
        <v>0</v>
      </c>
      <c r="C33">
        <v>2.9452783276800498</v>
      </c>
      <c r="D33">
        <v>0</v>
      </c>
      <c r="E33">
        <v>2.9452783276800999E-2</v>
      </c>
      <c r="F33">
        <v>0</v>
      </c>
      <c r="G33">
        <v>0</v>
      </c>
      <c r="H33" s="4" t="str">
        <f>"'"&amp;Table4[[#This Row],[rxn]]&amp;"'"</f>
        <v>'RXN-ACOATA_c_FWD-rt0302'</v>
      </c>
      <c r="I33" t="str">
        <f>_xlfn.TEXTBEFORE(Table4[[#This Row],[full rxn name]],Table4[[#This Row],[enz]]&amp;"'")</f>
        <v>'RXN-ACOATA_c_FWD-</v>
      </c>
      <c r="J33" t="str">
        <f>SUBSTITUTE(_xlfn.TEXTAFTER(Table4[[#This Row],[full rxn name]],"-",-1),"'","")</f>
        <v>rt0302</v>
      </c>
      <c r="K33" t="b">
        <f>_xlfn.XLOOKUP(Table4[[#This Row],[full rxn name]],kapps_no_unused[full rxn name],kapps_no_unused[full rxn name],"")&lt;&gt;""</f>
        <v>0</v>
      </c>
      <c r="L33">
        <f>_xlfn.XLOOKUP(Table4[[#This Row],[full rxn name]],kapps_no_unused[full rxn name],kapps_no_unused[kapp],0)</f>
        <v>0</v>
      </c>
      <c r="M33" t="b">
        <f>_xlfn.XLOOKUP(Table4[[#This Row],[rxn_no_enz]],kapps_no_unused[rxn],kapps_no_unused[rxn],"")&lt;&gt;""</f>
        <v>0</v>
      </c>
      <c r="N33">
        <f>_xlfn.XLOOKUP(SUBSTITUTE(Table4[[#This Row],[full rxn name]],"'",""),Table6[full rxn name],Table6[flux],"")</f>
        <v>2.9452783276800499E-2</v>
      </c>
      <c r="O33">
        <f>_xlfn.XLOOKUP(SUBSTITUTE(Table4[[#This Row],[rxn_no_enz]],"'",""),Table6[rxn],Table6[flux],"")</f>
        <v>2.9452783276800499E-2</v>
      </c>
      <c r="P33">
        <f>_xlfn.XLOOKUP(SUBSTITUTE(Table4[[#This Row],[rxn]],"RXN-","ENZLOAD-"),Table1[rxn],Table1[v],0)</f>
        <v>0</v>
      </c>
      <c r="Q33">
        <f>_xlfn.XLOOKUP("ENZSYN-"&amp;Table4[[#This Row],[enz]],Table2[rxn],Table2[v],0)</f>
        <v>3.7375217335999998E-7</v>
      </c>
      <c r="R33" s="5"/>
      <c r="S33" s="5">
        <f>_xlfn.XLOOKUP(Table4[[#This Row],[rxn]],Table5[Column1],Table5[Column3],0)</f>
        <v>2.7385890656683998E-2</v>
      </c>
      <c r="T33" s="5">
        <f>_xlfn.XLOOKUP("ENZSYN-"&amp;Table4[[#This Row],[enz]],Table5[Column1],Table5[Column3],0)</f>
        <v>6.0416375530000001E-6</v>
      </c>
    </row>
    <row r="34" spans="1:20" hidden="1" x14ac:dyDescent="0.2">
      <c r="A34" t="s">
        <v>710</v>
      </c>
      <c r="B34">
        <v>0</v>
      </c>
      <c r="C34">
        <v>24.8979778372819</v>
      </c>
      <c r="D34">
        <v>0</v>
      </c>
      <c r="E34">
        <v>0.24897977837281901</v>
      </c>
      <c r="F34">
        <v>0</v>
      </c>
      <c r="G34">
        <v>0</v>
      </c>
      <c r="H34" s="4" t="str">
        <f>"'"&amp;Table4[[#This Row],[rxn]]&amp;"'"</f>
        <v>'RXN-ACONTa_m_FWD-rt3256'</v>
      </c>
      <c r="I34" t="str">
        <f>_xlfn.TEXTBEFORE(Table4[[#This Row],[full rxn name]],Table4[[#This Row],[enz]]&amp;"'")</f>
        <v>'RXN-ACONTa_m_FWD-</v>
      </c>
      <c r="J34" t="str">
        <f>SUBSTITUTE(_xlfn.TEXTAFTER(Table4[[#This Row],[full rxn name]],"-",-1),"'","")</f>
        <v>rt3256</v>
      </c>
      <c r="K34" t="b">
        <f>_xlfn.XLOOKUP(Table4[[#This Row],[full rxn name]],kapps_no_unused[full rxn name],kapps_no_unused[full rxn name],"")&lt;&gt;""</f>
        <v>0</v>
      </c>
      <c r="L34">
        <f>_xlfn.XLOOKUP(Table4[[#This Row],[full rxn name]],kapps_no_unused[full rxn name],kapps_no_unused[kapp],0)</f>
        <v>0</v>
      </c>
      <c r="M34" t="b">
        <f>_xlfn.XLOOKUP(Table4[[#This Row],[rxn_no_enz]],kapps_no_unused[rxn],kapps_no_unused[rxn],"")&lt;&gt;""</f>
        <v>0</v>
      </c>
      <c r="N34">
        <f>_xlfn.XLOOKUP(SUBSTITUTE(Table4[[#This Row],[full rxn name]],"'",""),Table6[full rxn name],Table6[flux],"")</f>
        <v>0.38203417877357099</v>
      </c>
      <c r="O34">
        <f>_xlfn.XLOOKUP(SUBSTITUTE(Table4[[#This Row],[rxn_no_enz]],"'",""),Table6[rxn],Table6[flux],"")</f>
        <v>0.38203417877357099</v>
      </c>
      <c r="P34">
        <f>_xlfn.XLOOKUP(SUBSTITUTE(Table4[[#This Row],[rxn]],"RXN-","ENZLOAD-"),Table1[rxn],Table1[v],0)</f>
        <v>0</v>
      </c>
      <c r="Q34">
        <f>_xlfn.XLOOKUP("ENZSYN-"&amp;Table4[[#This Row],[enz]],Table2[rxn],Table2[v],0)</f>
        <v>9.8118472113999991E-7</v>
      </c>
      <c r="R34" s="5"/>
      <c r="S34" s="5">
        <f>_xlfn.XLOOKUP(Table4[[#This Row],[rxn]],Table5[Column1],Table5[Column3],0)</f>
        <v>0.215255220485492</v>
      </c>
      <c r="T34" s="5">
        <f>_xlfn.XLOOKUP("ENZSYN-"&amp;Table4[[#This Row],[enz]],Table5[Column1],Table5[Column3],0)</f>
        <v>3.758054278E-6</v>
      </c>
    </row>
    <row r="35" spans="1:20" x14ac:dyDescent="0.2">
      <c r="A35" t="s">
        <v>3462</v>
      </c>
      <c r="B35">
        <v>0</v>
      </c>
      <c r="C35">
        <v>24.8979778372819</v>
      </c>
      <c r="D35">
        <v>0</v>
      </c>
      <c r="E35">
        <v>0.24897977837281901</v>
      </c>
      <c r="F35">
        <v>0</v>
      </c>
      <c r="G35">
        <v>0</v>
      </c>
      <c r="H35" s="4" t="str">
        <f>"'"&amp;Table4[[#This Row],[rxn]]&amp;"'"</f>
        <v>'RXN-ACONTb_m_FWD-rt6232'</v>
      </c>
      <c r="I35" t="str">
        <f>_xlfn.TEXTBEFORE(Table4[[#This Row],[full rxn name]],Table4[[#This Row],[enz]]&amp;"'")</f>
        <v>'RXN-ACONTb_m_FWD-</v>
      </c>
      <c r="J35" t="str">
        <f>SUBSTITUTE(_xlfn.TEXTAFTER(Table4[[#This Row],[full rxn name]],"-",-1),"'","")</f>
        <v>rt6232</v>
      </c>
      <c r="K35" t="b">
        <f>_xlfn.XLOOKUP(Table4[[#This Row],[full rxn name]],kapps_no_unused[full rxn name],kapps_no_unused[full rxn name],"")&lt;&gt;""</f>
        <v>0</v>
      </c>
      <c r="L35">
        <f>_xlfn.XLOOKUP(Table4[[#This Row],[full rxn name]],kapps_no_unused[full rxn name],kapps_no_unused[kapp],0)</f>
        <v>0</v>
      </c>
      <c r="M35" t="b">
        <f>_xlfn.XLOOKUP(Table4[[#This Row],[rxn_no_enz]],kapps_no_unused[rxn],kapps_no_unused[rxn],"")&lt;&gt;""</f>
        <v>0</v>
      </c>
      <c r="N35" t="str">
        <f>_xlfn.XLOOKUP(SUBSTITUTE(Table4[[#This Row],[full rxn name]],"'",""),Table6[full rxn name],Table6[flux],"")</f>
        <v/>
      </c>
      <c r="O35">
        <f>_xlfn.XLOOKUP(SUBSTITUTE(Table4[[#This Row],[rxn_no_enz]],"'",""),Table6[rxn],Table6[flux],"")</f>
        <v>0.38203417877357099</v>
      </c>
      <c r="P35">
        <f>_xlfn.XLOOKUP(SUBSTITUTE(Table4[[#This Row],[rxn]],"RXN-","ENZLOAD-"),Table1[rxn],Table1[v],0)</f>
        <v>0</v>
      </c>
      <c r="Q35">
        <f>_xlfn.XLOOKUP("ENZSYN-"&amp;Table4[[#This Row],[enz]],Table2[rxn],Table2[v],0)</f>
        <v>5.4387219799999897E-8</v>
      </c>
      <c r="R35" s="5"/>
      <c r="S35" s="5">
        <f>_xlfn.XLOOKUP(Table4[[#This Row],[rxn]],Table5[Column1],Table5[Column3],0)</f>
        <v>0</v>
      </c>
      <c r="T35" s="5">
        <f>_xlfn.XLOOKUP("ENZSYN-"&amp;Table4[[#This Row],[enz]],Table5[Column1],Table5[Column3],0)</f>
        <v>0</v>
      </c>
    </row>
    <row r="36" spans="1:20" hidden="1" x14ac:dyDescent="0.2">
      <c r="A36" t="s">
        <v>715</v>
      </c>
      <c r="B36">
        <v>49.535828794899601</v>
      </c>
      <c r="C36">
        <v>1.111254348115E-3</v>
      </c>
      <c r="D36">
        <v>0</v>
      </c>
      <c r="E36">
        <v>1.1112543481E-5</v>
      </c>
      <c r="F36">
        <v>0</v>
      </c>
      <c r="G36">
        <v>0</v>
      </c>
      <c r="H36" s="4" t="str">
        <f>"'"&amp;Table4[[#This Row],[rxn]]&amp;"'"</f>
        <v>'RXN-ADMDC_c_FWD-rt2849'</v>
      </c>
      <c r="I36" t="str">
        <f>_xlfn.TEXTBEFORE(Table4[[#This Row],[full rxn name]],Table4[[#This Row],[enz]]&amp;"'")</f>
        <v>'RXN-ADMDC_c_FWD-</v>
      </c>
      <c r="J36" t="str">
        <f>SUBSTITUTE(_xlfn.TEXTAFTER(Table4[[#This Row],[full rxn name]],"-",-1),"'","")</f>
        <v>rt2849</v>
      </c>
      <c r="K36" t="b">
        <f>_xlfn.XLOOKUP(Table4[[#This Row],[full rxn name]],kapps_no_unused[full rxn name],kapps_no_unused[full rxn name],"")&lt;&gt;""</f>
        <v>1</v>
      </c>
      <c r="L36">
        <f>_xlfn.XLOOKUP(Table4[[#This Row],[full rxn name]],kapps_no_unused[full rxn name],kapps_no_unused[kapp],0)</f>
        <v>49.535828794899601</v>
      </c>
      <c r="M36" t="b">
        <f>_xlfn.XLOOKUP(Table4[[#This Row],[rxn_no_enz]],kapps_no_unused[rxn],kapps_no_unused[rxn],"")&lt;&gt;""</f>
        <v>1</v>
      </c>
      <c r="N36">
        <f>_xlfn.XLOOKUP(SUBSTITUTE(Table4[[#This Row],[full rxn name]],"'",""),Table6[full rxn name],Table6[flux],"")</f>
        <v>1.1112543481148001E-5</v>
      </c>
      <c r="O36">
        <f>_xlfn.XLOOKUP(SUBSTITUTE(Table4[[#This Row],[rxn_no_enz]],"'",""),Table6[rxn],Table6[flux],"")</f>
        <v>1.1112543481148001E-5</v>
      </c>
      <c r="P36">
        <f>_xlfn.XLOOKUP(SUBSTITUTE(Table4[[#This Row],[rxn]],"RXN-","ENZLOAD-"),Table1[rxn],Table1[v],0)</f>
        <v>0</v>
      </c>
      <c r="Q36">
        <f>_xlfn.XLOOKUP("ENZSYN-"&amp;Table4[[#This Row],[enz]],Table2[rxn],Table2[v],0)</f>
        <v>2.243334522E-8</v>
      </c>
      <c r="R36" s="5"/>
      <c r="S36" s="5">
        <f>_xlfn.XLOOKUP(Table4[[#This Row],[rxn]],Table5[Column1],Table5[Column3],0)</f>
        <v>1.0330514512000001E-5</v>
      </c>
      <c r="T36" s="5">
        <f>_xlfn.XLOOKUP("ENZSYN-"&amp;Table4[[#This Row],[enz]],Table5[Column1],Table5[Column3],0)</f>
        <v>1.9387016999999999E-8</v>
      </c>
    </row>
    <row r="37" spans="1:20" hidden="1" x14ac:dyDescent="0.2">
      <c r="A37" t="s">
        <v>718</v>
      </c>
      <c r="B37">
        <v>9.0145700643311102</v>
      </c>
      <c r="C37">
        <v>1.111254348115E-3</v>
      </c>
      <c r="D37">
        <v>0</v>
      </c>
      <c r="E37">
        <v>1.1112543481E-5</v>
      </c>
      <c r="F37">
        <v>0</v>
      </c>
      <c r="G37">
        <v>0</v>
      </c>
      <c r="H37" s="4" t="str">
        <f>"'"&amp;Table4[[#This Row],[rxn]]&amp;"'"</f>
        <v>'RXN-ADPT_c_FWD-rt7825'</v>
      </c>
      <c r="I37" t="str">
        <f>_xlfn.TEXTBEFORE(Table4[[#This Row],[full rxn name]],Table4[[#This Row],[enz]]&amp;"'")</f>
        <v>'RXN-ADPT_c_FWD-</v>
      </c>
      <c r="J37" t="str">
        <f>SUBSTITUTE(_xlfn.TEXTAFTER(Table4[[#This Row],[full rxn name]],"-",-1),"'","")</f>
        <v>rt7825</v>
      </c>
      <c r="K37" t="b">
        <f>_xlfn.XLOOKUP(Table4[[#This Row],[full rxn name]],kapps_no_unused[full rxn name],kapps_no_unused[full rxn name],"")&lt;&gt;""</f>
        <v>1</v>
      </c>
      <c r="L37">
        <f>_xlfn.XLOOKUP(Table4[[#This Row],[full rxn name]],kapps_no_unused[full rxn name],kapps_no_unused[kapp],0)</f>
        <v>9.0145700643311102</v>
      </c>
      <c r="M37" t="b">
        <f>_xlfn.XLOOKUP(Table4[[#This Row],[rxn_no_enz]],kapps_no_unused[rxn],kapps_no_unused[rxn],"")&lt;&gt;""</f>
        <v>1</v>
      </c>
      <c r="N37">
        <f>_xlfn.XLOOKUP(SUBSTITUTE(Table4[[#This Row],[full rxn name]],"'",""),Table6[full rxn name],Table6[flux],"")</f>
        <v>1.1112543481148001E-5</v>
      </c>
      <c r="O37">
        <f>_xlfn.XLOOKUP(SUBSTITUTE(Table4[[#This Row],[rxn_no_enz]],"'",""),Table6[rxn],Table6[flux],"")</f>
        <v>1.1112543481148001E-5</v>
      </c>
      <c r="P37">
        <f>_xlfn.XLOOKUP(SUBSTITUTE(Table4[[#This Row],[rxn]],"RXN-","ENZLOAD-"),Table1[rxn],Table1[v],0)</f>
        <v>0</v>
      </c>
      <c r="Q37">
        <f>_xlfn.XLOOKUP("ENZSYN-"&amp;Table4[[#This Row],[enz]],Table2[rxn],Table2[v],0)</f>
        <v>1.2327313895000001E-7</v>
      </c>
      <c r="R37" s="5"/>
      <c r="S37" s="5">
        <f>_xlfn.XLOOKUP(Table4[[#This Row],[rxn]],Table5[Column1],Table5[Column3],0)</f>
        <v>0</v>
      </c>
      <c r="T37" s="5">
        <f>_xlfn.XLOOKUP("ENZSYN-"&amp;Table4[[#This Row],[enz]],Table5[Column1],Table5[Column3],0)</f>
        <v>0</v>
      </c>
    </row>
    <row r="38" spans="1:20" hidden="1" x14ac:dyDescent="0.2">
      <c r="A38" t="s">
        <v>723</v>
      </c>
      <c r="B38">
        <v>22.106537675548001</v>
      </c>
      <c r="C38">
        <v>1.2603352022429999E-3</v>
      </c>
      <c r="D38">
        <v>0</v>
      </c>
      <c r="E38">
        <v>1.2603352021999999E-5</v>
      </c>
      <c r="F38">
        <v>0</v>
      </c>
      <c r="G38">
        <v>0</v>
      </c>
      <c r="H38" s="4" t="str">
        <f>"'"&amp;Table4[[#This Row],[rxn]]&amp;"'"</f>
        <v>'RXN-AFAT_c_FWD-rt3174_c'</v>
      </c>
      <c r="I38" t="str">
        <f>_xlfn.TEXTBEFORE(Table4[[#This Row],[full rxn name]],Table4[[#This Row],[enz]]&amp;"'")</f>
        <v>'RXN-AFAT_c_FWD-</v>
      </c>
      <c r="J38" t="str">
        <f>SUBSTITUTE(_xlfn.TEXTAFTER(Table4[[#This Row],[full rxn name]],"-",-1),"'","")</f>
        <v>rt3174_c</v>
      </c>
      <c r="K38" t="b">
        <f>_xlfn.XLOOKUP(Table4[[#This Row],[full rxn name]],kapps_no_unused[full rxn name],kapps_no_unused[full rxn name],"")&lt;&gt;""</f>
        <v>1</v>
      </c>
      <c r="L38">
        <f>_xlfn.XLOOKUP(Table4[[#This Row],[full rxn name]],kapps_no_unused[full rxn name],kapps_no_unused[kapp],0)</f>
        <v>22.106537675548001</v>
      </c>
      <c r="M38" t="b">
        <f>_xlfn.XLOOKUP(Table4[[#This Row],[rxn_no_enz]],kapps_no_unused[rxn],kapps_no_unused[rxn],"")&lt;&gt;""</f>
        <v>1</v>
      </c>
      <c r="N38">
        <f>_xlfn.XLOOKUP(SUBSTITUTE(Table4[[#This Row],[full rxn name]],"'",""),Table6[full rxn name],Table6[flux],"")</f>
        <v>1.1121796232929E-5</v>
      </c>
      <c r="O38">
        <f>_xlfn.XLOOKUP(SUBSTITUTE(Table4[[#This Row],[rxn_no_enz]],"'",""),Table6[rxn],Table6[flux],"")</f>
        <v>1.1121796232929E-5</v>
      </c>
      <c r="P38">
        <f>_xlfn.XLOOKUP(SUBSTITUTE(Table4[[#This Row],[rxn]],"RXN-","ENZLOAD-"),Table1[rxn],Table1[v],0)</f>
        <v>0</v>
      </c>
      <c r="Q38">
        <f>_xlfn.XLOOKUP("ENZSYN-"&amp;Table4[[#This Row],[enz]],Table2[rxn],Table2[v],0)</f>
        <v>5.0309987010000002E-8</v>
      </c>
      <c r="R38" s="5"/>
      <c r="S38" s="5">
        <f>_xlfn.XLOOKUP(Table4[[#This Row],[rxn]],Table5[Column1],Table5[Column3],0)</f>
        <v>1.1657107124999999E-5</v>
      </c>
      <c r="T38" s="5">
        <f>_xlfn.XLOOKUP("ENZSYN-"&amp;Table4[[#This Row],[enz]],Table5[Column1],Table5[Column3],0)</f>
        <v>4.9020590000000001E-8</v>
      </c>
    </row>
    <row r="39" spans="1:20" hidden="1" x14ac:dyDescent="0.2">
      <c r="A39" t="s">
        <v>743</v>
      </c>
      <c r="B39">
        <v>0</v>
      </c>
      <c r="C39">
        <v>364.538753671069</v>
      </c>
      <c r="D39">
        <v>0</v>
      </c>
      <c r="E39">
        <v>3.64538753671069</v>
      </c>
      <c r="F39">
        <v>0</v>
      </c>
      <c r="G39">
        <v>0</v>
      </c>
      <c r="H39" s="4" t="str">
        <f>"'"&amp;Table4[[#This Row],[rxn]]&amp;"'"</f>
        <v>'RXN-ASPGLUt_c_m_FWD-rt8431'</v>
      </c>
      <c r="I39" t="str">
        <f>_xlfn.TEXTBEFORE(Table4[[#This Row],[full rxn name]],Table4[[#This Row],[enz]]&amp;"'")</f>
        <v>'RXN-ASPGLUt_c_m_FWD-</v>
      </c>
      <c r="J39" t="str">
        <f>SUBSTITUTE(_xlfn.TEXTAFTER(Table4[[#This Row],[full rxn name]],"-",-1),"'","")</f>
        <v>rt8431</v>
      </c>
      <c r="K39" t="b">
        <f>_xlfn.XLOOKUP(Table4[[#This Row],[full rxn name]],kapps_no_unused[full rxn name],kapps_no_unused[full rxn name],"")&lt;&gt;""</f>
        <v>0</v>
      </c>
      <c r="L39">
        <f>_xlfn.XLOOKUP(Table4[[#This Row],[full rxn name]],kapps_no_unused[full rxn name],kapps_no_unused[kapp],0)</f>
        <v>0</v>
      </c>
      <c r="M39" t="b">
        <f>_xlfn.XLOOKUP(Table4[[#This Row],[rxn_no_enz]],kapps_no_unused[rxn],kapps_no_unused[rxn],"")&lt;&gt;""</f>
        <v>0</v>
      </c>
      <c r="N39">
        <f>_xlfn.XLOOKUP(SUBSTITUTE(Table4[[#This Row],[full rxn name]],"'",""),Table6[full rxn name],Table6[flux],"")</f>
        <v>3.1635696458231801</v>
      </c>
      <c r="O39">
        <f>_xlfn.XLOOKUP(SUBSTITUTE(Table4[[#This Row],[rxn_no_enz]],"'",""),Table6[rxn],Table6[flux],"")</f>
        <v>3.1635696458231801</v>
      </c>
      <c r="P39">
        <f>_xlfn.XLOOKUP(SUBSTITUTE(Table4[[#This Row],[rxn]],"RXN-","ENZLOAD-"),Table1[rxn],Table1[v],0)</f>
        <v>0</v>
      </c>
      <c r="Q39">
        <f>_xlfn.XLOOKUP("ENZSYN-"&amp;Table4[[#This Row],[enz]],Table2[rxn],Table2[v],0)</f>
        <v>1.5561939976999999E-7</v>
      </c>
      <c r="R39" s="5"/>
      <c r="S39" s="5">
        <f>_xlfn.XLOOKUP(Table4[[#This Row],[rxn]],Table5[Column1],Table5[Column3],0)</f>
        <v>0.29650025409715097</v>
      </c>
      <c r="T39" s="5">
        <f>_xlfn.XLOOKUP("ENZSYN-"&amp;Table4[[#This Row],[enz]],Table5[Column1],Table5[Column3],0)</f>
        <v>2.5882393140000002E-6</v>
      </c>
    </row>
    <row r="40" spans="1:20" x14ac:dyDescent="0.2">
      <c r="A40" t="s">
        <v>7275</v>
      </c>
      <c r="B40">
        <v>0</v>
      </c>
      <c r="C40">
        <v>1.1398319652365301</v>
      </c>
      <c r="D40">
        <v>0</v>
      </c>
      <c r="E40">
        <v>1.1398319652364999E-2</v>
      </c>
      <c r="F40">
        <v>0</v>
      </c>
      <c r="G40">
        <v>0</v>
      </c>
      <c r="H40" s="4" t="str">
        <f>"'"&amp;Table4[[#This Row],[rxn]]&amp;"'"</f>
        <v>'RXN-C3STDH1_c_FWD-rt5356'</v>
      </c>
      <c r="I40" t="str">
        <f>_xlfn.TEXTBEFORE(Table4[[#This Row],[full rxn name]],Table4[[#This Row],[enz]]&amp;"'")</f>
        <v>'RXN-C3STDH1_c_FWD-</v>
      </c>
      <c r="J40" t="str">
        <f>SUBSTITUTE(_xlfn.TEXTAFTER(Table4[[#This Row],[full rxn name]],"-",-1),"'","")</f>
        <v>rt5356</v>
      </c>
      <c r="K40" t="b">
        <f>_xlfn.XLOOKUP(Table4[[#This Row],[full rxn name]],kapps_no_unused[full rxn name],kapps_no_unused[full rxn name],"")&lt;&gt;""</f>
        <v>0</v>
      </c>
      <c r="L40">
        <f>_xlfn.XLOOKUP(Table4[[#This Row],[full rxn name]],kapps_no_unused[full rxn name],kapps_no_unused[kapp],0)</f>
        <v>0</v>
      </c>
      <c r="M40" t="b">
        <f>_xlfn.XLOOKUP(Table4[[#This Row],[rxn_no_enz]],kapps_no_unused[rxn],kapps_no_unused[rxn],"")&lt;&gt;""</f>
        <v>0</v>
      </c>
      <c r="N40" t="str">
        <f>_xlfn.XLOOKUP(SUBSTITUTE(Table4[[#This Row],[full rxn name]],"'",""),Table6[full rxn name],Table6[flux],"")</f>
        <v/>
      </c>
      <c r="O40">
        <f>_xlfn.XLOOKUP(SUBSTITUTE(Table4[[#This Row],[rxn_no_enz]],"'",""),Table6[rxn],Table6[flux],"")</f>
        <v>1.1398319652365299E-2</v>
      </c>
      <c r="P40">
        <f>_xlfn.XLOOKUP(SUBSTITUTE(Table4[[#This Row],[rxn]],"RXN-","ENZLOAD-"),Table1[rxn],Table1[v],0)</f>
        <v>0</v>
      </c>
      <c r="Q40">
        <f>_xlfn.XLOOKUP("ENZSYN-"&amp;Table4[[#This Row],[enz]],Table2[rxn],Table2[v],0)</f>
        <v>2.4764031839999999E-8</v>
      </c>
      <c r="R40" s="5"/>
      <c r="S40" s="5">
        <f>_xlfn.XLOOKUP(Table4[[#This Row],[rxn]],Table5[Column1],Table5[Column3],0)</f>
        <v>0</v>
      </c>
      <c r="T40" s="5">
        <f>_xlfn.XLOOKUP("ENZSYN-"&amp;Table4[[#This Row],[enz]],Table5[Column1],Table5[Column3],0)</f>
        <v>0</v>
      </c>
    </row>
    <row r="41" spans="1:20" hidden="1" x14ac:dyDescent="0.2">
      <c r="A41" t="s">
        <v>753</v>
      </c>
      <c r="B41">
        <v>0</v>
      </c>
      <c r="C41">
        <v>1.1398319652365301</v>
      </c>
      <c r="D41">
        <v>0</v>
      </c>
      <c r="E41">
        <v>1.1398319652364999E-2</v>
      </c>
      <c r="F41">
        <v>0</v>
      </c>
      <c r="G41">
        <v>0</v>
      </c>
      <c r="H41" s="4" t="str">
        <f>"'"&amp;Table4[[#This Row],[rxn]]&amp;"'"</f>
        <v>'RXN-C3STDH2_c_FWD-rt0467'</v>
      </c>
      <c r="I41" t="str">
        <f>_xlfn.TEXTBEFORE(Table4[[#This Row],[full rxn name]],Table4[[#This Row],[enz]]&amp;"'")</f>
        <v>'RXN-C3STDH2_c_FWD-</v>
      </c>
      <c r="J41" t="str">
        <f>SUBSTITUTE(_xlfn.TEXTAFTER(Table4[[#This Row],[full rxn name]],"-",-1),"'","")</f>
        <v>rt0467</v>
      </c>
      <c r="K41" t="b">
        <f>_xlfn.XLOOKUP(Table4[[#This Row],[full rxn name]],kapps_no_unused[full rxn name],kapps_no_unused[full rxn name],"")&lt;&gt;""</f>
        <v>0</v>
      </c>
      <c r="L41">
        <f>_xlfn.XLOOKUP(Table4[[#This Row],[full rxn name]],kapps_no_unused[full rxn name],kapps_no_unused[kapp],0)</f>
        <v>0</v>
      </c>
      <c r="M41" t="b">
        <f>_xlfn.XLOOKUP(Table4[[#This Row],[rxn_no_enz]],kapps_no_unused[rxn],kapps_no_unused[rxn],"")&lt;&gt;""</f>
        <v>0</v>
      </c>
      <c r="N41">
        <f>_xlfn.XLOOKUP(SUBSTITUTE(Table4[[#This Row],[full rxn name]],"'",""),Table6[full rxn name],Table6[flux],"")</f>
        <v>1.1398319652365299E-2</v>
      </c>
      <c r="O41">
        <f>_xlfn.XLOOKUP(SUBSTITUTE(Table4[[#This Row],[rxn_no_enz]],"'",""),Table6[rxn],Table6[flux],"")</f>
        <v>1.1398319652365299E-2</v>
      </c>
      <c r="P41">
        <f>_xlfn.XLOOKUP(SUBSTITUTE(Table4[[#This Row],[rxn]],"RXN-","ENZLOAD-"),Table1[rxn],Table1[v],0)</f>
        <v>0</v>
      </c>
      <c r="Q41">
        <f>_xlfn.XLOOKUP("ENZSYN-"&amp;Table4[[#This Row],[enz]],Table2[rxn],Table2[v],0)</f>
        <v>2.4645812840000002E-7</v>
      </c>
      <c r="R41" s="5"/>
      <c r="S41" s="5">
        <f>_xlfn.XLOOKUP(Table4[[#This Row],[rxn]],Table5[Column1],Table5[Column3],0)</f>
        <v>1.0596179603587001E-2</v>
      </c>
      <c r="T41" s="5">
        <f>_xlfn.XLOOKUP("ENZSYN-"&amp;Table4[[#This Row],[enz]],Table5[Column1],Table5[Column3],0)</f>
        <v>1.8499443599999999E-7</v>
      </c>
    </row>
    <row r="42" spans="1:20" hidden="1" x14ac:dyDescent="0.2">
      <c r="A42" t="s">
        <v>775</v>
      </c>
      <c r="B42">
        <v>87.135263165654706</v>
      </c>
      <c r="C42">
        <v>1.1862276528870001E-3</v>
      </c>
      <c r="D42">
        <v>0</v>
      </c>
      <c r="E42">
        <v>1.1862276529E-5</v>
      </c>
      <c r="F42">
        <v>0</v>
      </c>
      <c r="G42">
        <v>0</v>
      </c>
      <c r="H42" s="4" t="str">
        <f>"'"&amp;Table4[[#This Row],[rxn]]&amp;"'"</f>
        <v>'RXN-CPPPGO_c_FWD-rt5829'</v>
      </c>
      <c r="I42" t="str">
        <f>_xlfn.TEXTBEFORE(Table4[[#This Row],[full rxn name]],Table4[[#This Row],[enz]]&amp;"'")</f>
        <v>'RXN-CPPPGO_c_FWD-</v>
      </c>
      <c r="J42" t="str">
        <f>SUBSTITUTE(_xlfn.TEXTAFTER(Table4[[#This Row],[full rxn name]],"-",-1),"'","")</f>
        <v>rt5829</v>
      </c>
      <c r="K42" t="b">
        <f>_xlfn.XLOOKUP(Table4[[#This Row],[full rxn name]],kapps_no_unused[full rxn name],kapps_no_unused[full rxn name],"")&lt;&gt;""</f>
        <v>1</v>
      </c>
      <c r="L42">
        <f>_xlfn.XLOOKUP(Table4[[#This Row],[full rxn name]],kapps_no_unused[full rxn name],kapps_no_unused[kapp],0)</f>
        <v>87.135263165654706</v>
      </c>
      <c r="M42" t="b">
        <f>_xlfn.XLOOKUP(Table4[[#This Row],[rxn_no_enz]],kapps_no_unused[rxn],kapps_no_unused[rxn],"")&lt;&gt;""</f>
        <v>1</v>
      </c>
      <c r="N42">
        <f>_xlfn.XLOOKUP(SUBSTITUTE(Table4[[#This Row],[full rxn name]],"'",""),Table6[full rxn name],Table6[flux],"")</f>
        <v>1.114188320296E-5</v>
      </c>
      <c r="O42">
        <f>_xlfn.XLOOKUP(SUBSTITUTE(Table4[[#This Row],[rxn_no_enz]],"'",""),Table6[rxn],Table6[flux],"")</f>
        <v>1.114188320296E-5</v>
      </c>
      <c r="P42">
        <f>_xlfn.XLOOKUP(SUBSTITUTE(Table4[[#This Row],[rxn]],"RXN-","ENZLOAD-"),Table1[rxn],Table1[v],0)</f>
        <v>0</v>
      </c>
      <c r="Q42">
        <f>_xlfn.XLOOKUP("ENZSYN-"&amp;Table4[[#This Row],[enz]],Table2[rxn],Table2[v],0)</f>
        <v>1.2786881909999999E-8</v>
      </c>
      <c r="R42" s="5"/>
      <c r="S42" s="5">
        <f>_xlfn.XLOOKUP(Table4[[#This Row],[rxn]],Table5[Column1],Table5[Column3],0)</f>
        <v>1.1191509784E-5</v>
      </c>
      <c r="T42" s="5">
        <f>_xlfn.XLOOKUP("ENZSYN-"&amp;Table4[[#This Row],[enz]],Table5[Column1],Table5[Column3],0)</f>
        <v>1.1939969E-8</v>
      </c>
    </row>
    <row r="43" spans="1:20" hidden="1" x14ac:dyDescent="0.2">
      <c r="A43" t="s">
        <v>784</v>
      </c>
      <c r="B43">
        <v>71.463654438633696</v>
      </c>
      <c r="C43">
        <v>4.8511853905689999E-3</v>
      </c>
      <c r="D43">
        <v>0</v>
      </c>
      <c r="E43">
        <v>4.8511853906000003E-5</v>
      </c>
      <c r="F43">
        <v>0</v>
      </c>
      <c r="G43">
        <v>0</v>
      </c>
      <c r="H43" s="4" t="str">
        <f>"'"&amp;Table4[[#This Row],[rxn]]&amp;"'"</f>
        <v>'RXN-DB4PS_c_FWD-rt8298'</v>
      </c>
      <c r="I43" t="str">
        <f>_xlfn.TEXTBEFORE(Table4[[#This Row],[full rxn name]],Table4[[#This Row],[enz]]&amp;"'")</f>
        <v>'RXN-DB4PS_c_FWD-</v>
      </c>
      <c r="J43" t="str">
        <f>SUBSTITUTE(_xlfn.TEXTAFTER(Table4[[#This Row],[full rxn name]],"-",-1),"'","")</f>
        <v>rt8298</v>
      </c>
      <c r="K43" t="b">
        <f>_xlfn.XLOOKUP(Table4[[#This Row],[full rxn name]],kapps_no_unused[full rxn name],kapps_no_unused[full rxn name],"")&lt;&gt;""</f>
        <v>1</v>
      </c>
      <c r="L43">
        <f>_xlfn.XLOOKUP(Table4[[#This Row],[full rxn name]],kapps_no_unused[full rxn name],kapps_no_unused[kapp],0)</f>
        <v>71.463654438633696</v>
      </c>
      <c r="M43" t="b">
        <f>_xlfn.XLOOKUP(Table4[[#This Row],[rxn_no_enz]],kapps_no_unused[rxn],kapps_no_unused[rxn],"")&lt;&gt;""</f>
        <v>1</v>
      </c>
      <c r="N43">
        <f>_xlfn.XLOOKUP(SUBSTITUTE(Table4[[#This Row],[full rxn name]],"'",""),Table6[full rxn name],Table6[flux],"")</f>
        <v>4.4470813271255E-5</v>
      </c>
      <c r="O43">
        <f>_xlfn.XLOOKUP(SUBSTITUTE(Table4[[#This Row],[rxn_no_enz]],"'",""),Table6[rxn],Table6[flux],"")</f>
        <v>4.4470813271255E-5</v>
      </c>
      <c r="P43">
        <f>_xlfn.XLOOKUP(SUBSTITUTE(Table4[[#This Row],[rxn]],"RXN-","ENZLOAD-"),Table1[rxn],Table1[v],0)</f>
        <v>0</v>
      </c>
      <c r="Q43">
        <f>_xlfn.XLOOKUP("ENZSYN-"&amp;Table4[[#This Row],[enz]],Table2[rxn],Table2[v],0)</f>
        <v>6.2228574260000003E-8</v>
      </c>
      <c r="R43" s="5"/>
      <c r="S43" s="5">
        <f>_xlfn.XLOOKUP(Table4[[#This Row],[rxn]],Table5[Column1],Table5[Column3],0)</f>
        <v>4.4879801675E-5</v>
      </c>
      <c r="T43" s="5">
        <f>_xlfn.XLOOKUP("ENZSYN-"&amp;Table4[[#This Row],[enz]],Table5[Column1],Table5[Column3],0)</f>
        <v>5.8381357000000003E-8</v>
      </c>
    </row>
    <row r="44" spans="1:20" hidden="1" x14ac:dyDescent="0.2">
      <c r="A44" t="s">
        <v>796</v>
      </c>
      <c r="B44">
        <v>4.2314258099110402</v>
      </c>
      <c r="C44">
        <v>1.111254348115E-3</v>
      </c>
      <c r="D44">
        <v>0</v>
      </c>
      <c r="E44">
        <v>1.1112543481E-5</v>
      </c>
      <c r="F44">
        <v>0</v>
      </c>
      <c r="G44">
        <v>0</v>
      </c>
      <c r="H44" s="4" t="str">
        <f>"'"&amp;Table4[[#This Row],[rxn]]&amp;"'"</f>
        <v>'RXN-DKMEOX_c_FWD-rt7962_c'</v>
      </c>
      <c r="I44" t="str">
        <f>_xlfn.TEXTBEFORE(Table4[[#This Row],[full rxn name]],Table4[[#This Row],[enz]]&amp;"'")</f>
        <v>'RXN-DKMEOX_c_FWD-</v>
      </c>
      <c r="J44" t="str">
        <f>SUBSTITUTE(_xlfn.TEXTAFTER(Table4[[#This Row],[full rxn name]],"-",-1),"'","")</f>
        <v>rt7962_c</v>
      </c>
      <c r="K44" t="b">
        <f>_xlfn.XLOOKUP(Table4[[#This Row],[full rxn name]],kapps_no_unused[full rxn name],kapps_no_unused[full rxn name],"")&lt;&gt;""</f>
        <v>1</v>
      </c>
      <c r="L44">
        <f>_xlfn.XLOOKUP(Table4[[#This Row],[full rxn name]],kapps_no_unused[full rxn name],kapps_no_unused[kapp],0)</f>
        <v>4.2314258099110402</v>
      </c>
      <c r="M44" t="b">
        <f>_xlfn.XLOOKUP(Table4[[#This Row],[rxn_no_enz]],kapps_no_unused[rxn],kapps_no_unused[rxn],"")&lt;&gt;""</f>
        <v>1</v>
      </c>
      <c r="N44">
        <f>_xlfn.XLOOKUP(SUBSTITUTE(Table4[[#This Row],[full rxn name]],"'",""),Table6[full rxn name],Table6[flux],"")</f>
        <v>1.1112543481148001E-5</v>
      </c>
      <c r="O44">
        <f>_xlfn.XLOOKUP(SUBSTITUTE(Table4[[#This Row],[rxn_no_enz]],"'",""),Table6[rxn],Table6[flux],"")</f>
        <v>1.1112543481148001E-5</v>
      </c>
      <c r="P44">
        <f>_xlfn.XLOOKUP(SUBSTITUTE(Table4[[#This Row],[rxn]],"RXN-","ENZLOAD-"),Table1[rxn],Table1[v],0)</f>
        <v>0</v>
      </c>
      <c r="Q44">
        <f>_xlfn.XLOOKUP("ENZSYN-"&amp;Table4[[#This Row],[enz]],Table2[rxn],Table2[v],0)</f>
        <v>2.6261936237E-7</v>
      </c>
      <c r="R44" s="5"/>
      <c r="S44" s="5">
        <f>_xlfn.XLOOKUP(Table4[[#This Row],[rxn]],Table5[Column1],Table5[Column3],0)</f>
        <v>0</v>
      </c>
      <c r="T44" s="5">
        <f>_xlfn.XLOOKUP("ENZSYN-"&amp;Table4[[#This Row],[enz]],Table5[Column1],Table5[Column3],0)</f>
        <v>0</v>
      </c>
    </row>
    <row r="45" spans="1:20" hidden="1" x14ac:dyDescent="0.2">
      <c r="A45" t="s">
        <v>797</v>
      </c>
      <c r="B45">
        <v>4.2314258099110402</v>
      </c>
      <c r="C45">
        <v>1.111254348115E-3</v>
      </c>
      <c r="D45">
        <v>0</v>
      </c>
      <c r="E45">
        <v>1.1112543481E-5</v>
      </c>
      <c r="F45">
        <v>0</v>
      </c>
      <c r="G45">
        <v>0</v>
      </c>
      <c r="H45" s="4" t="str">
        <f>"'"&amp;Table4[[#This Row],[rxn]]&amp;"'"</f>
        <v>'RXN-DKMPPH_c_FWD-rt7962_DKMPPH_c'</v>
      </c>
      <c r="I45" t="str">
        <f>_xlfn.TEXTBEFORE(Table4[[#This Row],[full rxn name]],Table4[[#This Row],[enz]]&amp;"'")</f>
        <v>'RXN-DKMPPH_c_FWD-</v>
      </c>
      <c r="J45" t="str">
        <f>SUBSTITUTE(_xlfn.TEXTAFTER(Table4[[#This Row],[full rxn name]],"-",-1),"'","")</f>
        <v>rt7962_DKMPPH_c</v>
      </c>
      <c r="K45" t="b">
        <f>_xlfn.XLOOKUP(Table4[[#This Row],[full rxn name]],kapps_no_unused[full rxn name],kapps_no_unused[full rxn name],"")&lt;&gt;""</f>
        <v>1</v>
      </c>
      <c r="L45">
        <f>_xlfn.XLOOKUP(Table4[[#This Row],[full rxn name]],kapps_no_unused[full rxn name],kapps_no_unused[kapp],0)</f>
        <v>4.2314258099110402</v>
      </c>
      <c r="M45" t="b">
        <f>_xlfn.XLOOKUP(Table4[[#This Row],[rxn_no_enz]],kapps_no_unused[rxn],kapps_no_unused[rxn],"")&lt;&gt;""</f>
        <v>1</v>
      </c>
      <c r="N45">
        <f>_xlfn.XLOOKUP(SUBSTITUTE(Table4[[#This Row],[full rxn name]],"'",""),Table6[full rxn name],Table6[flux],"")</f>
        <v>1.1112543481148001E-5</v>
      </c>
      <c r="O45">
        <f>_xlfn.XLOOKUP(SUBSTITUTE(Table4[[#This Row],[rxn_no_enz]],"'",""),Table6[rxn],Table6[flux],"")</f>
        <v>1.1112543481148001E-5</v>
      </c>
      <c r="P45">
        <f>_xlfn.XLOOKUP(SUBSTITUTE(Table4[[#This Row],[rxn]],"RXN-","ENZLOAD-"),Table1[rxn],Table1[v],0)</f>
        <v>0</v>
      </c>
      <c r="Q45">
        <f>_xlfn.XLOOKUP("ENZSYN-"&amp;Table4[[#This Row],[enz]],Table2[rxn],Table2[v],0)</f>
        <v>2.6261936237E-7</v>
      </c>
      <c r="R45" s="5"/>
      <c r="S45" s="5">
        <f>_xlfn.XLOOKUP(Table4[[#This Row],[rxn]],Table5[Column1],Table5[Column3],0)</f>
        <v>0</v>
      </c>
      <c r="T45" s="5">
        <f>_xlfn.XLOOKUP("ENZSYN-"&amp;Table4[[#This Row],[enz]],Table5[Column1],Table5[Column3],0)</f>
        <v>0</v>
      </c>
    </row>
    <row r="46" spans="1:20" hidden="1" x14ac:dyDescent="0.2">
      <c r="A46" t="s">
        <v>804</v>
      </c>
      <c r="B46">
        <v>50.623697109924798</v>
      </c>
      <c r="C46">
        <v>1.111260657717E-3</v>
      </c>
      <c r="D46">
        <v>0</v>
      </c>
      <c r="E46">
        <v>1.1112606577E-5</v>
      </c>
      <c r="F46">
        <v>0</v>
      </c>
      <c r="G46">
        <v>0</v>
      </c>
      <c r="H46" s="4" t="str">
        <f>"'"&amp;Table4[[#This Row],[rxn]]&amp;"'"</f>
        <v>'RXN-DPCOAK_c_FWD-rt2746'</v>
      </c>
      <c r="I46" t="str">
        <f>_xlfn.TEXTBEFORE(Table4[[#This Row],[full rxn name]],Table4[[#This Row],[enz]]&amp;"'")</f>
        <v>'RXN-DPCOAK_c_FWD-</v>
      </c>
      <c r="J46" t="str">
        <f>SUBSTITUTE(_xlfn.TEXTAFTER(Table4[[#This Row],[full rxn name]],"-",-1),"'","")</f>
        <v>rt2746</v>
      </c>
      <c r="K46" t="b">
        <f>_xlfn.XLOOKUP(Table4[[#This Row],[full rxn name]],kapps_no_unused[full rxn name],kapps_no_unused[full rxn name],"")&lt;&gt;""</f>
        <v>1</v>
      </c>
      <c r="L46">
        <f>_xlfn.XLOOKUP(Table4[[#This Row],[full rxn name]],kapps_no_unused[full rxn name],kapps_no_unused[kapp],0)</f>
        <v>50.623697109924798</v>
      </c>
      <c r="M46" t="b">
        <f>_xlfn.XLOOKUP(Table4[[#This Row],[rxn_no_enz]],kapps_no_unused[rxn],kapps_no_unused[rxn],"")&lt;&gt;""</f>
        <v>1</v>
      </c>
      <c r="N46">
        <f>_xlfn.XLOOKUP(SUBSTITUTE(Table4[[#This Row],[full rxn name]],"'",""),Table6[full rxn name],Table6[flux],"")</f>
        <v>1.1112606577169999E-5</v>
      </c>
      <c r="O46">
        <f>_xlfn.XLOOKUP(SUBSTITUTE(Table4[[#This Row],[rxn_no_enz]],"'",""),Table6[rxn],Table6[flux],"")</f>
        <v>1.1112606577169999E-5</v>
      </c>
      <c r="P46">
        <f>_xlfn.XLOOKUP(SUBSTITUTE(Table4[[#This Row],[rxn]],"RXN-","ENZLOAD-"),Table1[rxn],Table1[v],0)</f>
        <v>0</v>
      </c>
      <c r="Q46">
        <f>_xlfn.XLOOKUP("ENZSYN-"&amp;Table4[[#This Row],[enz]],Table2[rxn],Table2[v],0)</f>
        <v>2.1951392750000001E-8</v>
      </c>
      <c r="R46" s="5"/>
      <c r="S46" s="5">
        <f>_xlfn.XLOOKUP(Table4[[#This Row],[rxn]],Table5[Column1],Table5[Column3],0)</f>
        <v>1.0330573167E-5</v>
      </c>
      <c r="T46" s="5">
        <f>_xlfn.XLOOKUP("ENZSYN-"&amp;Table4[[#This Row],[enz]],Table5[Column1],Table5[Column3],0)</f>
        <v>1.8970511000000001E-8</v>
      </c>
    </row>
    <row r="47" spans="1:20" hidden="1" x14ac:dyDescent="0.2">
      <c r="A47" t="s">
        <v>809</v>
      </c>
      <c r="B47">
        <v>0</v>
      </c>
      <c r="C47">
        <v>2.9452783276800498</v>
      </c>
      <c r="D47">
        <v>0</v>
      </c>
      <c r="E47">
        <v>2.9452783276800999E-2</v>
      </c>
      <c r="F47">
        <v>0</v>
      </c>
      <c r="G47">
        <v>0</v>
      </c>
      <c r="H47" s="4" t="str">
        <f>"'"&amp;Table4[[#This Row],[rxn]]&amp;"'"</f>
        <v>'RXN-EAR100y_c_FWD-rt0302'</v>
      </c>
      <c r="I47" t="str">
        <f>_xlfn.TEXTBEFORE(Table4[[#This Row],[full rxn name]],Table4[[#This Row],[enz]]&amp;"'")</f>
        <v>'RXN-EAR100y_c_FWD-</v>
      </c>
      <c r="J47" t="str">
        <f>SUBSTITUTE(_xlfn.TEXTAFTER(Table4[[#This Row],[full rxn name]],"-",-1),"'","")</f>
        <v>rt0302</v>
      </c>
      <c r="K47" t="b">
        <f>_xlfn.XLOOKUP(Table4[[#This Row],[full rxn name]],kapps_no_unused[full rxn name],kapps_no_unused[full rxn name],"")&lt;&gt;""</f>
        <v>0</v>
      </c>
      <c r="L47">
        <f>_xlfn.XLOOKUP(Table4[[#This Row],[full rxn name]],kapps_no_unused[full rxn name],kapps_no_unused[kapp],0)</f>
        <v>0</v>
      </c>
      <c r="M47" t="b">
        <f>_xlfn.XLOOKUP(Table4[[#This Row],[rxn_no_enz]],kapps_no_unused[rxn],kapps_no_unused[rxn],"")&lt;&gt;""</f>
        <v>0</v>
      </c>
      <c r="N47">
        <f>_xlfn.XLOOKUP(SUBSTITUTE(Table4[[#This Row],[full rxn name]],"'",""),Table6[full rxn name],Table6[flux],"")</f>
        <v>2.9452783276800499E-2</v>
      </c>
      <c r="O47">
        <f>_xlfn.XLOOKUP(SUBSTITUTE(Table4[[#This Row],[rxn_no_enz]],"'",""),Table6[rxn],Table6[flux],"")</f>
        <v>2.9452783276800499E-2</v>
      </c>
      <c r="P47">
        <f>_xlfn.XLOOKUP(SUBSTITUTE(Table4[[#This Row],[rxn]],"RXN-","ENZLOAD-"),Table1[rxn],Table1[v],0)</f>
        <v>0</v>
      </c>
      <c r="Q47">
        <f>_xlfn.XLOOKUP("ENZSYN-"&amp;Table4[[#This Row],[enz]],Table2[rxn],Table2[v],0)</f>
        <v>3.7375217335999998E-7</v>
      </c>
      <c r="R47" s="5"/>
      <c r="S47" s="5">
        <f>_xlfn.XLOOKUP(Table4[[#This Row],[rxn]],Table5[Column1],Table5[Column3],0)</f>
        <v>2.7385890656683998E-2</v>
      </c>
      <c r="T47" s="5">
        <f>_xlfn.XLOOKUP("ENZSYN-"&amp;Table4[[#This Row],[enz]],Table5[Column1],Table5[Column3],0)</f>
        <v>6.0416375530000001E-6</v>
      </c>
    </row>
    <row r="48" spans="1:20" hidden="1" x14ac:dyDescent="0.2">
      <c r="A48" t="s">
        <v>810</v>
      </c>
      <c r="B48">
        <v>0</v>
      </c>
      <c r="C48">
        <v>2.9452783276800498</v>
      </c>
      <c r="D48">
        <v>0</v>
      </c>
      <c r="E48">
        <v>2.9452783276800999E-2</v>
      </c>
      <c r="F48">
        <v>0</v>
      </c>
      <c r="G48">
        <v>0</v>
      </c>
      <c r="H48" s="4" t="str">
        <f>"'"&amp;Table4[[#This Row],[rxn]]&amp;"'"</f>
        <v>'RXN-EAR120y_c_FWD-rt0302'</v>
      </c>
      <c r="I48" t="str">
        <f>_xlfn.TEXTBEFORE(Table4[[#This Row],[full rxn name]],Table4[[#This Row],[enz]]&amp;"'")</f>
        <v>'RXN-EAR120y_c_FWD-</v>
      </c>
      <c r="J48" t="str">
        <f>SUBSTITUTE(_xlfn.TEXTAFTER(Table4[[#This Row],[full rxn name]],"-",-1),"'","")</f>
        <v>rt0302</v>
      </c>
      <c r="K48" t="b">
        <f>_xlfn.XLOOKUP(Table4[[#This Row],[full rxn name]],kapps_no_unused[full rxn name],kapps_no_unused[full rxn name],"")&lt;&gt;""</f>
        <v>0</v>
      </c>
      <c r="L48">
        <f>_xlfn.XLOOKUP(Table4[[#This Row],[full rxn name]],kapps_no_unused[full rxn name],kapps_no_unused[kapp],0)</f>
        <v>0</v>
      </c>
      <c r="M48" t="b">
        <f>_xlfn.XLOOKUP(Table4[[#This Row],[rxn_no_enz]],kapps_no_unused[rxn],kapps_no_unused[rxn],"")&lt;&gt;""</f>
        <v>0</v>
      </c>
      <c r="N48">
        <f>_xlfn.XLOOKUP(SUBSTITUTE(Table4[[#This Row],[full rxn name]],"'",""),Table6[full rxn name],Table6[flux],"")</f>
        <v>2.9452783276800499E-2</v>
      </c>
      <c r="O48">
        <f>_xlfn.XLOOKUP(SUBSTITUTE(Table4[[#This Row],[rxn_no_enz]],"'",""),Table6[rxn],Table6[flux],"")</f>
        <v>2.9452783276800499E-2</v>
      </c>
      <c r="P48">
        <f>_xlfn.XLOOKUP(SUBSTITUTE(Table4[[#This Row],[rxn]],"RXN-","ENZLOAD-"),Table1[rxn],Table1[v],0)</f>
        <v>0</v>
      </c>
      <c r="Q48">
        <f>_xlfn.XLOOKUP("ENZSYN-"&amp;Table4[[#This Row],[enz]],Table2[rxn],Table2[v],0)</f>
        <v>3.7375217335999998E-7</v>
      </c>
      <c r="R48" s="5"/>
      <c r="S48" s="5">
        <f>_xlfn.XLOOKUP(Table4[[#This Row],[rxn]],Table5[Column1],Table5[Column3],0)</f>
        <v>2.7385890656683998E-2</v>
      </c>
      <c r="T48" s="5">
        <f>_xlfn.XLOOKUP("ENZSYN-"&amp;Table4[[#This Row],[enz]],Table5[Column1],Table5[Column3],0)</f>
        <v>6.0416375530000001E-6</v>
      </c>
    </row>
    <row r="49" spans="1:20" hidden="1" x14ac:dyDescent="0.2">
      <c r="A49" t="s">
        <v>811</v>
      </c>
      <c r="B49">
        <v>0</v>
      </c>
      <c r="C49">
        <v>2.9452783276800498</v>
      </c>
      <c r="D49">
        <v>0</v>
      </c>
      <c r="E49">
        <v>2.9452783276800999E-2</v>
      </c>
      <c r="F49">
        <v>0</v>
      </c>
      <c r="G49">
        <v>0</v>
      </c>
      <c r="H49" t="str">
        <f>"'"&amp;Table4[[#This Row],[rxn]]&amp;"'"</f>
        <v>'RXN-EAR140y_c_FWD-rt0302'</v>
      </c>
      <c r="I49" s="5" t="str">
        <f>_xlfn.TEXTBEFORE(Table4[[#This Row],[full rxn name]],Table4[[#This Row],[enz]]&amp;"'")</f>
        <v>'RXN-EAR140y_c_FWD-</v>
      </c>
      <c r="J49" s="5" t="str">
        <f>SUBSTITUTE(_xlfn.TEXTAFTER(Table4[[#This Row],[full rxn name]],"-",-1),"'","")</f>
        <v>rt0302</v>
      </c>
      <c r="K49" s="5" t="b">
        <f>_xlfn.XLOOKUP(Table4[[#This Row],[full rxn name]],kapps_no_unused[full rxn name],kapps_no_unused[full rxn name],"")&lt;&gt;""</f>
        <v>0</v>
      </c>
      <c r="L49" s="5">
        <f>_xlfn.XLOOKUP(Table4[[#This Row],[full rxn name]],kapps_no_unused[full rxn name],kapps_no_unused[kapp],0)</f>
        <v>0</v>
      </c>
      <c r="M49" s="5" t="b">
        <f>_xlfn.XLOOKUP(Table4[[#This Row],[rxn_no_enz]],kapps_no_unused[rxn],kapps_no_unused[rxn],"")&lt;&gt;""</f>
        <v>0</v>
      </c>
      <c r="N49" s="5">
        <f>_xlfn.XLOOKUP(SUBSTITUTE(Table4[[#This Row],[full rxn name]],"'",""),Table6[full rxn name],Table6[flux],"")</f>
        <v>2.9452783276800499E-2</v>
      </c>
      <c r="O49" s="5">
        <f>_xlfn.XLOOKUP(SUBSTITUTE(Table4[[#This Row],[rxn_no_enz]],"'",""),Table6[rxn],Table6[flux],"")</f>
        <v>2.9452783276800499E-2</v>
      </c>
      <c r="P49" s="5">
        <f>_xlfn.XLOOKUP(SUBSTITUTE(Table4[[#This Row],[rxn]],"RXN-","ENZLOAD-"),Table1[rxn],Table1[v],0)</f>
        <v>0</v>
      </c>
      <c r="Q49" s="5">
        <f>_xlfn.XLOOKUP("ENZSYN-"&amp;Table4[[#This Row],[enz]],Table2[rxn],Table2[v],0)</f>
        <v>3.7375217335999998E-7</v>
      </c>
      <c r="R49" s="5"/>
      <c r="S49" s="5">
        <f>_xlfn.XLOOKUP(Table4[[#This Row],[rxn]],Table5[Column1],Table5[Column3],0)</f>
        <v>2.7385890656683998E-2</v>
      </c>
      <c r="T49" s="5">
        <f>_xlfn.XLOOKUP("ENZSYN-"&amp;Table4[[#This Row],[enz]],Table5[Column1],Table5[Column3],0)</f>
        <v>6.0416375530000001E-6</v>
      </c>
    </row>
    <row r="50" spans="1:20" hidden="1" x14ac:dyDescent="0.2">
      <c r="A50" t="s">
        <v>812</v>
      </c>
      <c r="B50">
        <v>0</v>
      </c>
      <c r="C50">
        <v>2.9452783276800498</v>
      </c>
      <c r="D50">
        <v>0</v>
      </c>
      <c r="E50">
        <v>2.9452783276800999E-2</v>
      </c>
      <c r="F50">
        <v>0</v>
      </c>
      <c r="G50">
        <v>0</v>
      </c>
      <c r="H50" t="str">
        <f>"'"&amp;Table4[[#This Row],[rxn]]&amp;"'"</f>
        <v>'RXN-EAR160y_c_FWD-rt0302'</v>
      </c>
      <c r="I50" s="5" t="str">
        <f>_xlfn.TEXTBEFORE(Table4[[#This Row],[full rxn name]],Table4[[#This Row],[enz]]&amp;"'")</f>
        <v>'RXN-EAR160y_c_FWD-</v>
      </c>
      <c r="J50" s="5" t="str">
        <f>SUBSTITUTE(_xlfn.TEXTAFTER(Table4[[#This Row],[full rxn name]],"-",-1),"'","")</f>
        <v>rt0302</v>
      </c>
      <c r="K50" s="5" t="b">
        <f>_xlfn.XLOOKUP(Table4[[#This Row],[full rxn name]],kapps_no_unused[full rxn name],kapps_no_unused[full rxn name],"")&lt;&gt;""</f>
        <v>0</v>
      </c>
      <c r="L50" s="5">
        <f>_xlfn.XLOOKUP(Table4[[#This Row],[full rxn name]],kapps_no_unused[full rxn name],kapps_no_unused[kapp],0)</f>
        <v>0</v>
      </c>
      <c r="M50" s="5" t="b">
        <f>_xlfn.XLOOKUP(Table4[[#This Row],[rxn_no_enz]],kapps_no_unused[rxn],kapps_no_unused[rxn],"")&lt;&gt;""</f>
        <v>0</v>
      </c>
      <c r="N50" s="5">
        <f>_xlfn.XLOOKUP(SUBSTITUTE(Table4[[#This Row],[full rxn name]],"'",""),Table6[full rxn name],Table6[flux],"")</f>
        <v>2.9452783276800499E-2</v>
      </c>
      <c r="O50" s="5">
        <f>_xlfn.XLOOKUP(SUBSTITUTE(Table4[[#This Row],[rxn_no_enz]],"'",""),Table6[rxn],Table6[flux],"")</f>
        <v>2.9452783276800499E-2</v>
      </c>
      <c r="P50" s="5">
        <f>_xlfn.XLOOKUP(SUBSTITUTE(Table4[[#This Row],[rxn]],"RXN-","ENZLOAD-"),Table1[rxn],Table1[v],0)</f>
        <v>0</v>
      </c>
      <c r="Q50" s="5">
        <f>_xlfn.XLOOKUP("ENZSYN-"&amp;Table4[[#This Row],[enz]],Table2[rxn],Table2[v],0)</f>
        <v>3.7375217335999998E-7</v>
      </c>
      <c r="R50" s="5"/>
      <c r="S50" s="5">
        <f>_xlfn.XLOOKUP(Table4[[#This Row],[rxn]],Table5[Column1],Table5[Column3],0)</f>
        <v>2.7385890656683998E-2</v>
      </c>
      <c r="T50" s="5">
        <f>_xlfn.XLOOKUP("ENZSYN-"&amp;Table4[[#This Row],[enz]],Table5[Column1],Table5[Column3],0)</f>
        <v>6.0416375530000001E-6</v>
      </c>
    </row>
    <row r="51" spans="1:20" hidden="1" x14ac:dyDescent="0.2">
      <c r="A51" t="s">
        <v>813</v>
      </c>
      <c r="B51">
        <v>0</v>
      </c>
      <c r="C51">
        <v>2.2309102530955398</v>
      </c>
      <c r="D51">
        <v>0</v>
      </c>
      <c r="E51">
        <v>2.2309102530955E-2</v>
      </c>
      <c r="F51">
        <v>0</v>
      </c>
      <c r="G51">
        <v>0</v>
      </c>
      <c r="H51" t="str">
        <f>"'"&amp;Table4[[#This Row],[rxn]]&amp;"'"</f>
        <v>'RXN-EAR180y_c_FWD-rt0302'</v>
      </c>
      <c r="I51" s="5" t="str">
        <f>_xlfn.TEXTBEFORE(Table4[[#This Row],[full rxn name]],Table4[[#This Row],[enz]]&amp;"'")</f>
        <v>'RXN-EAR180y_c_FWD-</v>
      </c>
      <c r="J51" s="5" t="str">
        <f>SUBSTITUTE(_xlfn.TEXTAFTER(Table4[[#This Row],[full rxn name]],"-",-1),"'","")</f>
        <v>rt0302</v>
      </c>
      <c r="K51" s="5" t="b">
        <f>_xlfn.XLOOKUP(Table4[[#This Row],[full rxn name]],kapps_no_unused[full rxn name],kapps_no_unused[full rxn name],"")&lt;&gt;""</f>
        <v>0</v>
      </c>
      <c r="L51" s="5">
        <f>_xlfn.XLOOKUP(Table4[[#This Row],[full rxn name]],kapps_no_unused[full rxn name],kapps_no_unused[kapp],0)</f>
        <v>0</v>
      </c>
      <c r="M51" s="5" t="b">
        <f>_xlfn.XLOOKUP(Table4[[#This Row],[rxn_no_enz]],kapps_no_unused[rxn],kapps_no_unused[rxn],"")&lt;&gt;""</f>
        <v>0</v>
      </c>
      <c r="N51" s="5">
        <f>_xlfn.XLOOKUP(SUBSTITUTE(Table4[[#This Row],[full rxn name]],"'",""),Table6[full rxn name],Table6[flux],"")</f>
        <v>2.2309102530955398E-2</v>
      </c>
      <c r="O51" s="5">
        <f>_xlfn.XLOOKUP(SUBSTITUTE(Table4[[#This Row],[rxn_no_enz]],"'",""),Table6[rxn],Table6[flux],"")</f>
        <v>2.2309102530955398E-2</v>
      </c>
      <c r="P51" s="5">
        <f>_xlfn.XLOOKUP(SUBSTITUTE(Table4[[#This Row],[rxn]],"RXN-","ENZLOAD-"),Table1[rxn],Table1[v],0)</f>
        <v>0</v>
      </c>
      <c r="Q51" s="5">
        <f>_xlfn.XLOOKUP("ENZSYN-"&amp;Table4[[#This Row],[enz]],Table2[rxn],Table2[v],0)</f>
        <v>3.7375217335999998E-7</v>
      </c>
      <c r="R51" s="5"/>
      <c r="S51" s="5">
        <f>_xlfn.XLOOKUP(Table4[[#This Row],[rxn]],Table5[Column1],Table5[Column3],0)</f>
        <v>2.0744935978951998E-2</v>
      </c>
      <c r="T51" s="5">
        <f>_xlfn.XLOOKUP("ENZSYN-"&amp;Table4[[#This Row],[enz]],Table5[Column1],Table5[Column3],0)</f>
        <v>6.0416375530000001E-6</v>
      </c>
    </row>
    <row r="52" spans="1:20" hidden="1" x14ac:dyDescent="0.2">
      <c r="A52" t="s">
        <v>814</v>
      </c>
      <c r="B52">
        <v>0</v>
      </c>
      <c r="C52">
        <v>2.9452783276800498</v>
      </c>
      <c r="D52">
        <v>0</v>
      </c>
      <c r="E52">
        <v>2.9452783276800999E-2</v>
      </c>
      <c r="F52">
        <v>0</v>
      </c>
      <c r="G52">
        <v>0</v>
      </c>
      <c r="H52" t="str">
        <f>"'"&amp;Table4[[#This Row],[rxn]]&amp;"'"</f>
        <v>'RXN-EAR40y_c_FWD-rt0302'</v>
      </c>
      <c r="I52" s="5" t="str">
        <f>_xlfn.TEXTBEFORE(Table4[[#This Row],[full rxn name]],Table4[[#This Row],[enz]]&amp;"'")</f>
        <v>'RXN-EAR40y_c_FWD-</v>
      </c>
      <c r="J52" s="5" t="str">
        <f>SUBSTITUTE(_xlfn.TEXTAFTER(Table4[[#This Row],[full rxn name]],"-",-1),"'","")</f>
        <v>rt0302</v>
      </c>
      <c r="K52" s="5" t="b">
        <f>_xlfn.XLOOKUP(Table4[[#This Row],[full rxn name]],kapps_no_unused[full rxn name],kapps_no_unused[full rxn name],"")&lt;&gt;""</f>
        <v>0</v>
      </c>
      <c r="L52" s="5">
        <f>_xlfn.XLOOKUP(Table4[[#This Row],[full rxn name]],kapps_no_unused[full rxn name],kapps_no_unused[kapp],0)</f>
        <v>0</v>
      </c>
      <c r="M52" s="5" t="b">
        <f>_xlfn.XLOOKUP(Table4[[#This Row],[rxn_no_enz]],kapps_no_unused[rxn],kapps_no_unused[rxn],"")&lt;&gt;""</f>
        <v>0</v>
      </c>
      <c r="N52" s="5">
        <f>_xlfn.XLOOKUP(SUBSTITUTE(Table4[[#This Row],[full rxn name]],"'",""),Table6[full rxn name],Table6[flux],"")</f>
        <v>2.9452783276800499E-2</v>
      </c>
      <c r="O52" s="5">
        <f>_xlfn.XLOOKUP(SUBSTITUTE(Table4[[#This Row],[rxn_no_enz]],"'",""),Table6[rxn],Table6[flux],"")</f>
        <v>2.9452783276800499E-2</v>
      </c>
      <c r="P52" s="5">
        <f>_xlfn.XLOOKUP(SUBSTITUTE(Table4[[#This Row],[rxn]],"RXN-","ENZLOAD-"),Table1[rxn],Table1[v],0)</f>
        <v>0</v>
      </c>
      <c r="Q52" s="5">
        <f>_xlfn.XLOOKUP("ENZSYN-"&amp;Table4[[#This Row],[enz]],Table2[rxn],Table2[v],0)</f>
        <v>3.7375217335999998E-7</v>
      </c>
      <c r="R52" s="5"/>
      <c r="S52" s="5">
        <f>_xlfn.XLOOKUP(Table4[[#This Row],[rxn]],Table5[Column1],Table5[Column3],0)</f>
        <v>2.7385890656683998E-2</v>
      </c>
      <c r="T52" s="5">
        <f>_xlfn.XLOOKUP("ENZSYN-"&amp;Table4[[#This Row],[enz]],Table5[Column1],Table5[Column3],0)</f>
        <v>6.0416375530000001E-6</v>
      </c>
    </row>
    <row r="53" spans="1:20" hidden="1" x14ac:dyDescent="0.2">
      <c r="A53" t="s">
        <v>815</v>
      </c>
      <c r="B53">
        <v>0</v>
      </c>
      <c r="C53">
        <v>2.9452783276800498</v>
      </c>
      <c r="D53">
        <v>0</v>
      </c>
      <c r="E53">
        <v>2.9452783276800999E-2</v>
      </c>
      <c r="F53">
        <v>0</v>
      </c>
      <c r="G53">
        <v>0</v>
      </c>
      <c r="H53" t="str">
        <f>"'"&amp;Table4[[#This Row],[rxn]]&amp;"'"</f>
        <v>'RXN-EAR60y_c_FWD-rt0302'</v>
      </c>
      <c r="I53" s="5" t="str">
        <f>_xlfn.TEXTBEFORE(Table4[[#This Row],[full rxn name]],Table4[[#This Row],[enz]]&amp;"'")</f>
        <v>'RXN-EAR60y_c_FWD-</v>
      </c>
      <c r="J53" s="5" t="str">
        <f>SUBSTITUTE(_xlfn.TEXTAFTER(Table4[[#This Row],[full rxn name]],"-",-1),"'","")</f>
        <v>rt0302</v>
      </c>
      <c r="K53" s="5" t="b">
        <f>_xlfn.XLOOKUP(Table4[[#This Row],[full rxn name]],kapps_no_unused[full rxn name],kapps_no_unused[full rxn name],"")&lt;&gt;""</f>
        <v>0</v>
      </c>
      <c r="L53" s="5">
        <f>_xlfn.XLOOKUP(Table4[[#This Row],[full rxn name]],kapps_no_unused[full rxn name],kapps_no_unused[kapp],0)</f>
        <v>0</v>
      </c>
      <c r="M53" s="5" t="b">
        <f>_xlfn.XLOOKUP(Table4[[#This Row],[rxn_no_enz]],kapps_no_unused[rxn],kapps_no_unused[rxn],"")&lt;&gt;""</f>
        <v>0</v>
      </c>
      <c r="N53" s="5">
        <f>_xlfn.XLOOKUP(SUBSTITUTE(Table4[[#This Row],[full rxn name]],"'",""),Table6[full rxn name],Table6[flux],"")</f>
        <v>2.9452783276800499E-2</v>
      </c>
      <c r="O53" s="5">
        <f>_xlfn.XLOOKUP(SUBSTITUTE(Table4[[#This Row],[rxn_no_enz]],"'",""),Table6[rxn],Table6[flux],"")</f>
        <v>2.9452783276800499E-2</v>
      </c>
      <c r="P53" s="5">
        <f>_xlfn.XLOOKUP(SUBSTITUTE(Table4[[#This Row],[rxn]],"RXN-","ENZLOAD-"),Table1[rxn],Table1[v],0)</f>
        <v>0</v>
      </c>
      <c r="Q53" s="5">
        <f>_xlfn.XLOOKUP("ENZSYN-"&amp;Table4[[#This Row],[enz]],Table2[rxn],Table2[v],0)</f>
        <v>3.7375217335999998E-7</v>
      </c>
      <c r="R53" s="5"/>
      <c r="S53" s="5">
        <f>_xlfn.XLOOKUP(Table4[[#This Row],[rxn]],Table5[Column1],Table5[Column3],0)</f>
        <v>2.7385890656683998E-2</v>
      </c>
      <c r="T53" s="5">
        <f>_xlfn.XLOOKUP("ENZSYN-"&amp;Table4[[#This Row],[enz]],Table5[Column1],Table5[Column3],0)</f>
        <v>6.0416375530000001E-6</v>
      </c>
    </row>
    <row r="54" spans="1:20" hidden="1" x14ac:dyDescent="0.2">
      <c r="A54" t="s">
        <v>816</v>
      </c>
      <c r="B54">
        <v>0</v>
      </c>
      <c r="C54">
        <v>2.9452783276800498</v>
      </c>
      <c r="D54">
        <v>0</v>
      </c>
      <c r="E54">
        <v>2.9452783276800999E-2</v>
      </c>
      <c r="F54">
        <v>0</v>
      </c>
      <c r="G54">
        <v>0</v>
      </c>
      <c r="H54" t="str">
        <f>"'"&amp;Table4[[#This Row],[rxn]]&amp;"'"</f>
        <v>'RXN-EAR80y_c_FWD-rt0302'</v>
      </c>
      <c r="I54" s="5" t="str">
        <f>_xlfn.TEXTBEFORE(Table4[[#This Row],[full rxn name]],Table4[[#This Row],[enz]]&amp;"'")</f>
        <v>'RXN-EAR80y_c_FWD-</v>
      </c>
      <c r="J54" s="5" t="str">
        <f>SUBSTITUTE(_xlfn.TEXTAFTER(Table4[[#This Row],[full rxn name]],"-",-1),"'","")</f>
        <v>rt0302</v>
      </c>
      <c r="K54" s="5" t="b">
        <f>_xlfn.XLOOKUP(Table4[[#This Row],[full rxn name]],kapps_no_unused[full rxn name],kapps_no_unused[full rxn name],"")&lt;&gt;""</f>
        <v>0</v>
      </c>
      <c r="L54" s="5">
        <f>_xlfn.XLOOKUP(Table4[[#This Row],[full rxn name]],kapps_no_unused[full rxn name],kapps_no_unused[kapp],0)</f>
        <v>0</v>
      </c>
      <c r="M54" s="5" t="b">
        <f>_xlfn.XLOOKUP(Table4[[#This Row],[rxn_no_enz]],kapps_no_unused[rxn],kapps_no_unused[rxn],"")&lt;&gt;""</f>
        <v>0</v>
      </c>
      <c r="N54" s="5">
        <f>_xlfn.XLOOKUP(SUBSTITUTE(Table4[[#This Row],[full rxn name]],"'",""),Table6[full rxn name],Table6[flux],"")</f>
        <v>2.9452783276800499E-2</v>
      </c>
      <c r="O54" s="5">
        <f>_xlfn.XLOOKUP(SUBSTITUTE(Table4[[#This Row],[rxn_no_enz]],"'",""),Table6[rxn],Table6[flux],"")</f>
        <v>2.9452783276800499E-2</v>
      </c>
      <c r="P54" s="5">
        <f>_xlfn.XLOOKUP(SUBSTITUTE(Table4[[#This Row],[rxn]],"RXN-","ENZLOAD-"),Table1[rxn],Table1[v],0)</f>
        <v>0</v>
      </c>
      <c r="Q54" s="5">
        <f>_xlfn.XLOOKUP("ENZSYN-"&amp;Table4[[#This Row],[enz]],Table2[rxn],Table2[v],0)</f>
        <v>3.7375217335999998E-7</v>
      </c>
      <c r="R54" s="5"/>
      <c r="S54" s="5">
        <f>_xlfn.XLOOKUP(Table4[[#This Row],[rxn]],Table5[Column1],Table5[Column3],0)</f>
        <v>2.7385890656683998E-2</v>
      </c>
      <c r="T54" s="5">
        <f>_xlfn.XLOOKUP("ENZSYN-"&amp;Table4[[#This Row],[enz]],Table5[Column1],Table5[Column3],0)</f>
        <v>6.0416375530000001E-6</v>
      </c>
    </row>
    <row r="55" spans="1:20" x14ac:dyDescent="0.2">
      <c r="A55" t="s">
        <v>7193</v>
      </c>
      <c r="B55">
        <v>0</v>
      </c>
      <c r="C55">
        <v>4.449373365213E-3</v>
      </c>
      <c r="D55">
        <v>0</v>
      </c>
      <c r="E55">
        <v>4.4493733652E-5</v>
      </c>
      <c r="F55">
        <v>0</v>
      </c>
      <c r="G55">
        <v>0</v>
      </c>
      <c r="H55" t="str">
        <f>"'"&amp;Table4[[#This Row],[rxn]]&amp;"'"</f>
        <v>'RXN-FACOAL160_l_FWD-rt2799_l'</v>
      </c>
      <c r="I55" s="5" t="str">
        <f>_xlfn.TEXTBEFORE(Table4[[#This Row],[full rxn name]],Table4[[#This Row],[enz]]&amp;"'")</f>
        <v>'RXN-FACOAL160_l_FWD-</v>
      </c>
      <c r="J55" s="5" t="str">
        <f>SUBSTITUTE(_xlfn.TEXTAFTER(Table4[[#This Row],[full rxn name]],"-",-1),"'","")</f>
        <v>rt2799_l</v>
      </c>
      <c r="K55" s="5" t="b">
        <f>_xlfn.XLOOKUP(Table4[[#This Row],[full rxn name]],kapps_no_unused[full rxn name],kapps_no_unused[full rxn name],"")&lt;&gt;""</f>
        <v>0</v>
      </c>
      <c r="L55" s="5">
        <f>_xlfn.XLOOKUP(Table4[[#This Row],[full rxn name]],kapps_no_unused[full rxn name],kapps_no_unused[kapp],0)</f>
        <v>0</v>
      </c>
      <c r="M55" s="5" t="b">
        <f>_xlfn.XLOOKUP(Table4[[#This Row],[rxn_no_enz]],kapps_no_unused[rxn],kapps_no_unused[rxn],"")&lt;&gt;""</f>
        <v>0</v>
      </c>
      <c r="N55" s="5" t="str">
        <f>_xlfn.XLOOKUP(SUBSTITUTE(Table4[[#This Row],[full rxn name]],"'",""),Table6[full rxn name],Table6[flux],"")</f>
        <v/>
      </c>
      <c r="O55" s="5" t="str">
        <f>_xlfn.XLOOKUP(SUBSTITUTE(Table4[[#This Row],[rxn_no_enz]],"'",""),Table6[rxn],Table6[flux],"")</f>
        <v/>
      </c>
      <c r="P55" s="5">
        <f>_xlfn.XLOOKUP(SUBSTITUTE(Table4[[#This Row],[rxn]],"RXN-","ENZLOAD-"),Table1[rxn],Table1[v],0)</f>
        <v>0</v>
      </c>
      <c r="Q55" s="5">
        <f>_xlfn.XLOOKUP("ENZSYN-"&amp;Table4[[#This Row],[enz]],Table2[rxn],Table2[v],0)</f>
        <v>1.4178445124999999E-7</v>
      </c>
      <c r="R55" s="5"/>
      <c r="S55" s="5">
        <f>_xlfn.XLOOKUP(Table4[[#This Row],[rxn]],Table5[Column1],Table5[Column3],0)</f>
        <v>4.1362552323E-5</v>
      </c>
      <c r="T55" s="5">
        <f>_xlfn.XLOOKUP("ENZSYN-"&amp;Table4[[#This Row],[enz]],Table5[Column1],Table5[Column3],0)</f>
        <v>6.0176699999999995E-10</v>
      </c>
    </row>
    <row r="56" spans="1:20" x14ac:dyDescent="0.2">
      <c r="A56" t="s">
        <v>3465</v>
      </c>
      <c r="B56">
        <v>0</v>
      </c>
      <c r="C56">
        <v>2.9661250747039999E-3</v>
      </c>
      <c r="D56">
        <v>0</v>
      </c>
      <c r="E56">
        <v>2.9661250746999999E-5</v>
      </c>
      <c r="F56">
        <v>0</v>
      </c>
      <c r="G56">
        <v>0</v>
      </c>
      <c r="H56" t="str">
        <f>"'"&amp;Table4[[#This Row],[rxn]]&amp;"'"</f>
        <v>'RXN-FACOAL180_l_FWD-rt2799_l'</v>
      </c>
      <c r="I56" s="5" t="str">
        <f>_xlfn.TEXTBEFORE(Table4[[#This Row],[full rxn name]],Table4[[#This Row],[enz]]&amp;"'")</f>
        <v>'RXN-FACOAL180_l_FWD-</v>
      </c>
      <c r="J56" s="5" t="str">
        <f>SUBSTITUTE(_xlfn.TEXTAFTER(Table4[[#This Row],[full rxn name]],"-",-1),"'","")</f>
        <v>rt2799_l</v>
      </c>
      <c r="K56" s="5" t="b">
        <f>_xlfn.XLOOKUP(Table4[[#This Row],[full rxn name]],kapps_no_unused[full rxn name],kapps_no_unused[full rxn name],"")&lt;&gt;""</f>
        <v>0</v>
      </c>
      <c r="L56" s="5">
        <f>_xlfn.XLOOKUP(Table4[[#This Row],[full rxn name]],kapps_no_unused[full rxn name],kapps_no_unused[kapp],0)</f>
        <v>0</v>
      </c>
      <c r="M56" s="5" t="b">
        <f>_xlfn.XLOOKUP(Table4[[#This Row],[rxn_no_enz]],kapps_no_unused[rxn],kapps_no_unused[rxn],"")&lt;&gt;""</f>
        <v>0</v>
      </c>
      <c r="N56" s="5" t="str">
        <f>_xlfn.XLOOKUP(SUBSTITUTE(Table4[[#This Row],[full rxn name]],"'",""),Table6[full rxn name],Table6[flux],"")</f>
        <v/>
      </c>
      <c r="O56" s="5" t="str">
        <f>_xlfn.XLOOKUP(SUBSTITUTE(Table4[[#This Row],[rxn_no_enz]],"'",""),Table6[rxn],Table6[flux],"")</f>
        <v/>
      </c>
      <c r="P56" s="5">
        <f>_xlfn.XLOOKUP(SUBSTITUTE(Table4[[#This Row],[rxn]],"RXN-","ENZLOAD-"),Table1[rxn],Table1[v],0)</f>
        <v>0</v>
      </c>
      <c r="Q56" s="5">
        <f>_xlfn.XLOOKUP("ENZSYN-"&amp;Table4[[#This Row],[enz]],Table2[rxn],Table2[v],0)</f>
        <v>1.4178445124999999E-7</v>
      </c>
      <c r="R56" s="5"/>
      <c r="S56" s="5">
        <f>_xlfn.XLOOKUP(Table4[[#This Row],[rxn]],Table5[Column1],Table5[Column3],0)</f>
        <v>2.7573883675000001E-5</v>
      </c>
      <c r="T56" s="5">
        <f>_xlfn.XLOOKUP("ENZSYN-"&amp;Table4[[#This Row],[enz]],Table5[Column1],Table5[Column3],0)</f>
        <v>6.0176699999999995E-10</v>
      </c>
    </row>
    <row r="57" spans="1:20" hidden="1" x14ac:dyDescent="0.2">
      <c r="A57" t="s">
        <v>824</v>
      </c>
      <c r="B57">
        <v>10.8040428271326</v>
      </c>
      <c r="C57">
        <v>5.4447077730349997E-3</v>
      </c>
      <c r="D57">
        <v>0</v>
      </c>
      <c r="E57">
        <v>5.4447077729999997E-5</v>
      </c>
      <c r="F57">
        <v>0</v>
      </c>
      <c r="G57">
        <v>0</v>
      </c>
      <c r="H57" t="str">
        <f>"'"&amp;Table4[[#This Row],[rxn]]&amp;"'"</f>
        <v>'RXN-FACOAL181_l_FWD-rt2799_l'</v>
      </c>
      <c r="I57" s="5" t="str">
        <f>_xlfn.TEXTBEFORE(Table4[[#This Row],[full rxn name]],Table4[[#This Row],[enz]]&amp;"'")</f>
        <v>'RXN-FACOAL181_l_FWD-</v>
      </c>
      <c r="J57" s="5" t="str">
        <f>SUBSTITUTE(_xlfn.TEXTAFTER(Table4[[#This Row],[full rxn name]],"-",-1),"'","")</f>
        <v>rt2799_l</v>
      </c>
      <c r="K57" s="5" t="b">
        <f>_xlfn.XLOOKUP(Table4[[#This Row],[full rxn name]],kapps_no_unused[full rxn name],kapps_no_unused[full rxn name],"")&lt;&gt;""</f>
        <v>1</v>
      </c>
      <c r="L57" s="5">
        <f>_xlfn.XLOOKUP(Table4[[#This Row],[full rxn name]],kapps_no_unused[full rxn name],kapps_no_unused[kapp],0)</f>
        <v>10.8040428271326</v>
      </c>
      <c r="M57" s="5" t="b">
        <f>_xlfn.XLOOKUP(Table4[[#This Row],[rxn_no_enz]],kapps_no_unused[rxn],kapps_no_unused[rxn],"")&lt;&gt;""</f>
        <v>1</v>
      </c>
      <c r="N57" s="5">
        <f>_xlfn.XLOOKUP(SUBSTITUTE(Table4[[#This Row],[full rxn name]],"'",""),Table6[full rxn name],Table6[flux],"")</f>
        <v>3.2335243998119998E-6</v>
      </c>
      <c r="O57" s="5">
        <f>_xlfn.XLOOKUP(SUBSTITUTE(Table4[[#This Row],[rxn_no_enz]],"'",""),Table6[rxn],Table6[flux],"")</f>
        <v>3.2335243998119998E-6</v>
      </c>
      <c r="P57" s="5">
        <f>_xlfn.XLOOKUP(SUBSTITUTE(Table4[[#This Row],[rxn]],"RXN-","ENZLOAD-"),Table1[rxn],Table1[v],0)</f>
        <v>0</v>
      </c>
      <c r="Q57" s="5">
        <f>_xlfn.XLOOKUP("ENZSYN-"&amp;Table4[[#This Row],[enz]],Table2[rxn],Table2[v],0)</f>
        <v>1.4178445124999999E-7</v>
      </c>
      <c r="R57" s="5"/>
      <c r="S57" s="5">
        <f>_xlfn.XLOOKUP(Table4[[#This Row],[rxn]],Table5[Column1],Table5[Column3],0)</f>
        <v>0</v>
      </c>
      <c r="T57" s="5">
        <f>_xlfn.XLOOKUP("ENZSYN-"&amp;Table4[[#This Row],[enz]],Table5[Column1],Table5[Column3],0)</f>
        <v>6.0176699999999995E-10</v>
      </c>
    </row>
    <row r="58" spans="1:20" hidden="1" x14ac:dyDescent="0.2">
      <c r="A58" t="s">
        <v>826</v>
      </c>
      <c r="B58">
        <v>10.8040428271326</v>
      </c>
      <c r="C58">
        <v>6.9448308437649996E-3</v>
      </c>
      <c r="D58">
        <v>0</v>
      </c>
      <c r="E58">
        <v>6.9448308437999997E-5</v>
      </c>
      <c r="F58">
        <v>0</v>
      </c>
      <c r="G58">
        <v>0</v>
      </c>
      <c r="H58" t="str">
        <f>"'"&amp;Table4[[#This Row],[rxn]]&amp;"'"</f>
        <v>'RXN-FACOAL182_l_FWD-rt2799_l'</v>
      </c>
      <c r="I58" s="5" t="str">
        <f>_xlfn.TEXTBEFORE(Table4[[#This Row],[full rxn name]],Table4[[#This Row],[enz]]&amp;"'")</f>
        <v>'RXN-FACOAL182_l_FWD-</v>
      </c>
      <c r="J58" s="5" t="str">
        <f>SUBSTITUTE(_xlfn.TEXTAFTER(Table4[[#This Row],[full rxn name]],"-",-1),"'","")</f>
        <v>rt2799_l</v>
      </c>
      <c r="K58" s="5" t="b">
        <f>_xlfn.XLOOKUP(Table4[[#This Row],[full rxn name]],kapps_no_unused[full rxn name],kapps_no_unused[full rxn name],"")&lt;&gt;""</f>
        <v>1</v>
      </c>
      <c r="L58" s="5">
        <f>_xlfn.XLOOKUP(Table4[[#This Row],[full rxn name]],kapps_no_unused[full rxn name],kapps_no_unused[kapp],0)</f>
        <v>10.8040428271326</v>
      </c>
      <c r="M58" s="5" t="b">
        <f>_xlfn.XLOOKUP(Table4[[#This Row],[rxn_no_enz]],kapps_no_unused[rxn],kapps_no_unused[rxn],"")&lt;&gt;""</f>
        <v>1</v>
      </c>
      <c r="N58" s="5">
        <f>_xlfn.XLOOKUP(SUBSTITUTE(Table4[[#This Row],[full rxn name]],"'",""),Table6[full rxn name],Table6[flux],"")</f>
        <v>1.2084928435452999E-5</v>
      </c>
      <c r="O58" s="5">
        <f>_xlfn.XLOOKUP(SUBSTITUTE(Table4[[#This Row],[rxn_no_enz]],"'",""),Table6[rxn],Table6[flux],"")</f>
        <v>1.2084928435452999E-5</v>
      </c>
      <c r="P58" s="5">
        <f>_xlfn.XLOOKUP(SUBSTITUTE(Table4[[#This Row],[rxn]],"RXN-","ENZLOAD-"),Table1[rxn],Table1[v],0)</f>
        <v>0</v>
      </c>
      <c r="Q58" s="5">
        <f>_xlfn.XLOOKUP("ENZSYN-"&amp;Table4[[#This Row],[enz]],Table2[rxn],Table2[v],0)</f>
        <v>1.4178445124999999E-7</v>
      </c>
      <c r="R58" s="5"/>
      <c r="S58" s="5">
        <f>_xlfn.XLOOKUP(Table4[[#This Row],[rxn]],Table5[Column1],Table5[Column3],0)</f>
        <v>0</v>
      </c>
      <c r="T58" s="5">
        <f>_xlfn.XLOOKUP("ENZSYN-"&amp;Table4[[#This Row],[enz]],Table5[Column1],Table5[Column3],0)</f>
        <v>6.0176699999999995E-10</v>
      </c>
    </row>
    <row r="59" spans="1:20" x14ac:dyDescent="0.2">
      <c r="A59" t="s">
        <v>7276</v>
      </c>
      <c r="B59">
        <v>0</v>
      </c>
      <c r="C59">
        <v>1.413052895079E-3</v>
      </c>
      <c r="D59">
        <v>0</v>
      </c>
      <c r="E59">
        <v>1.4130528951E-5</v>
      </c>
      <c r="F59">
        <v>0</v>
      </c>
      <c r="G59">
        <v>0</v>
      </c>
      <c r="H59" t="str">
        <f>"'"&amp;Table4[[#This Row],[rxn]]&amp;"'"</f>
        <v>'RXN-FACOAL183_l_FWD-rt2799_l'</v>
      </c>
      <c r="I59" s="5" t="str">
        <f>_xlfn.TEXTBEFORE(Table4[[#This Row],[full rxn name]],Table4[[#This Row],[enz]]&amp;"'")</f>
        <v>'RXN-FACOAL183_l_FWD-</v>
      </c>
      <c r="J59" s="5" t="str">
        <f>SUBSTITUTE(_xlfn.TEXTAFTER(Table4[[#This Row],[full rxn name]],"-",-1),"'","")</f>
        <v>rt2799_l</v>
      </c>
      <c r="K59" s="5" t="b">
        <f>_xlfn.XLOOKUP(Table4[[#This Row],[full rxn name]],kapps_no_unused[full rxn name],kapps_no_unused[full rxn name],"")&lt;&gt;""</f>
        <v>0</v>
      </c>
      <c r="L59" s="5">
        <f>_xlfn.XLOOKUP(Table4[[#This Row],[full rxn name]],kapps_no_unused[full rxn name],kapps_no_unused[kapp],0)</f>
        <v>0</v>
      </c>
      <c r="M59" s="5" t="b">
        <f>_xlfn.XLOOKUP(Table4[[#This Row],[rxn_no_enz]],kapps_no_unused[rxn],kapps_no_unused[rxn],"")&lt;&gt;""</f>
        <v>0</v>
      </c>
      <c r="N59" s="5" t="str">
        <f>_xlfn.XLOOKUP(SUBSTITUTE(Table4[[#This Row],[full rxn name]],"'",""),Table6[full rxn name],Table6[flux],"")</f>
        <v/>
      </c>
      <c r="O59" s="5" t="str">
        <f>_xlfn.XLOOKUP(SUBSTITUTE(Table4[[#This Row],[rxn_no_enz]],"'",""),Table6[rxn],Table6[flux],"")</f>
        <v/>
      </c>
      <c r="P59" s="5">
        <f>_xlfn.XLOOKUP(SUBSTITUTE(Table4[[#This Row],[rxn]],"RXN-","ENZLOAD-"),Table1[rxn],Table1[v],0)</f>
        <v>0</v>
      </c>
      <c r="Q59" s="5">
        <f>_xlfn.XLOOKUP("ENZSYN-"&amp;Table4[[#This Row],[enz]],Table2[rxn],Table2[v],0)</f>
        <v>1.4178445124999999E-7</v>
      </c>
      <c r="R59" s="5"/>
      <c r="S59" s="5">
        <f>_xlfn.XLOOKUP(Table4[[#This Row],[rxn]],Table5[Column1],Table5[Column3],0)</f>
        <v>0</v>
      </c>
      <c r="T59" s="5">
        <f>_xlfn.XLOOKUP("ENZSYN-"&amp;Table4[[#This Row],[enz]],Table5[Column1],Table5[Column3],0)</f>
        <v>6.0176699999999995E-10</v>
      </c>
    </row>
    <row r="60" spans="1:20" hidden="1" x14ac:dyDescent="0.2">
      <c r="A60" t="s">
        <v>829</v>
      </c>
      <c r="B60">
        <v>0.39632834508555198</v>
      </c>
      <c r="C60">
        <v>6.2432164772400003E-4</v>
      </c>
      <c r="D60">
        <v>0</v>
      </c>
      <c r="E60">
        <v>6.2432164770000002E-6</v>
      </c>
      <c r="F60">
        <v>0</v>
      </c>
      <c r="G60">
        <v>0</v>
      </c>
      <c r="H60" t="str">
        <f>"'"&amp;Table4[[#This Row],[rxn]]&amp;"'"</f>
        <v>'RXN-FACOAL220_l_FWD-rt1544_l'</v>
      </c>
      <c r="I60" s="5" t="str">
        <f>_xlfn.TEXTBEFORE(Table4[[#This Row],[full rxn name]],Table4[[#This Row],[enz]]&amp;"'")</f>
        <v>'RXN-FACOAL220_l_FWD-</v>
      </c>
      <c r="J60" s="5" t="str">
        <f>SUBSTITUTE(_xlfn.TEXTAFTER(Table4[[#This Row],[full rxn name]],"-",-1),"'","")</f>
        <v>rt1544_l</v>
      </c>
      <c r="K60" s="5" t="b">
        <f>_xlfn.XLOOKUP(Table4[[#This Row],[full rxn name]],kapps_no_unused[full rxn name],kapps_no_unused[full rxn name],"")&lt;&gt;""</f>
        <v>1</v>
      </c>
      <c r="L60" s="5">
        <f>_xlfn.XLOOKUP(Table4[[#This Row],[full rxn name]],kapps_no_unused[full rxn name],kapps_no_unused[kapp],0)</f>
        <v>0.39632834508555098</v>
      </c>
      <c r="M60" s="5" t="b">
        <f>_xlfn.XLOOKUP(Table4[[#This Row],[rxn_no_enz]],kapps_no_unused[rxn],kapps_no_unused[rxn],"")&lt;&gt;""</f>
        <v>1</v>
      </c>
      <c r="N60" s="5">
        <f>_xlfn.XLOOKUP(SUBSTITUTE(Table4[[#This Row],[full rxn name]],"'",""),Table6[full rxn name],Table6[flux],"")</f>
        <v>2.9270928984599998E-7</v>
      </c>
      <c r="O60" s="5">
        <f>_xlfn.XLOOKUP(SUBSTITUTE(Table4[[#This Row],[rxn_no_enz]],"'",""),Table6[rxn],Table6[flux],"")</f>
        <v>2.9270928984599998E-7</v>
      </c>
      <c r="P60" s="5">
        <f>_xlfn.XLOOKUP(SUBSTITUTE(Table4[[#This Row],[rxn]],"RXN-","ENZLOAD-"),Table1[rxn],Table1[v],0)</f>
        <v>0</v>
      </c>
      <c r="Q60" s="5">
        <f>_xlfn.XLOOKUP("ENZSYN-"&amp;Table4[[#This Row],[enz]],Table2[rxn],Table2[v],0)</f>
        <v>7.385524994E-8</v>
      </c>
      <c r="R60" s="5"/>
      <c r="S60" s="5">
        <f>_xlfn.XLOOKUP(Table4[[#This Row],[rxn]],Table5[Column1],Table5[Column3],0)</f>
        <v>0</v>
      </c>
      <c r="T60" s="5">
        <f>_xlfn.XLOOKUP("ENZSYN-"&amp;Table4[[#This Row],[enz]],Table5[Column1],Table5[Column3],0)</f>
        <v>0</v>
      </c>
    </row>
    <row r="61" spans="1:20" hidden="1" x14ac:dyDescent="0.2">
      <c r="A61" t="s">
        <v>833</v>
      </c>
      <c r="B61">
        <v>75.401014575206105</v>
      </c>
      <c r="C61">
        <v>1.1862276528870001E-3</v>
      </c>
      <c r="D61">
        <v>0</v>
      </c>
      <c r="E61">
        <v>1.1862276529E-5</v>
      </c>
      <c r="F61">
        <v>0</v>
      </c>
      <c r="G61">
        <v>0</v>
      </c>
      <c r="H61" t="str">
        <f>"'"&amp;Table4[[#This Row],[rxn]]&amp;"'"</f>
        <v>'RXN-FCLT_m_FWD-rt7907'</v>
      </c>
      <c r="I61" s="5" t="str">
        <f>_xlfn.TEXTBEFORE(Table4[[#This Row],[full rxn name]],Table4[[#This Row],[enz]]&amp;"'")</f>
        <v>'RXN-FCLT_m_FWD-</v>
      </c>
      <c r="J61" s="5" t="str">
        <f>SUBSTITUTE(_xlfn.TEXTAFTER(Table4[[#This Row],[full rxn name]],"-",-1),"'","")</f>
        <v>rt7907</v>
      </c>
      <c r="K61" s="5" t="b">
        <f>_xlfn.XLOOKUP(Table4[[#This Row],[full rxn name]],kapps_no_unused[full rxn name],kapps_no_unused[full rxn name],"")&lt;&gt;""</f>
        <v>1</v>
      </c>
      <c r="L61" s="5">
        <f>_xlfn.XLOOKUP(Table4[[#This Row],[full rxn name]],kapps_no_unused[full rxn name],kapps_no_unused[kapp],0)</f>
        <v>75.401014575206105</v>
      </c>
      <c r="M61" s="5" t="b">
        <f>_xlfn.XLOOKUP(Table4[[#This Row],[rxn_no_enz]],kapps_no_unused[rxn],kapps_no_unused[rxn],"")&lt;&gt;""</f>
        <v>1</v>
      </c>
      <c r="N61" s="5">
        <f>_xlfn.XLOOKUP(SUBSTITUTE(Table4[[#This Row],[full rxn name]],"'",""),Table6[full rxn name],Table6[flux],"")</f>
        <v>1.114188320296E-5</v>
      </c>
      <c r="O61" s="5">
        <f>_xlfn.XLOOKUP(SUBSTITUTE(Table4[[#This Row],[rxn_no_enz]],"'",""),Table6[rxn],Table6[flux],"")</f>
        <v>1.114188320296E-5</v>
      </c>
      <c r="P61" s="5">
        <f>_xlfn.XLOOKUP(SUBSTITUTE(Table4[[#This Row],[rxn]],"RXN-","ENZLOAD-"),Table1[rxn],Table1[v],0)</f>
        <v>0</v>
      </c>
      <c r="Q61" s="5">
        <f>_xlfn.XLOOKUP("ENZSYN-"&amp;Table4[[#This Row],[enz]],Table2[rxn],Table2[v],0)</f>
        <v>1.4776834589999999E-8</v>
      </c>
      <c r="R61" s="5"/>
      <c r="S61" s="5">
        <f>_xlfn.XLOOKUP(Table4[[#This Row],[rxn]],Table5[Column1],Table5[Column3],0)</f>
        <v>1.1191509784E-5</v>
      </c>
      <c r="T61" s="5">
        <f>_xlfn.XLOOKUP("ENZSYN-"&amp;Table4[[#This Row],[enz]],Table5[Column1],Table5[Column3],0)</f>
        <v>1.3798122E-8</v>
      </c>
    </row>
    <row r="62" spans="1:20" hidden="1" x14ac:dyDescent="0.2">
      <c r="A62" t="s">
        <v>835</v>
      </c>
      <c r="B62">
        <v>48.488058328130997</v>
      </c>
      <c r="C62">
        <v>8.6079058688790008E-3</v>
      </c>
      <c r="D62">
        <v>0</v>
      </c>
      <c r="E62">
        <v>8.6079058689000003E-5</v>
      </c>
      <c r="F62">
        <v>0</v>
      </c>
      <c r="G62">
        <v>0</v>
      </c>
      <c r="H62" t="str">
        <f>"'"&amp;Table4[[#This Row],[rxn]]&amp;"'"</f>
        <v>'RXN-FE2t_c_e_FWD-rt0996'</v>
      </c>
      <c r="I62" s="5" t="str">
        <f>_xlfn.TEXTBEFORE(Table4[[#This Row],[full rxn name]],Table4[[#This Row],[enz]]&amp;"'")</f>
        <v>'RXN-FE2t_c_e_FWD-</v>
      </c>
      <c r="J62" s="5" t="str">
        <f>SUBSTITUTE(_xlfn.TEXTAFTER(Table4[[#This Row],[full rxn name]],"-",-1),"'","")</f>
        <v>rt0996</v>
      </c>
      <c r="K62" s="5" t="b">
        <f>_xlfn.XLOOKUP(Table4[[#This Row],[full rxn name]],kapps_no_unused[full rxn name],kapps_no_unused[full rxn name],"")&lt;&gt;""</f>
        <v>1</v>
      </c>
      <c r="L62" s="5">
        <f>_xlfn.XLOOKUP(Table4[[#This Row],[full rxn name]],kapps_no_unused[full rxn name],kapps_no_unused[kapp],0)</f>
        <v>48.488058328130997</v>
      </c>
      <c r="M62" s="5" t="b">
        <f>_xlfn.XLOOKUP(Table4[[#This Row],[rxn_no_enz]],kapps_no_unused[rxn],kapps_no_unused[rxn],"")&lt;&gt;""</f>
        <v>1</v>
      </c>
      <c r="N62" s="5">
        <f>_xlfn.XLOOKUP(SUBSTITUTE(Table4[[#This Row],[full rxn name]],"'",""),Table6[full rxn name],Table6[flux],"")</f>
        <v>8.4947496625305995E-5</v>
      </c>
      <c r="O62" s="5">
        <f>_xlfn.XLOOKUP(SUBSTITUTE(Table4[[#This Row],[rxn_no_enz]],"'",""),Table6[rxn],Table6[flux],"")</f>
        <v>8.4947496625305995E-5</v>
      </c>
      <c r="P62" s="5">
        <f>_xlfn.XLOOKUP(SUBSTITUTE(Table4[[#This Row],[rxn]],"RXN-","ENZLOAD-"),Table1[rxn],Table1[v],0)</f>
        <v>0</v>
      </c>
      <c r="Q62" s="5">
        <f>_xlfn.XLOOKUP("ENZSYN-"&amp;Table4[[#This Row],[enz]],Table2[rxn],Table2[v],0)</f>
        <v>1.7519261350999999E-7</v>
      </c>
      <c r="R62" s="5"/>
      <c r="S62" s="5">
        <f>_xlfn.XLOOKUP(Table4[[#This Row],[rxn]],Table5[Column1],Table5[Column3],0)</f>
        <v>0</v>
      </c>
      <c r="T62" s="5">
        <f>_xlfn.XLOOKUP("ENZSYN-"&amp;Table4[[#This Row],[enz]],Table5[Column1],Table5[Column3],0)</f>
        <v>0</v>
      </c>
    </row>
    <row r="63" spans="1:20" hidden="1" x14ac:dyDescent="0.2">
      <c r="A63" t="s">
        <v>837</v>
      </c>
      <c r="B63">
        <v>3.1802817024709999E-3</v>
      </c>
      <c r="C63">
        <v>5.4218588320000003E-6</v>
      </c>
      <c r="D63">
        <v>0</v>
      </c>
      <c r="E63">
        <v>5.4218587999999998E-8</v>
      </c>
      <c r="F63">
        <v>0</v>
      </c>
      <c r="G63">
        <v>0</v>
      </c>
      <c r="H63" t="str">
        <f>"'"&amp;Table4[[#This Row],[rxn]]&amp;"'"</f>
        <v>'RXN-FE3t_c_e_FWD-rt74770996'</v>
      </c>
      <c r="I63" s="5" t="str">
        <f>_xlfn.TEXTBEFORE(Table4[[#This Row],[full rxn name]],Table4[[#This Row],[enz]]&amp;"'")</f>
        <v>'RXN-FE3t_c_e_FWD-</v>
      </c>
      <c r="J63" s="5" t="str">
        <f>SUBSTITUTE(_xlfn.TEXTAFTER(Table4[[#This Row],[full rxn name]],"-",-1),"'","")</f>
        <v>rt74770996</v>
      </c>
      <c r="K63" s="5" t="b">
        <f>_xlfn.XLOOKUP(Table4[[#This Row],[full rxn name]],kapps_no_unused[full rxn name],kapps_no_unused[full rxn name],"")&lt;&gt;""</f>
        <v>1</v>
      </c>
      <c r="L63" s="5">
        <f>_xlfn.XLOOKUP(Table4[[#This Row],[full rxn name]],kapps_no_unused[full rxn name],kapps_no_unused[kapp],0)</f>
        <v>3.18028170247144E-3</v>
      </c>
      <c r="M63" s="5" t="b">
        <f>_xlfn.XLOOKUP(Table4[[#This Row],[rxn_no_enz]],kapps_no_unused[rxn],kapps_no_unused[rxn],"")&lt;&gt;""</f>
        <v>1</v>
      </c>
      <c r="N63" s="5">
        <f>_xlfn.XLOOKUP(SUBSTITUTE(Table4[[#This Row],[full rxn name]],"'",""),Table6[full rxn name],Table6[flux],"")</f>
        <v>2.3917342E-10</v>
      </c>
      <c r="O63" s="5">
        <f>_xlfn.XLOOKUP(SUBSTITUTE(Table4[[#This Row],[rxn_no_enz]],"'",""),Table6[rxn],Table6[flux],"")</f>
        <v>2.3917342E-10</v>
      </c>
      <c r="P63" s="5">
        <f>_xlfn.XLOOKUP(SUBSTITUTE(Table4[[#This Row],[rxn]],"RXN-","ENZLOAD-"),Table1[rxn],Table1[v],0)</f>
        <v>0</v>
      </c>
      <c r="Q63" s="5">
        <f>_xlfn.XLOOKUP("ENZSYN-"&amp;Table4[[#This Row],[enz]],Table2[rxn],Table2[v],0)</f>
        <v>7.5205105199999892E-9</v>
      </c>
      <c r="R63" s="5"/>
      <c r="S63" s="5">
        <f>_xlfn.XLOOKUP(Table4[[#This Row],[rxn]],Table5[Column1],Table5[Column3],0)</f>
        <v>0</v>
      </c>
      <c r="T63" s="5">
        <f>_xlfn.XLOOKUP("ENZSYN-"&amp;Table4[[#This Row],[enz]],Table5[Column1],Table5[Column3],0)</f>
        <v>0</v>
      </c>
    </row>
    <row r="64" spans="1:20" hidden="1" x14ac:dyDescent="0.2">
      <c r="A64" t="s">
        <v>840</v>
      </c>
      <c r="B64">
        <v>1.6662486162399999E-4</v>
      </c>
      <c r="C64">
        <v>3.2563824219000003E-5</v>
      </c>
      <c r="D64">
        <v>0</v>
      </c>
      <c r="E64">
        <v>3.2563824200000002E-7</v>
      </c>
      <c r="F64">
        <v>0</v>
      </c>
      <c r="G64">
        <v>0</v>
      </c>
      <c r="H64" t="str">
        <f>"'"&amp;Table4[[#This Row],[rxn]]&amp;"'"</f>
        <v>'RXN-FMNRx_c_FWD-rt8485'</v>
      </c>
      <c r="I64" s="5" t="str">
        <f>_xlfn.TEXTBEFORE(Table4[[#This Row],[full rxn name]],Table4[[#This Row],[enz]]&amp;"'")</f>
        <v>'RXN-FMNRx_c_FWD-</v>
      </c>
      <c r="J64" s="5" t="str">
        <f>SUBSTITUTE(_xlfn.TEXTAFTER(Table4[[#This Row],[full rxn name]],"-",-1),"'","")</f>
        <v>rt8485</v>
      </c>
      <c r="K64" s="5" t="b">
        <f>_xlfn.XLOOKUP(Table4[[#This Row],[full rxn name]],kapps_no_unused[full rxn name],kapps_no_unused[full rxn name],"")&lt;&gt;""</f>
        <v>1</v>
      </c>
      <c r="L64" s="5">
        <f>_xlfn.XLOOKUP(Table4[[#This Row],[full rxn name]],kapps_no_unused[full rxn name],kapps_no_unused[kapp],0)</f>
        <v>1.6662486162408399E-4</v>
      </c>
      <c r="M64" s="5" t="b">
        <f>_xlfn.XLOOKUP(Table4[[#This Row],[rxn_no_enz]],kapps_no_unused[rxn],kapps_no_unused[rxn],"")&lt;&gt;""</f>
        <v>1</v>
      </c>
      <c r="N64" s="5">
        <f>_xlfn.XLOOKUP(SUBSTITUTE(Table4[[#This Row],[full rxn name]],"'",""),Table6[full rxn name],Table6[flux],"")</f>
        <v>3.09240827E-10</v>
      </c>
      <c r="O64" s="5">
        <f>_xlfn.XLOOKUP(SUBSTITUTE(Table4[[#This Row],[rxn_no_enz]],"'",""),Table6[rxn],Table6[flux],"")</f>
        <v>3.09240827E-10</v>
      </c>
      <c r="P64" s="5">
        <f>_xlfn.XLOOKUP(SUBSTITUTE(Table4[[#This Row],[rxn]],"RXN-","ENZLOAD-"),Table1[rxn],Table1[v],0)</f>
        <v>0</v>
      </c>
      <c r="Q64" s="5">
        <f>_xlfn.XLOOKUP("ENZSYN-"&amp;Table4[[#This Row],[enz]],Table2[rxn],Table2[v],0)</f>
        <v>1.8559104805000001E-7</v>
      </c>
      <c r="R64" s="5"/>
      <c r="S64" s="5">
        <f>_xlfn.XLOOKUP(Table4[[#This Row],[rxn]],Table5[Column1],Table5[Column3],0)</f>
        <v>0</v>
      </c>
      <c r="T64" s="5">
        <f>_xlfn.XLOOKUP("ENZSYN-"&amp;Table4[[#This Row],[enz]],Table5[Column1],Table5[Column3],0)</f>
        <v>0</v>
      </c>
    </row>
    <row r="65" spans="1:20" x14ac:dyDescent="0.2">
      <c r="A65" t="s">
        <v>7277</v>
      </c>
      <c r="B65">
        <v>0</v>
      </c>
      <c r="C65">
        <v>14.3022605774471</v>
      </c>
      <c r="D65">
        <v>0</v>
      </c>
      <c r="E65">
        <v>0.14302260577447101</v>
      </c>
      <c r="F65">
        <v>0</v>
      </c>
      <c r="G65">
        <v>0</v>
      </c>
      <c r="H65" t="str">
        <f>"'"&amp;Table4[[#This Row],[rxn]]&amp;"'"</f>
        <v>'RXN-GLUt_c_m_FWD-rt8431'</v>
      </c>
      <c r="I65" s="5" t="str">
        <f>_xlfn.TEXTBEFORE(Table4[[#This Row],[full rxn name]],Table4[[#This Row],[enz]]&amp;"'")</f>
        <v>'RXN-GLUt_c_m_FWD-</v>
      </c>
      <c r="J65" s="5" t="str">
        <f>SUBSTITUTE(_xlfn.TEXTAFTER(Table4[[#This Row],[full rxn name]],"-",-1),"'","")</f>
        <v>rt8431</v>
      </c>
      <c r="K65" s="5" t="b">
        <f>_xlfn.XLOOKUP(Table4[[#This Row],[full rxn name]],kapps_no_unused[full rxn name],kapps_no_unused[full rxn name],"")&lt;&gt;""</f>
        <v>0</v>
      </c>
      <c r="L65" s="5">
        <f>_xlfn.XLOOKUP(Table4[[#This Row],[full rxn name]],kapps_no_unused[full rxn name],kapps_no_unused[kapp],0)</f>
        <v>0</v>
      </c>
      <c r="M65" s="5" t="b">
        <f>_xlfn.XLOOKUP(Table4[[#This Row],[rxn_no_enz]],kapps_no_unused[rxn],kapps_no_unused[rxn],"")&lt;&gt;""</f>
        <v>0</v>
      </c>
      <c r="N65" s="5" t="str">
        <f>_xlfn.XLOOKUP(SUBSTITUTE(Table4[[#This Row],[full rxn name]],"'",""),Table6[full rxn name],Table6[flux],"")</f>
        <v/>
      </c>
      <c r="O65" s="5">
        <f>_xlfn.XLOOKUP(SUBSTITUTE(Table4[[#This Row],[rxn_no_enz]],"'",""),Table6[rxn],Table6[flux],"")</f>
        <v>0.14059939235473101</v>
      </c>
      <c r="P65" s="5">
        <f>_xlfn.XLOOKUP(SUBSTITUTE(Table4[[#This Row],[rxn]],"RXN-","ENZLOAD-"),Table1[rxn],Table1[v],0)</f>
        <v>0</v>
      </c>
      <c r="Q65" s="5">
        <f>_xlfn.XLOOKUP("ENZSYN-"&amp;Table4[[#This Row],[enz]],Table2[rxn],Table2[v],0)</f>
        <v>1.5561939976999999E-7</v>
      </c>
      <c r="R65" s="5"/>
      <c r="S65" s="5">
        <f>_xlfn.XLOOKUP(Table4[[#This Row],[rxn]],Table5[Column1],Table5[Column3],0)</f>
        <v>0</v>
      </c>
      <c r="T65" s="5">
        <f>_xlfn.XLOOKUP("ENZSYN-"&amp;Table4[[#This Row],[enz]],Table5[Column1],Table5[Column3],0)</f>
        <v>2.5882393140000002E-6</v>
      </c>
    </row>
    <row r="66" spans="1:20" hidden="1" x14ac:dyDescent="0.2">
      <c r="A66" t="s">
        <v>893</v>
      </c>
      <c r="B66">
        <v>80.988948492914105</v>
      </c>
      <c r="C66">
        <v>2.4255926952839999E-3</v>
      </c>
      <c r="D66">
        <v>0</v>
      </c>
      <c r="E66">
        <v>2.4255926953000002E-5</v>
      </c>
      <c r="F66">
        <v>0</v>
      </c>
      <c r="G66">
        <v>0</v>
      </c>
      <c r="H66" t="str">
        <f>"'"&amp;Table4[[#This Row],[rxn]]&amp;"'"</f>
        <v>'RXN-GTPCII2_c_FWD-rt4183'</v>
      </c>
      <c r="I66" s="5" t="str">
        <f>_xlfn.TEXTBEFORE(Table4[[#This Row],[full rxn name]],Table4[[#This Row],[enz]]&amp;"'")</f>
        <v>'RXN-GTPCII2_c_FWD-</v>
      </c>
      <c r="J66" s="5" t="str">
        <f>SUBSTITUTE(_xlfn.TEXTAFTER(Table4[[#This Row],[full rxn name]],"-",-1),"'","")</f>
        <v>rt4183</v>
      </c>
      <c r="K66" s="5" t="b">
        <f>_xlfn.XLOOKUP(Table4[[#This Row],[full rxn name]],kapps_no_unused[full rxn name],kapps_no_unused[full rxn name],"")&lt;&gt;""</f>
        <v>1</v>
      </c>
      <c r="L66" s="5">
        <f>_xlfn.XLOOKUP(Table4[[#This Row],[full rxn name]],kapps_no_unused[full rxn name],kapps_no_unused[kapp],0)</f>
        <v>80.988948492914105</v>
      </c>
      <c r="M66" s="5" t="b">
        <f>_xlfn.XLOOKUP(Table4[[#This Row],[rxn_no_enz]],kapps_no_unused[rxn],kapps_no_unused[rxn],"")&lt;&gt;""</f>
        <v>1</v>
      </c>
      <c r="N66" s="5">
        <f>_xlfn.XLOOKUP(SUBSTITUTE(Table4[[#This Row],[full rxn name]],"'",""),Table6[full rxn name],Table6[flux],"")</f>
        <v>2.2235406635626999E-5</v>
      </c>
      <c r="O66" s="5">
        <f>_xlfn.XLOOKUP(SUBSTITUTE(Table4[[#This Row],[rxn_no_enz]],"'",""),Table6[rxn],Table6[flux],"")</f>
        <v>2.2235406635626999E-5</v>
      </c>
      <c r="P66" s="5">
        <f>_xlfn.XLOOKUP(SUBSTITUTE(Table4[[#This Row],[rxn]],"RXN-","ENZLOAD-"),Table1[rxn],Table1[v],0)</f>
        <v>0</v>
      </c>
      <c r="Q66" s="5">
        <f>_xlfn.XLOOKUP("ENZSYN-"&amp;Table4[[#This Row],[enz]],Table2[rxn],Table2[v],0)</f>
        <v>2.74548652E-8</v>
      </c>
      <c r="R66" s="5"/>
      <c r="S66" s="5">
        <f>_xlfn.XLOOKUP(Table4[[#This Row],[rxn]],Table5[Column1],Table5[Column3],0)</f>
        <v>2.2439900837E-5</v>
      </c>
      <c r="T66" s="5">
        <f>_xlfn.XLOOKUP("ENZSYN-"&amp;Table4[[#This Row],[enz]],Table5[Column1],Table5[Column3],0)</f>
        <v>2.5757497E-8</v>
      </c>
    </row>
    <row r="67" spans="1:20" hidden="1" x14ac:dyDescent="0.2">
      <c r="A67" t="s">
        <v>895</v>
      </c>
      <c r="B67">
        <v>0</v>
      </c>
      <c r="C67">
        <v>1.8383395907756499</v>
      </c>
      <c r="D67">
        <v>0</v>
      </c>
      <c r="E67">
        <v>1.8383395907756998E-2</v>
      </c>
      <c r="F67">
        <v>0</v>
      </c>
      <c r="G67">
        <v>0</v>
      </c>
      <c r="H67" t="str">
        <f>"'"&amp;Table4[[#This Row],[rxn]]&amp;"'"</f>
        <v>'RXN-HACNH_m_FWD-rt3256'</v>
      </c>
      <c r="I67" s="5" t="str">
        <f>_xlfn.TEXTBEFORE(Table4[[#This Row],[full rxn name]],Table4[[#This Row],[enz]]&amp;"'")</f>
        <v>'RXN-HACNH_m_FWD-</v>
      </c>
      <c r="J67" s="5" t="str">
        <f>SUBSTITUTE(_xlfn.TEXTAFTER(Table4[[#This Row],[full rxn name]],"-",-1),"'","")</f>
        <v>rt3256</v>
      </c>
      <c r="K67" s="5" t="b">
        <f>_xlfn.XLOOKUP(Table4[[#This Row],[full rxn name]],kapps_no_unused[full rxn name],kapps_no_unused[full rxn name],"")&lt;&gt;""</f>
        <v>0</v>
      </c>
      <c r="L67" s="5">
        <f>_xlfn.XLOOKUP(Table4[[#This Row],[full rxn name]],kapps_no_unused[full rxn name],kapps_no_unused[kapp],0)</f>
        <v>0</v>
      </c>
      <c r="M67" s="5" t="b">
        <f>_xlfn.XLOOKUP(Table4[[#This Row],[rxn_no_enz]],kapps_no_unused[rxn],kapps_no_unused[rxn],"")&lt;&gt;""</f>
        <v>0</v>
      </c>
      <c r="N67" s="5">
        <f>_xlfn.XLOOKUP(SUBSTITUTE(Table4[[#This Row],[full rxn name]],"'",""),Table6[full rxn name],Table6[flux],"")</f>
        <v>1.5380625645089799E-2</v>
      </c>
      <c r="O67" s="5">
        <f>_xlfn.XLOOKUP(SUBSTITUTE(Table4[[#This Row],[rxn_no_enz]],"'",""),Table6[rxn],Table6[flux],"")</f>
        <v>1.5380625645089799E-2</v>
      </c>
      <c r="P67" s="5">
        <f>_xlfn.XLOOKUP(SUBSTITUTE(Table4[[#This Row],[rxn]],"RXN-","ENZLOAD-"),Table1[rxn],Table1[v],0)</f>
        <v>0</v>
      </c>
      <c r="Q67" s="5">
        <f>_xlfn.XLOOKUP("ENZSYN-"&amp;Table4[[#This Row],[enz]],Table2[rxn],Table2[v],0)</f>
        <v>9.8118472113999991E-7</v>
      </c>
      <c r="R67" s="5"/>
      <c r="S67" s="5">
        <f>_xlfn.XLOOKUP(Table4[[#This Row],[rxn]],Table5[Column1],Table5[Column3],0)</f>
        <v>0</v>
      </c>
      <c r="T67" s="5">
        <f>_xlfn.XLOOKUP("ENZSYN-"&amp;Table4[[#This Row],[enz]],Table5[Column1],Table5[Column3],0)</f>
        <v>3.758054278E-6</v>
      </c>
    </row>
    <row r="68" spans="1:20" hidden="1" x14ac:dyDescent="0.2">
      <c r="A68" t="s">
        <v>896</v>
      </c>
      <c r="B68">
        <v>0</v>
      </c>
      <c r="C68">
        <v>1.8383395907756499</v>
      </c>
      <c r="D68">
        <v>0</v>
      </c>
      <c r="E68">
        <v>1.8383395907756998E-2</v>
      </c>
      <c r="F68">
        <v>0</v>
      </c>
      <c r="G68">
        <v>0</v>
      </c>
      <c r="H68" t="str">
        <f>"'"&amp;Table4[[#This Row],[rxn]]&amp;"'"</f>
        <v>'RXN-HCITR_m_FWD-rt7648'</v>
      </c>
      <c r="I68" s="5" t="str">
        <f>_xlfn.TEXTBEFORE(Table4[[#This Row],[full rxn name]],Table4[[#This Row],[enz]]&amp;"'")</f>
        <v>'RXN-HCITR_m_FWD-</v>
      </c>
      <c r="J68" s="5" t="str">
        <f>SUBSTITUTE(_xlfn.TEXTAFTER(Table4[[#This Row],[full rxn name]],"-",-1),"'","")</f>
        <v>rt7648</v>
      </c>
      <c r="K68" s="5" t="b">
        <f>_xlfn.XLOOKUP(Table4[[#This Row],[full rxn name]],kapps_no_unused[full rxn name],kapps_no_unused[full rxn name],"")&lt;&gt;""</f>
        <v>0</v>
      </c>
      <c r="L68" s="5">
        <f>_xlfn.XLOOKUP(Table4[[#This Row],[full rxn name]],kapps_no_unused[full rxn name],kapps_no_unused[kapp],0)</f>
        <v>0</v>
      </c>
      <c r="M68" s="5" t="b">
        <f>_xlfn.XLOOKUP(Table4[[#This Row],[rxn_no_enz]],kapps_no_unused[rxn],kapps_no_unused[rxn],"")&lt;&gt;""</f>
        <v>0</v>
      </c>
      <c r="N68" s="5">
        <f>_xlfn.XLOOKUP(SUBSTITUTE(Table4[[#This Row],[full rxn name]],"'",""),Table6[full rxn name],Table6[flux],"")</f>
        <v>1.5380625645089799E-2</v>
      </c>
      <c r="O68" s="5">
        <f>_xlfn.XLOOKUP(SUBSTITUTE(Table4[[#This Row],[rxn_no_enz]],"'",""),Table6[rxn],Table6[flux],"")</f>
        <v>1.5380625645089799E-2</v>
      </c>
      <c r="P68" s="5">
        <f>_xlfn.XLOOKUP(SUBSTITUTE(Table4[[#This Row],[rxn]],"RXN-","ENZLOAD-"),Table1[rxn],Table1[v],0)</f>
        <v>0</v>
      </c>
      <c r="Q68" s="5">
        <f>_xlfn.XLOOKUP("ENZSYN-"&amp;Table4[[#This Row],[enz]],Table2[rxn],Table2[v],0)</f>
        <v>2.1796009321E-7</v>
      </c>
      <c r="R68" s="5"/>
      <c r="S68" s="5">
        <f>_xlfn.XLOOKUP(Table4[[#This Row],[rxn]],Table5[Column1],Table5[Column3],0)</f>
        <v>1.5623017754406001E-2</v>
      </c>
      <c r="T68" s="5">
        <f>_xlfn.XLOOKUP("ENZSYN-"&amp;Table4[[#This Row],[enz]],Table5[Column1],Table5[Column3],0)</f>
        <v>2.7275597999999999E-7</v>
      </c>
    </row>
    <row r="69" spans="1:20" hidden="1" x14ac:dyDescent="0.2">
      <c r="A69" t="s">
        <v>26</v>
      </c>
      <c r="B69">
        <v>31.353261690823</v>
      </c>
      <c r="C69">
        <v>1.111642321612E-3</v>
      </c>
      <c r="D69">
        <v>0</v>
      </c>
      <c r="E69">
        <v>1.1116423216E-5</v>
      </c>
      <c r="F69">
        <v>0</v>
      </c>
      <c r="G69">
        <v>0</v>
      </c>
      <c r="H69" t="str">
        <f>"'"&amp;Table4[[#This Row],[rxn]]&amp;"'"</f>
        <v>'RXN-HOMOX_m_FWD-COX15ARH1YAH1'</v>
      </c>
      <c r="I69" s="5" t="str">
        <f>_xlfn.TEXTBEFORE(Table4[[#This Row],[full rxn name]],Table4[[#This Row],[enz]]&amp;"'")</f>
        <v>'RXN-HOMOX_m_FWD-</v>
      </c>
      <c r="J69" s="5" t="str">
        <f>SUBSTITUTE(_xlfn.TEXTAFTER(Table4[[#This Row],[full rxn name]],"-",-1),"'","")</f>
        <v>COX15ARH1YAH1</v>
      </c>
      <c r="K69" s="5" t="b">
        <f>_xlfn.XLOOKUP(Table4[[#This Row],[full rxn name]],kapps_no_unused[full rxn name],kapps_no_unused[full rxn name],"")&lt;&gt;""</f>
        <v>1</v>
      </c>
      <c r="L69" s="5">
        <f>_xlfn.XLOOKUP(Table4[[#This Row],[full rxn name]],kapps_no_unused[full rxn name],kapps_no_unused[kapp],0)</f>
        <v>31.353261690823</v>
      </c>
      <c r="M69" s="5" t="b">
        <f>_xlfn.XLOOKUP(Table4[[#This Row],[rxn_no_enz]],kapps_no_unused[rxn],kapps_no_unused[rxn],"")&lt;&gt;""</f>
        <v>1</v>
      </c>
      <c r="N69" s="5">
        <f>_xlfn.XLOOKUP(SUBSTITUTE(Table4[[#This Row],[full rxn name]],"'",""),Table6[full rxn name],Table6[flux],"")</f>
        <v>1.1116483462103E-5</v>
      </c>
      <c r="O69" s="5">
        <f>_xlfn.XLOOKUP(SUBSTITUTE(Table4[[#This Row],[rxn_no_enz]],"'",""),Table6[rxn],Table6[flux],"")</f>
        <v>1.1116483462103E-5</v>
      </c>
      <c r="P69" s="5">
        <f>_xlfn.XLOOKUP(SUBSTITUTE(Table4[[#This Row],[rxn]],"RXN-","ENZLOAD-"),Table1[rxn],Table1[v],0)</f>
        <v>0</v>
      </c>
      <c r="Q69" s="5">
        <f>_xlfn.XLOOKUP("ENZSYN-"&amp;Table4[[#This Row],[enz]],Table2[rxn],Table2[v],0)</f>
        <v>3.5455588549999997E-8</v>
      </c>
      <c r="R69" s="5"/>
      <c r="S69" s="5">
        <f>_xlfn.XLOOKUP(Table4[[#This Row],[rxn]],Table5[Column1],Table5[Column3],0)</f>
        <v>1.0435095996999999E-5</v>
      </c>
      <c r="T69" s="5">
        <f>_xlfn.XLOOKUP("ENZSYN-"&amp;Table4[[#This Row],[enz]],Table5[Column1],Table5[Column3],0)</f>
        <v>3.0940134999999998E-8</v>
      </c>
    </row>
    <row r="70" spans="1:20" x14ac:dyDescent="0.2">
      <c r="A70" t="s">
        <v>7209</v>
      </c>
      <c r="B70">
        <v>0</v>
      </c>
      <c r="C70">
        <v>0.522360093428344</v>
      </c>
      <c r="D70">
        <v>0</v>
      </c>
      <c r="E70">
        <v>5.223600934283E-3</v>
      </c>
      <c r="F70">
        <v>0</v>
      </c>
      <c r="G70">
        <v>0</v>
      </c>
      <c r="H70" t="str">
        <f>"'"&amp;Table4[[#This Row],[rxn]]&amp;"'"</f>
        <v>'RXN-INOSTtps_e_FWD-rt0734'</v>
      </c>
      <c r="I70" s="5" t="str">
        <f>_xlfn.TEXTBEFORE(Table4[[#This Row],[full rxn name]],Table4[[#This Row],[enz]]&amp;"'")</f>
        <v>'RXN-INOSTtps_e_FWD-</v>
      </c>
      <c r="J70" s="5" t="str">
        <f>SUBSTITUTE(_xlfn.TEXTAFTER(Table4[[#This Row],[full rxn name]],"-",-1),"'","")</f>
        <v>rt0734</v>
      </c>
      <c r="K70" s="5" t="b">
        <f>_xlfn.XLOOKUP(Table4[[#This Row],[full rxn name]],kapps_no_unused[full rxn name],kapps_no_unused[full rxn name],"")&lt;&gt;""</f>
        <v>0</v>
      </c>
      <c r="L70" s="5">
        <f>_xlfn.XLOOKUP(Table4[[#This Row],[full rxn name]],kapps_no_unused[full rxn name],kapps_no_unused[kapp],0)</f>
        <v>0</v>
      </c>
      <c r="M70" s="5" t="b">
        <f>_xlfn.XLOOKUP(Table4[[#This Row],[rxn_no_enz]],kapps_no_unused[rxn],kapps_no_unused[rxn],"")&lt;&gt;""</f>
        <v>0</v>
      </c>
      <c r="N70" s="5" t="str">
        <f>_xlfn.XLOOKUP(SUBSTITUTE(Table4[[#This Row],[full rxn name]],"'",""),Table6[full rxn name],Table6[flux],"")</f>
        <v/>
      </c>
      <c r="O70" s="5">
        <f>_xlfn.XLOOKUP(SUBSTITUTE(Table4[[#This Row],[rxn_no_enz]],"'",""),Table6[rxn],Table6[flux],"")</f>
        <v>5.2236009342834303E-3</v>
      </c>
      <c r="P70" s="5">
        <f>_xlfn.XLOOKUP(SUBSTITUTE(Table4[[#This Row],[rxn]],"RXN-","ENZLOAD-"),Table1[rxn],Table1[v],0)</f>
        <v>0</v>
      </c>
      <c r="Q70" s="5">
        <f>_xlfn.XLOOKUP("ENZSYN-"&amp;Table4[[#This Row],[enz]],Table2[rxn],Table2[v],0)</f>
        <v>0</v>
      </c>
      <c r="R70" s="5"/>
      <c r="S70" s="5">
        <f>_xlfn.XLOOKUP(Table4[[#This Row],[rxn]],Table5[Column1],Table5[Column3],0)</f>
        <v>4.8559976702919998E-3</v>
      </c>
      <c r="T70" s="5">
        <f>_xlfn.XLOOKUP("ENZSYN-"&amp;Table4[[#This Row],[enz]],Table5[Column1],Table5[Column3],0)</f>
        <v>4.2389454999999999E-8</v>
      </c>
    </row>
    <row r="71" spans="1:20" hidden="1" x14ac:dyDescent="0.2">
      <c r="A71" t="s">
        <v>934</v>
      </c>
      <c r="B71">
        <v>0</v>
      </c>
      <c r="C71">
        <v>3.00314906741542</v>
      </c>
      <c r="D71">
        <v>0</v>
      </c>
      <c r="E71">
        <v>3.0031490674154001E-2</v>
      </c>
      <c r="F71">
        <v>0</v>
      </c>
      <c r="G71">
        <v>0</v>
      </c>
      <c r="H71" t="str">
        <f>"'"&amp;Table4[[#This Row],[rxn]]&amp;"'"</f>
        <v>'RXN-LEUTA_c_REV-rt5646'</v>
      </c>
      <c r="I71" s="5" t="str">
        <f>_xlfn.TEXTBEFORE(Table4[[#This Row],[full rxn name]],Table4[[#This Row],[enz]]&amp;"'")</f>
        <v>'RXN-LEUTA_c_REV-</v>
      </c>
      <c r="J71" s="5" t="str">
        <f>SUBSTITUTE(_xlfn.TEXTAFTER(Table4[[#This Row],[full rxn name]],"-",-1),"'","")</f>
        <v>rt5646</v>
      </c>
      <c r="K71" s="5" t="b">
        <f>_xlfn.XLOOKUP(Table4[[#This Row],[full rxn name]],kapps_no_unused[full rxn name],kapps_no_unused[full rxn name],"")&lt;&gt;""</f>
        <v>0</v>
      </c>
      <c r="L71" s="5">
        <f>_xlfn.XLOOKUP(Table4[[#This Row],[full rxn name]],kapps_no_unused[full rxn name],kapps_no_unused[kapp],0)</f>
        <v>0</v>
      </c>
      <c r="M71" s="5" t="b">
        <f>_xlfn.XLOOKUP(Table4[[#This Row],[rxn_no_enz]],kapps_no_unused[rxn],kapps_no_unused[rxn],"")&lt;&gt;""</f>
        <v>0</v>
      </c>
      <c r="N71" s="5">
        <f>_xlfn.XLOOKUP(SUBSTITUTE(Table4[[#This Row],[full rxn name]],"'",""),Table6[full rxn name],Table6[flux],"")</f>
        <v>2.78018525615263E-2</v>
      </c>
      <c r="O71" s="5">
        <f>_xlfn.XLOOKUP(SUBSTITUTE(Table4[[#This Row],[rxn_no_enz]],"'",""),Table6[rxn],Table6[flux],"")</f>
        <v>2.78018525615263E-2</v>
      </c>
      <c r="P71" s="5">
        <f>_xlfn.XLOOKUP(SUBSTITUTE(Table4[[#This Row],[rxn]],"RXN-","ENZLOAD-"),Table1[rxn],Table1[v],0)</f>
        <v>0</v>
      </c>
      <c r="Q71" s="5">
        <f>_xlfn.XLOOKUP("ENZSYN-"&amp;Table4[[#This Row],[enz]],Table2[rxn],Table2[v],0)</f>
        <v>4.0029829999999998E-10</v>
      </c>
      <c r="R71" s="5"/>
      <c r="S71" s="5">
        <f>_xlfn.XLOOKUP(Table4[[#This Row],[rxn]],Table5[Column1],Table5[Column3],0)</f>
        <v>0</v>
      </c>
      <c r="T71" s="5">
        <f>_xlfn.XLOOKUP("ENZSYN-"&amp;Table4[[#This Row],[enz]],Table5[Column1],Table5[Column3],0)</f>
        <v>2.5742259899999999E-7</v>
      </c>
    </row>
    <row r="72" spans="1:20" hidden="1" x14ac:dyDescent="0.2">
      <c r="A72" t="s">
        <v>945</v>
      </c>
      <c r="B72">
        <v>0</v>
      </c>
      <c r="C72">
        <v>22.8478585468559</v>
      </c>
      <c r="D72">
        <v>0</v>
      </c>
      <c r="E72">
        <v>0.22847858546855901</v>
      </c>
      <c r="F72">
        <v>0</v>
      </c>
      <c r="G72">
        <v>0</v>
      </c>
      <c r="H72" t="str">
        <f>"'"&amp;Table4[[#This Row],[rxn]]&amp;"'"</f>
        <v>'RXN-MCOATA_c_FWD-rt0302'</v>
      </c>
      <c r="I72" s="5" t="str">
        <f>_xlfn.TEXTBEFORE(Table4[[#This Row],[full rxn name]],Table4[[#This Row],[enz]]&amp;"'")</f>
        <v>'RXN-MCOATA_c_FWD-</v>
      </c>
      <c r="J72" s="5" t="str">
        <f>SUBSTITUTE(_xlfn.TEXTAFTER(Table4[[#This Row],[full rxn name]],"-",-1),"'","")</f>
        <v>rt0302</v>
      </c>
      <c r="K72" s="5" t="b">
        <f>_xlfn.XLOOKUP(Table4[[#This Row],[full rxn name]],kapps_no_unused[full rxn name],kapps_no_unused[full rxn name],"")&lt;&gt;""</f>
        <v>0</v>
      </c>
      <c r="L72" s="5">
        <f>_xlfn.XLOOKUP(Table4[[#This Row],[full rxn name]],kapps_no_unused[full rxn name],kapps_no_unused[kapp],0)</f>
        <v>0</v>
      </c>
      <c r="M72" s="5" t="b">
        <f>_xlfn.XLOOKUP(Table4[[#This Row],[rxn_no_enz]],kapps_no_unused[rxn],kapps_no_unused[rxn],"")&lt;&gt;""</f>
        <v>0</v>
      </c>
      <c r="N72" s="5">
        <f>_xlfn.XLOOKUP(SUBSTITUTE(Table4[[#This Row],[full rxn name]],"'",""),Table6[full rxn name],Table6[flux],"")</f>
        <v>0.22847858546855901</v>
      </c>
      <c r="O72" s="5">
        <f>_xlfn.XLOOKUP(SUBSTITUTE(Table4[[#This Row],[rxn_no_enz]],"'",""),Table6[rxn],Table6[flux],"")</f>
        <v>0.22847858546855901</v>
      </c>
      <c r="P72" s="5">
        <f>_xlfn.XLOOKUP(SUBSTITUTE(Table4[[#This Row],[rxn]],"RXN-","ENZLOAD-"),Table1[rxn],Table1[v],0)</f>
        <v>0</v>
      </c>
      <c r="Q72" s="5">
        <f>_xlfn.XLOOKUP("ENZSYN-"&amp;Table4[[#This Row],[enz]],Table2[rxn],Table2[v],0)</f>
        <v>3.7375217335999998E-7</v>
      </c>
      <c r="R72" s="5"/>
      <c r="S72" s="5">
        <f>_xlfn.XLOOKUP(Table4[[#This Row],[rxn]],Table5[Column1],Table5[Column3],0)</f>
        <v>0.212446170575741</v>
      </c>
      <c r="T72" s="5">
        <f>_xlfn.XLOOKUP("ENZSYN-"&amp;Table4[[#This Row],[enz]],Table5[Column1],Table5[Column3],0)</f>
        <v>6.0416375530000001E-6</v>
      </c>
    </row>
    <row r="73" spans="1:20" hidden="1" x14ac:dyDescent="0.2">
      <c r="A73" t="s">
        <v>948</v>
      </c>
      <c r="B73">
        <v>9.0785840780944493</v>
      </c>
      <c r="C73">
        <v>1.111254348115E-3</v>
      </c>
      <c r="D73">
        <v>0</v>
      </c>
      <c r="E73">
        <v>1.1112543481E-5</v>
      </c>
      <c r="F73">
        <v>0</v>
      </c>
      <c r="G73">
        <v>0</v>
      </c>
      <c r="H73" t="str">
        <f>"'"&amp;Table4[[#This Row],[rxn]]&amp;"'"</f>
        <v>'RXN-MDRPD_c_FWD-rt7461'</v>
      </c>
      <c r="I73" s="5" t="str">
        <f>_xlfn.TEXTBEFORE(Table4[[#This Row],[full rxn name]],Table4[[#This Row],[enz]]&amp;"'")</f>
        <v>'RXN-MDRPD_c_FWD-</v>
      </c>
      <c r="J73" s="5" t="str">
        <f>SUBSTITUTE(_xlfn.TEXTAFTER(Table4[[#This Row],[full rxn name]],"-",-1),"'","")</f>
        <v>rt7461</v>
      </c>
      <c r="K73" s="5" t="b">
        <f>_xlfn.XLOOKUP(Table4[[#This Row],[full rxn name]],kapps_no_unused[full rxn name],kapps_no_unused[full rxn name],"")&lt;&gt;""</f>
        <v>1</v>
      </c>
      <c r="L73" s="5">
        <f>_xlfn.XLOOKUP(Table4[[#This Row],[full rxn name]],kapps_no_unused[full rxn name],kapps_no_unused[kapp],0)</f>
        <v>9.0785840780944493</v>
      </c>
      <c r="M73" s="5" t="b">
        <f>_xlfn.XLOOKUP(Table4[[#This Row],[rxn_no_enz]],kapps_no_unused[rxn],kapps_no_unused[rxn],"")&lt;&gt;""</f>
        <v>1</v>
      </c>
      <c r="N73" s="5">
        <f>_xlfn.XLOOKUP(SUBSTITUTE(Table4[[#This Row],[full rxn name]],"'",""),Table6[full rxn name],Table6[flux],"")</f>
        <v>1.1112543481148001E-5</v>
      </c>
      <c r="O73" s="5">
        <f>_xlfn.XLOOKUP(SUBSTITUTE(Table4[[#This Row],[rxn_no_enz]],"'",""),Table6[rxn],Table6[flux],"")</f>
        <v>1.1112543481148001E-5</v>
      </c>
      <c r="P73" s="5">
        <f>_xlfn.XLOOKUP(SUBSTITUTE(Table4[[#This Row],[rxn]],"RXN-","ENZLOAD-"),Table1[rxn],Table1[v],0)</f>
        <v>0</v>
      </c>
      <c r="Q73" s="5">
        <f>_xlfn.XLOOKUP("ENZSYN-"&amp;Table4[[#This Row],[enz]],Table2[rxn],Table2[v],0)</f>
        <v>1.2240392758999999E-7</v>
      </c>
      <c r="R73" s="5"/>
      <c r="S73" s="5">
        <f>_xlfn.XLOOKUP(Table4[[#This Row],[rxn]],Table5[Column1],Table5[Column3],0)</f>
        <v>0</v>
      </c>
      <c r="T73" s="5">
        <f>_xlfn.XLOOKUP("ENZSYN-"&amp;Table4[[#This Row],[enz]],Table5[Column1],Table5[Column3],0)</f>
        <v>0</v>
      </c>
    </row>
    <row r="74" spans="1:20" hidden="1" x14ac:dyDescent="0.2">
      <c r="A74" t="s">
        <v>956</v>
      </c>
      <c r="B74">
        <v>4.1410146590343997</v>
      </c>
      <c r="C74">
        <v>1.111254348115E-3</v>
      </c>
      <c r="D74">
        <v>0</v>
      </c>
      <c r="E74">
        <v>1.1112543481E-5</v>
      </c>
      <c r="F74">
        <v>0</v>
      </c>
      <c r="G74">
        <v>0</v>
      </c>
      <c r="H74" t="str">
        <f>"'"&amp;Table4[[#This Row],[rxn]]&amp;"'"</f>
        <v>'RXN-MTAP_c_FWD-rt0004'</v>
      </c>
      <c r="I74" s="5" t="str">
        <f>_xlfn.TEXTBEFORE(Table4[[#This Row],[full rxn name]],Table4[[#This Row],[enz]]&amp;"'")</f>
        <v>'RXN-MTAP_c_FWD-</v>
      </c>
      <c r="J74" s="5" t="str">
        <f>SUBSTITUTE(_xlfn.TEXTAFTER(Table4[[#This Row],[full rxn name]],"-",-1),"'","")</f>
        <v>rt0004</v>
      </c>
      <c r="K74" s="5" t="b">
        <f>_xlfn.XLOOKUP(Table4[[#This Row],[full rxn name]],kapps_no_unused[full rxn name],kapps_no_unused[full rxn name],"")&lt;&gt;""</f>
        <v>1</v>
      </c>
      <c r="L74" s="5">
        <f>_xlfn.XLOOKUP(Table4[[#This Row],[full rxn name]],kapps_no_unused[full rxn name],kapps_no_unused[kapp],0)</f>
        <v>4.1410146590343997</v>
      </c>
      <c r="M74" s="5" t="b">
        <f>_xlfn.XLOOKUP(Table4[[#This Row],[rxn_no_enz]],kapps_no_unused[rxn],kapps_no_unused[rxn],"")&lt;&gt;""</f>
        <v>1</v>
      </c>
      <c r="N74" s="5">
        <f>_xlfn.XLOOKUP(SUBSTITUTE(Table4[[#This Row],[full rxn name]],"'",""),Table6[full rxn name],Table6[flux],"")</f>
        <v>1.1112543481148001E-5</v>
      </c>
      <c r="O74" s="5">
        <f>_xlfn.XLOOKUP(SUBSTITUTE(Table4[[#This Row],[rxn_no_enz]],"'",""),Table6[rxn],Table6[flux],"")</f>
        <v>1.1112543481148001E-5</v>
      </c>
      <c r="P74" s="5">
        <f>_xlfn.XLOOKUP(SUBSTITUTE(Table4[[#This Row],[rxn]],"RXN-","ENZLOAD-"),Table1[rxn],Table1[v],0)</f>
        <v>0</v>
      </c>
      <c r="Q74" s="5">
        <f>_xlfn.XLOOKUP("ENZSYN-"&amp;Table4[[#This Row],[enz]],Table2[rxn],Table2[v],0)</f>
        <v>2.6835315486999998E-7</v>
      </c>
      <c r="R74" s="5"/>
      <c r="S74" s="5">
        <f>_xlfn.XLOOKUP(Table4[[#This Row],[rxn]],Table5[Column1],Table5[Column3],0)</f>
        <v>0</v>
      </c>
      <c r="T74" s="5">
        <f>_xlfn.XLOOKUP("ENZSYN-"&amp;Table4[[#This Row],[enz]],Table5[Column1],Table5[Column3],0)</f>
        <v>0</v>
      </c>
    </row>
    <row r="75" spans="1:20" hidden="1" x14ac:dyDescent="0.2">
      <c r="A75" t="s">
        <v>960</v>
      </c>
      <c r="B75">
        <v>10.003806311785301</v>
      </c>
      <c r="C75">
        <v>1.111254348115E-3</v>
      </c>
      <c r="D75">
        <v>0</v>
      </c>
      <c r="E75">
        <v>1.1112543481E-5</v>
      </c>
      <c r="F75">
        <v>0</v>
      </c>
      <c r="G75">
        <v>0</v>
      </c>
      <c r="H75" t="str">
        <f>"'"&amp;Table4[[#This Row],[rxn]]&amp;"'"</f>
        <v>'RXN-MTRI_c_FWD-rt5017'</v>
      </c>
      <c r="I75" s="5" t="str">
        <f>_xlfn.TEXTBEFORE(Table4[[#This Row],[full rxn name]],Table4[[#This Row],[enz]]&amp;"'")</f>
        <v>'RXN-MTRI_c_FWD-</v>
      </c>
      <c r="J75" s="5" t="str">
        <f>SUBSTITUTE(_xlfn.TEXTAFTER(Table4[[#This Row],[full rxn name]],"-",-1),"'","")</f>
        <v>rt5017</v>
      </c>
      <c r="K75" s="5" t="b">
        <f>_xlfn.XLOOKUP(Table4[[#This Row],[full rxn name]],kapps_no_unused[full rxn name],kapps_no_unused[full rxn name],"")&lt;&gt;""</f>
        <v>1</v>
      </c>
      <c r="L75" s="5">
        <f>_xlfn.XLOOKUP(Table4[[#This Row],[full rxn name]],kapps_no_unused[full rxn name],kapps_no_unused[kapp],0)</f>
        <v>10.003806311785301</v>
      </c>
      <c r="M75" s="5" t="b">
        <f>_xlfn.XLOOKUP(Table4[[#This Row],[rxn_no_enz]],kapps_no_unused[rxn],kapps_no_unused[rxn],"")&lt;&gt;""</f>
        <v>1</v>
      </c>
      <c r="N75" s="5">
        <f>_xlfn.XLOOKUP(SUBSTITUTE(Table4[[#This Row],[full rxn name]],"'",""),Table6[full rxn name],Table6[flux],"")</f>
        <v>1.1112543481148001E-5</v>
      </c>
      <c r="O75" s="5">
        <f>_xlfn.XLOOKUP(SUBSTITUTE(Table4[[#This Row],[rxn_no_enz]],"'",""),Table6[rxn],Table6[flux],"")</f>
        <v>1.1112543481148001E-5</v>
      </c>
      <c r="P75" s="5">
        <f>_xlfn.XLOOKUP(SUBSTITUTE(Table4[[#This Row],[rxn]],"RXN-","ENZLOAD-"),Table1[rxn],Table1[v],0)</f>
        <v>0</v>
      </c>
      <c r="Q75" s="5">
        <f>_xlfn.XLOOKUP("ENZSYN-"&amp;Table4[[#This Row],[enz]],Table2[rxn],Table2[v],0)</f>
        <v>1.110831531E-7</v>
      </c>
      <c r="R75" s="5"/>
      <c r="S75" s="5">
        <f>_xlfn.XLOOKUP(Table4[[#This Row],[rxn]],Table5[Column1],Table5[Column3],0)</f>
        <v>0</v>
      </c>
      <c r="T75" s="5">
        <f>_xlfn.XLOOKUP("ENZSYN-"&amp;Table4[[#This Row],[enz]],Table5[Column1],Table5[Column3],0)</f>
        <v>0</v>
      </c>
    </row>
    <row r="76" spans="1:20" hidden="1" x14ac:dyDescent="0.2">
      <c r="A76" t="s">
        <v>961</v>
      </c>
      <c r="B76">
        <v>6.3781389980433296</v>
      </c>
      <c r="C76">
        <v>2.3134647703899999E-3</v>
      </c>
      <c r="D76">
        <v>0</v>
      </c>
      <c r="E76">
        <v>2.3134647704000001E-5</v>
      </c>
      <c r="F76">
        <v>0</v>
      </c>
      <c r="G76">
        <v>0</v>
      </c>
      <c r="H76" t="str">
        <f>"'"&amp;Table4[[#This Row],[rxn]]&amp;"'"</f>
        <v>'RXN-NACt_c_e_FWD-rt3853'</v>
      </c>
      <c r="I76" s="5" t="str">
        <f>_xlfn.TEXTBEFORE(Table4[[#This Row],[full rxn name]],Table4[[#This Row],[enz]]&amp;"'")</f>
        <v>'RXN-NACt_c_e_FWD-</v>
      </c>
      <c r="J76" s="5" t="str">
        <f>SUBSTITUTE(_xlfn.TEXTAFTER(Table4[[#This Row],[full rxn name]],"-",-1),"'","")</f>
        <v>rt3853</v>
      </c>
      <c r="K76" s="5" t="b">
        <f>_xlfn.XLOOKUP(Table4[[#This Row],[full rxn name]],kapps_no_unused[full rxn name],kapps_no_unused[full rxn name],"")&lt;&gt;""</f>
        <v>1</v>
      </c>
      <c r="L76" s="5">
        <f>_xlfn.XLOOKUP(Table4[[#This Row],[full rxn name]],kapps_no_unused[full rxn name],kapps_no_unused[kapp],0)</f>
        <v>6.3781389980433296</v>
      </c>
      <c r="M76" s="5" t="b">
        <f>_xlfn.XLOOKUP(Table4[[#This Row],[rxn_no_enz]],kapps_no_unused[rxn],kapps_no_unused[rxn],"")&lt;&gt;""</f>
        <v>1</v>
      </c>
      <c r="N76" s="5">
        <f>_xlfn.XLOOKUP(SUBSTITUTE(Table4[[#This Row],[full rxn name]],"'",""),Table6[full rxn name],Table6[flux],"")</f>
        <v>2.2231927529063999E-5</v>
      </c>
      <c r="O76" s="5">
        <f>_xlfn.XLOOKUP(SUBSTITUTE(Table4[[#This Row],[rxn_no_enz]],"'",""),Table6[rxn],Table6[flux],"")</f>
        <v>2.2231927529063999E-5</v>
      </c>
      <c r="P76" s="5">
        <f>_xlfn.XLOOKUP(SUBSTITUTE(Table4[[#This Row],[rxn]],"RXN-","ENZLOAD-"),Table1[rxn],Table1[v],0)</f>
        <v>0</v>
      </c>
      <c r="Q76" s="5">
        <f>_xlfn.XLOOKUP("ENZSYN-"&amp;Table4[[#This Row],[enz]],Table2[rxn],Table2[v],0)</f>
        <v>3.4856448779000001E-7</v>
      </c>
      <c r="R76" s="5"/>
      <c r="S76" s="5">
        <f>_xlfn.XLOOKUP(Table4[[#This Row],[rxn]],Table5[Column1],Table5[Column3],0)</f>
        <v>0</v>
      </c>
      <c r="T76" s="5">
        <f>_xlfn.XLOOKUP("ENZSYN-"&amp;Table4[[#This Row],[enz]],Table5[Column1],Table5[Column3],0)</f>
        <v>0</v>
      </c>
    </row>
    <row r="77" spans="1:20" hidden="1" x14ac:dyDescent="0.2">
      <c r="A77" t="s">
        <v>963</v>
      </c>
      <c r="B77">
        <v>116.009086958769</v>
      </c>
      <c r="C77">
        <v>1.111258512833E-3</v>
      </c>
      <c r="D77">
        <v>0</v>
      </c>
      <c r="E77">
        <v>1.1112585128E-5</v>
      </c>
      <c r="F77">
        <v>0</v>
      </c>
      <c r="G77">
        <v>0</v>
      </c>
      <c r="H77" t="str">
        <f>"'"&amp;Table4[[#This Row],[rxn]]&amp;"'"</f>
        <v>'RXN-NADHK1_c_FWD-rt1814_c'</v>
      </c>
      <c r="I77" s="5" t="str">
        <f>_xlfn.TEXTBEFORE(Table4[[#This Row],[full rxn name]],Table4[[#This Row],[enz]]&amp;"'")</f>
        <v>'RXN-NADHK1_c_FWD-</v>
      </c>
      <c r="J77" s="5" t="str">
        <f>SUBSTITUTE(_xlfn.TEXTAFTER(Table4[[#This Row],[full rxn name]],"-",-1),"'","")</f>
        <v>rt1814_c</v>
      </c>
      <c r="K77" s="5" t="b">
        <f>_xlfn.XLOOKUP(Table4[[#This Row],[full rxn name]],kapps_no_unused[full rxn name],kapps_no_unused[full rxn name],"")&lt;&gt;""</f>
        <v>1</v>
      </c>
      <c r="L77" s="5">
        <f>_xlfn.XLOOKUP(Table4[[#This Row],[full rxn name]],kapps_no_unused[full rxn name],kapps_no_unused[kapp],0)</f>
        <v>116.009086958769</v>
      </c>
      <c r="M77" s="5" t="b">
        <f>_xlfn.XLOOKUP(Table4[[#This Row],[rxn_no_enz]],kapps_no_unused[rxn],kapps_no_unused[rxn],"")&lt;&gt;""</f>
        <v>1</v>
      </c>
      <c r="N77" s="5">
        <f>_xlfn.XLOOKUP(SUBSTITUTE(Table4[[#This Row],[full rxn name]],"'",""),Table6[full rxn name],Table6[flux],"")</f>
        <v>1.1114628684502001E-5</v>
      </c>
      <c r="O77" s="5">
        <f>_xlfn.XLOOKUP(SUBSTITUTE(Table4[[#This Row],[rxn_no_enz]],"'",""),Table6[rxn],Table6[flux],"")</f>
        <v>1.1114628684502001E-5</v>
      </c>
      <c r="P77" s="5">
        <f>_xlfn.XLOOKUP(SUBSTITUTE(Table4[[#This Row],[rxn]],"RXN-","ENZLOAD-"),Table1[rxn],Table1[v],0)</f>
        <v>0</v>
      </c>
      <c r="Q77" s="5">
        <f>_xlfn.XLOOKUP("ENZSYN-"&amp;Table4[[#This Row],[enz]],Table2[rxn],Table2[v],0)</f>
        <v>9.5808259300000002E-9</v>
      </c>
      <c r="R77" s="5"/>
      <c r="S77" s="5">
        <f>_xlfn.XLOOKUP(Table4[[#This Row],[rxn]],Table5[Column1],Table5[Column3],0)</f>
        <v>0</v>
      </c>
      <c r="T77" s="5">
        <f>_xlfn.XLOOKUP("ENZSYN-"&amp;Table4[[#This Row],[enz]],Table5[Column1],Table5[Column3],0)</f>
        <v>0</v>
      </c>
    </row>
    <row r="78" spans="1:20" hidden="1" x14ac:dyDescent="0.2">
      <c r="A78" t="s">
        <v>964</v>
      </c>
      <c r="B78">
        <v>48.952697041294797</v>
      </c>
      <c r="C78">
        <v>2.3134647703899999E-3</v>
      </c>
      <c r="D78">
        <v>0</v>
      </c>
      <c r="E78">
        <v>2.3134647704000001E-5</v>
      </c>
      <c r="F78">
        <v>0</v>
      </c>
      <c r="G78">
        <v>0</v>
      </c>
      <c r="H78" t="str">
        <f>"'"&amp;Table4[[#This Row],[rxn]]&amp;"'"</f>
        <v>'RXN-NADS2_c_FWD-rt0915_c'</v>
      </c>
      <c r="I78" s="5" t="str">
        <f>_xlfn.TEXTBEFORE(Table4[[#This Row],[full rxn name]],Table4[[#This Row],[enz]]&amp;"'")</f>
        <v>'RXN-NADS2_c_FWD-</v>
      </c>
      <c r="J78" s="5" t="str">
        <f>SUBSTITUTE(_xlfn.TEXTAFTER(Table4[[#This Row],[full rxn name]],"-",-1),"'","")</f>
        <v>rt0915_c</v>
      </c>
      <c r="K78" s="5" t="b">
        <f>_xlfn.XLOOKUP(Table4[[#This Row],[full rxn name]],kapps_no_unused[full rxn name],kapps_no_unused[full rxn name],"")&lt;&gt;""</f>
        <v>1</v>
      </c>
      <c r="L78" s="5">
        <f>_xlfn.XLOOKUP(Table4[[#This Row],[full rxn name]],kapps_no_unused[full rxn name],kapps_no_unused[kapp],0)</f>
        <v>48.952697041294797</v>
      </c>
      <c r="M78" s="5" t="b">
        <f>_xlfn.XLOOKUP(Table4[[#This Row],[rxn_no_enz]],kapps_no_unused[rxn],kapps_no_unused[rxn],"")&lt;&gt;""</f>
        <v>1</v>
      </c>
      <c r="N78" s="5">
        <f>_xlfn.XLOOKUP(SUBSTITUTE(Table4[[#This Row],[full rxn name]],"'",""),Table6[full rxn name],Table6[flux],"")</f>
        <v>2.2231927529063999E-5</v>
      </c>
      <c r="O78" s="5">
        <f>_xlfn.XLOOKUP(SUBSTITUTE(Table4[[#This Row],[rxn_no_enz]],"'",""),Table6[rxn],Table6[flux],"")</f>
        <v>2.2231927529063999E-5</v>
      </c>
      <c r="P78" s="5">
        <f>_xlfn.XLOOKUP(SUBSTITUTE(Table4[[#This Row],[rxn]],"RXN-","ENZLOAD-"),Table1[rxn],Table1[v],0)</f>
        <v>0</v>
      </c>
      <c r="Q78" s="5">
        <f>_xlfn.XLOOKUP("ENZSYN-"&amp;Table4[[#This Row],[enz]],Table2[rxn],Table2[v],0)</f>
        <v>4.5415122909999999E-8</v>
      </c>
      <c r="R78" s="5"/>
      <c r="S78" s="5">
        <f>_xlfn.XLOOKUP(Table4[[#This Row],[rxn]],Table5[Column1],Table5[Column3],0)</f>
        <v>2.1447078140000001E-5</v>
      </c>
      <c r="T78" s="5">
        <f>_xlfn.XLOOKUP("ENZSYN-"&amp;Table4[[#This Row],[enz]],Table5[Column1],Table5[Column3],0)</f>
        <v>4.0728648000000001E-8</v>
      </c>
    </row>
    <row r="79" spans="1:20" hidden="1" x14ac:dyDescent="0.2">
      <c r="A79" t="s">
        <v>965</v>
      </c>
      <c r="B79">
        <v>28.886609546749401</v>
      </c>
      <c r="C79">
        <v>2.3134647703899999E-3</v>
      </c>
      <c r="D79">
        <v>0</v>
      </c>
      <c r="E79">
        <v>2.3134647704000001E-5</v>
      </c>
      <c r="F79">
        <v>0</v>
      </c>
      <c r="G79">
        <v>0</v>
      </c>
      <c r="H79" t="str">
        <f>"'"&amp;Table4[[#This Row],[rxn]]&amp;"'"</f>
        <v>'RXN-NAMNPP_c_FWD-rt1924_c'</v>
      </c>
      <c r="I79" s="5" t="str">
        <f>_xlfn.TEXTBEFORE(Table4[[#This Row],[full rxn name]],Table4[[#This Row],[enz]]&amp;"'")</f>
        <v>'RXN-NAMNPP_c_FWD-</v>
      </c>
      <c r="J79" s="5" t="str">
        <f>SUBSTITUTE(_xlfn.TEXTAFTER(Table4[[#This Row],[full rxn name]],"-",-1),"'","")</f>
        <v>rt1924_c</v>
      </c>
      <c r="K79" s="5" t="b">
        <f>_xlfn.XLOOKUP(Table4[[#This Row],[full rxn name]],kapps_no_unused[full rxn name],kapps_no_unused[full rxn name],"")&lt;&gt;""</f>
        <v>1</v>
      </c>
      <c r="L79" s="5">
        <f>_xlfn.XLOOKUP(Table4[[#This Row],[full rxn name]],kapps_no_unused[full rxn name],kapps_no_unused[kapp],0)</f>
        <v>28.886609546749401</v>
      </c>
      <c r="M79" s="5" t="b">
        <f>_xlfn.XLOOKUP(Table4[[#This Row],[rxn_no_enz]],kapps_no_unused[rxn],kapps_no_unused[rxn],"")&lt;&gt;""</f>
        <v>1</v>
      </c>
      <c r="N79" s="5">
        <f>_xlfn.XLOOKUP(SUBSTITUTE(Table4[[#This Row],[full rxn name]],"'",""),Table6[full rxn name],Table6[flux],"")</f>
        <v>2.2231927529063999E-5</v>
      </c>
      <c r="O79" s="5">
        <f>_xlfn.XLOOKUP(SUBSTITUTE(Table4[[#This Row],[rxn_no_enz]],"'",""),Table6[rxn],Table6[flux],"")</f>
        <v>2.2231927529063999E-5</v>
      </c>
      <c r="P79" s="5">
        <f>_xlfn.XLOOKUP(SUBSTITUTE(Table4[[#This Row],[rxn]],"RXN-","ENZLOAD-"),Table1[rxn],Table1[v],0)</f>
        <v>0</v>
      </c>
      <c r="Q79" s="5">
        <f>_xlfn.XLOOKUP("ENZSYN-"&amp;Table4[[#This Row],[enz]],Table2[rxn],Table2[v],0)</f>
        <v>7.6962744599999994E-8</v>
      </c>
      <c r="R79" s="5"/>
      <c r="S79" s="5">
        <f>_xlfn.XLOOKUP(Table4[[#This Row],[rxn]],Table5[Column1],Table5[Column3],0)</f>
        <v>0</v>
      </c>
      <c r="T79" s="5">
        <f>_xlfn.XLOOKUP("ENZSYN-"&amp;Table4[[#This Row],[enz]],Table5[Column1],Table5[Column3],0)</f>
        <v>0</v>
      </c>
    </row>
    <row r="80" spans="1:20" x14ac:dyDescent="0.2">
      <c r="A80" t="s">
        <v>3471</v>
      </c>
      <c r="B80">
        <v>0</v>
      </c>
      <c r="C80">
        <v>0.53104861140087001</v>
      </c>
      <c r="D80">
        <v>0</v>
      </c>
      <c r="E80">
        <v>5.3104861140089998E-3</v>
      </c>
      <c r="F80">
        <v>0</v>
      </c>
      <c r="G80">
        <v>0</v>
      </c>
      <c r="H80" t="str">
        <f>"'"&amp;Table4[[#This Row],[rxn]]&amp;"'"</f>
        <v>'RXN-OGLYCANS2_g_FWD-rt2093'</v>
      </c>
      <c r="I80" s="5" t="str">
        <f>_xlfn.TEXTBEFORE(Table4[[#This Row],[full rxn name]],Table4[[#This Row],[enz]]&amp;"'")</f>
        <v>'RXN-OGLYCANS2_g_FWD-</v>
      </c>
      <c r="J80" s="5" t="str">
        <f>SUBSTITUTE(_xlfn.TEXTAFTER(Table4[[#This Row],[full rxn name]],"-",-1),"'","")</f>
        <v>rt2093</v>
      </c>
      <c r="K80" s="5" t="b">
        <f>_xlfn.XLOOKUP(Table4[[#This Row],[full rxn name]],kapps_no_unused[full rxn name],kapps_no_unused[full rxn name],"")&lt;&gt;""</f>
        <v>0</v>
      </c>
      <c r="L80" s="5">
        <f>_xlfn.XLOOKUP(Table4[[#This Row],[full rxn name]],kapps_no_unused[full rxn name],kapps_no_unused[kapp],0)</f>
        <v>0</v>
      </c>
      <c r="M80" s="5" t="b">
        <f>_xlfn.XLOOKUP(Table4[[#This Row],[rxn_no_enz]],kapps_no_unused[rxn],kapps_no_unused[rxn],"")&lt;&gt;""</f>
        <v>0</v>
      </c>
      <c r="N80" s="5" t="str">
        <f>_xlfn.XLOOKUP(SUBSTITUTE(Table4[[#This Row],[full rxn name]],"'",""),Table6[full rxn name],Table6[flux],"")</f>
        <v/>
      </c>
      <c r="O80" s="5">
        <f>_xlfn.XLOOKUP(SUBSTITUTE(Table4[[#This Row],[rxn_no_enz]],"'",""),Table6[rxn],Table6[flux],"")</f>
        <v>5.3104861140086902E-3</v>
      </c>
      <c r="P80" s="5">
        <f>_xlfn.XLOOKUP(SUBSTITUTE(Table4[[#This Row],[rxn]],"RXN-","ENZLOAD-"),Table1[rxn],Table1[v],0)</f>
        <v>0</v>
      </c>
      <c r="Q80" s="5">
        <f>_xlfn.XLOOKUP("ENZSYN-"&amp;Table4[[#This Row],[enz]],Table2[rxn],Table2[v],0)</f>
        <v>1.517695917E-8</v>
      </c>
      <c r="R80" s="5"/>
      <c r="S80" s="5">
        <f>_xlfn.XLOOKUP(Table4[[#This Row],[rxn]],Table5[Column1],Table5[Column3],0)</f>
        <v>0</v>
      </c>
      <c r="T80" s="5">
        <f>_xlfn.XLOOKUP("ENZSYN-"&amp;Table4[[#This Row],[enz]],Table5[Column1],Table5[Column3],0)</f>
        <v>0</v>
      </c>
    </row>
    <row r="81" spans="1:20" hidden="1" x14ac:dyDescent="0.2">
      <c r="A81" t="s">
        <v>987</v>
      </c>
      <c r="B81">
        <v>0</v>
      </c>
      <c r="C81">
        <v>0.53104861140087001</v>
      </c>
      <c r="D81">
        <v>0</v>
      </c>
      <c r="E81">
        <v>5.3104861140089998E-3</v>
      </c>
      <c r="F81">
        <v>0</v>
      </c>
      <c r="G81">
        <v>0</v>
      </c>
      <c r="H81" t="str">
        <f>"'"&amp;Table4[[#This Row],[rxn]]&amp;"'"</f>
        <v>'RXN-OGLYCANS3_g_FWD-rt1384'</v>
      </c>
      <c r="I81" s="5" t="str">
        <f>_xlfn.TEXTBEFORE(Table4[[#This Row],[full rxn name]],Table4[[#This Row],[enz]]&amp;"'")</f>
        <v>'RXN-OGLYCANS3_g_FWD-</v>
      </c>
      <c r="J81" s="5" t="str">
        <f>SUBSTITUTE(_xlfn.TEXTAFTER(Table4[[#This Row],[full rxn name]],"-",-1),"'","")</f>
        <v>rt1384</v>
      </c>
      <c r="K81" s="5" t="b">
        <f>_xlfn.XLOOKUP(Table4[[#This Row],[full rxn name]],kapps_no_unused[full rxn name],kapps_no_unused[full rxn name],"")&lt;&gt;""</f>
        <v>0</v>
      </c>
      <c r="L81" s="5">
        <f>_xlfn.XLOOKUP(Table4[[#This Row],[full rxn name]],kapps_no_unused[full rxn name],kapps_no_unused[kapp],0)</f>
        <v>0</v>
      </c>
      <c r="M81" s="5" t="b">
        <f>_xlfn.XLOOKUP(Table4[[#This Row],[rxn_no_enz]],kapps_no_unused[rxn],kapps_no_unused[rxn],"")&lt;&gt;""</f>
        <v>0</v>
      </c>
      <c r="N81" s="5">
        <f>_xlfn.XLOOKUP(SUBSTITUTE(Table4[[#This Row],[full rxn name]],"'",""),Table6[full rxn name],Table6[flux],"")</f>
        <v>5.3104861140086902E-3</v>
      </c>
      <c r="O81" s="5">
        <f>_xlfn.XLOOKUP(SUBSTITUTE(Table4[[#This Row],[rxn_no_enz]],"'",""),Table6[rxn],Table6[flux],"")</f>
        <v>5.3104861140086902E-3</v>
      </c>
      <c r="P81" s="5">
        <f>_xlfn.XLOOKUP(SUBSTITUTE(Table4[[#This Row],[rxn]],"RXN-","ENZLOAD-"),Table1[rxn],Table1[v],0)</f>
        <v>0</v>
      </c>
      <c r="Q81" s="5">
        <f>_xlfn.XLOOKUP("ENZSYN-"&amp;Table4[[#This Row],[enz]],Table2[rxn],Table2[v],0)</f>
        <v>1.4619645299999999E-9</v>
      </c>
      <c r="R81" s="5"/>
      <c r="S81" s="5">
        <f>_xlfn.XLOOKUP(Table4[[#This Row],[rxn]],Table5[Column1],Table5[Column3],0)</f>
        <v>0</v>
      </c>
      <c r="T81" s="5">
        <f>_xlfn.XLOOKUP("ENZSYN-"&amp;Table4[[#This Row],[enz]],Table5[Column1],Table5[Column3],0)</f>
        <v>0</v>
      </c>
    </row>
    <row r="82" spans="1:20" hidden="1" x14ac:dyDescent="0.2">
      <c r="A82" t="s">
        <v>990</v>
      </c>
      <c r="B82">
        <v>0</v>
      </c>
      <c r="C82">
        <v>3.00314906741542</v>
      </c>
      <c r="D82">
        <v>0</v>
      </c>
      <c r="E82">
        <v>3.0031490674154001E-2</v>
      </c>
      <c r="F82">
        <v>0</v>
      </c>
      <c r="G82">
        <v>0</v>
      </c>
      <c r="H82" t="str">
        <f>"'"&amp;Table4[[#This Row],[rxn]]&amp;"'"</f>
        <v>'RXN-OMCDC_c_FWD-rt5646'</v>
      </c>
      <c r="I82" s="5" t="str">
        <f>_xlfn.TEXTBEFORE(Table4[[#This Row],[full rxn name]],Table4[[#This Row],[enz]]&amp;"'")</f>
        <v>'RXN-OMCDC_c_FWD-</v>
      </c>
      <c r="J82" s="5" t="str">
        <f>SUBSTITUTE(_xlfn.TEXTAFTER(Table4[[#This Row],[full rxn name]],"-",-1),"'","")</f>
        <v>rt5646</v>
      </c>
      <c r="K82" s="5" t="b">
        <f>_xlfn.XLOOKUP(Table4[[#This Row],[full rxn name]],kapps_no_unused[full rxn name],kapps_no_unused[full rxn name],"")&lt;&gt;""</f>
        <v>0</v>
      </c>
      <c r="L82" s="5">
        <f>_xlfn.XLOOKUP(Table4[[#This Row],[full rxn name]],kapps_no_unused[full rxn name],kapps_no_unused[kapp],0)</f>
        <v>0</v>
      </c>
      <c r="M82" s="5" t="b">
        <f>_xlfn.XLOOKUP(Table4[[#This Row],[rxn_no_enz]],kapps_no_unused[rxn],kapps_no_unused[rxn],"")&lt;&gt;""</f>
        <v>0</v>
      </c>
      <c r="N82" s="5">
        <f>_xlfn.XLOOKUP(SUBSTITUTE(Table4[[#This Row],[full rxn name]],"'",""),Table6[full rxn name],Table6[flux],"")</f>
        <v>2.78018525615263E-2</v>
      </c>
      <c r="O82" s="5">
        <f>_xlfn.XLOOKUP(SUBSTITUTE(Table4[[#This Row],[rxn_no_enz]],"'",""),Table6[rxn],Table6[flux],"")</f>
        <v>2.78018525615263E-2</v>
      </c>
      <c r="P82" s="5">
        <f>_xlfn.XLOOKUP(SUBSTITUTE(Table4[[#This Row],[rxn]],"RXN-","ENZLOAD-"),Table1[rxn],Table1[v],0)</f>
        <v>0</v>
      </c>
      <c r="Q82" s="5">
        <f>_xlfn.XLOOKUP("ENZSYN-"&amp;Table4[[#This Row],[enz]],Table2[rxn],Table2[v],0)</f>
        <v>4.0029829999999998E-10</v>
      </c>
      <c r="R82" s="5"/>
      <c r="S82" s="5">
        <f>_xlfn.XLOOKUP(Table4[[#This Row],[rxn]],Table5[Column1],Table5[Column3],0)</f>
        <v>2.9489493313464E-2</v>
      </c>
      <c r="T82" s="5">
        <f>_xlfn.XLOOKUP("ENZSYN-"&amp;Table4[[#This Row],[enz]],Table5[Column1],Table5[Column3],0)</f>
        <v>2.5742259899999999E-7</v>
      </c>
    </row>
    <row r="83" spans="1:20" hidden="1" x14ac:dyDescent="0.2">
      <c r="A83" t="s">
        <v>999</v>
      </c>
      <c r="B83">
        <v>0</v>
      </c>
      <c r="C83">
        <v>0.71436807458451101</v>
      </c>
      <c r="D83">
        <v>0</v>
      </c>
      <c r="E83">
        <v>7.1436807458449998E-3</v>
      </c>
      <c r="F83">
        <v>0</v>
      </c>
      <c r="G83">
        <v>0</v>
      </c>
      <c r="H83" t="str">
        <f>"'"&amp;Table4[[#This Row],[rxn]]&amp;"'"</f>
        <v>'RXN-PCOATA160_c_FWD-rt0302'</v>
      </c>
      <c r="I83" s="5" t="str">
        <f>_xlfn.TEXTBEFORE(Table4[[#This Row],[full rxn name]],Table4[[#This Row],[enz]]&amp;"'")</f>
        <v>'RXN-PCOATA160_c_FWD-</v>
      </c>
      <c r="J83" s="5" t="str">
        <f>SUBSTITUTE(_xlfn.TEXTAFTER(Table4[[#This Row],[full rxn name]],"-",-1),"'","")</f>
        <v>rt0302</v>
      </c>
      <c r="K83" s="5" t="b">
        <f>_xlfn.XLOOKUP(Table4[[#This Row],[full rxn name]],kapps_no_unused[full rxn name],kapps_no_unused[full rxn name],"")&lt;&gt;""</f>
        <v>0</v>
      </c>
      <c r="L83" s="5">
        <f>_xlfn.XLOOKUP(Table4[[#This Row],[full rxn name]],kapps_no_unused[full rxn name],kapps_no_unused[kapp],0)</f>
        <v>0</v>
      </c>
      <c r="M83" s="5" t="b">
        <f>_xlfn.XLOOKUP(Table4[[#This Row],[rxn_no_enz]],kapps_no_unused[rxn],kapps_no_unused[rxn],"")&lt;&gt;""</f>
        <v>0</v>
      </c>
      <c r="N83" s="5">
        <f>_xlfn.XLOOKUP(SUBSTITUTE(Table4[[#This Row],[full rxn name]],"'",""),Table6[full rxn name],Table6[flux],"")</f>
        <v>7.1436807458451004E-3</v>
      </c>
      <c r="O83" s="5">
        <f>_xlfn.XLOOKUP(SUBSTITUTE(Table4[[#This Row],[rxn_no_enz]],"'",""),Table6[rxn],Table6[flux],"")</f>
        <v>7.1436807458451004E-3</v>
      </c>
      <c r="P83" s="5">
        <f>_xlfn.XLOOKUP(SUBSTITUTE(Table4[[#This Row],[rxn]],"RXN-","ENZLOAD-"),Table1[rxn],Table1[v],0)</f>
        <v>0</v>
      </c>
      <c r="Q83" s="5">
        <f>_xlfn.XLOOKUP("ENZSYN-"&amp;Table4[[#This Row],[enz]],Table2[rxn],Table2[v],0)</f>
        <v>3.7375217335999998E-7</v>
      </c>
      <c r="R83" s="5"/>
      <c r="S83" s="5">
        <f>_xlfn.XLOOKUP(Table4[[#This Row],[rxn]],Table5[Column1],Table5[Column3],0)</f>
        <v>6.640954677732E-3</v>
      </c>
      <c r="T83" s="5">
        <f>_xlfn.XLOOKUP("ENZSYN-"&amp;Table4[[#This Row],[enz]],Table5[Column1],Table5[Column3],0)</f>
        <v>6.0416375530000001E-6</v>
      </c>
    </row>
    <row r="84" spans="1:20" hidden="1" x14ac:dyDescent="0.2">
      <c r="A84" t="s">
        <v>1000</v>
      </c>
      <c r="B84">
        <v>0</v>
      </c>
      <c r="C84">
        <v>2.2309102530955398</v>
      </c>
      <c r="D84">
        <v>0</v>
      </c>
      <c r="E84">
        <v>2.2309102530955E-2</v>
      </c>
      <c r="F84">
        <v>0</v>
      </c>
      <c r="G84">
        <v>0</v>
      </c>
      <c r="H84" t="str">
        <f>"'"&amp;Table4[[#This Row],[rxn]]&amp;"'"</f>
        <v>'RXN-PCOATA180_c_FWD-rt0302'</v>
      </c>
      <c r="I84" s="5" t="str">
        <f>_xlfn.TEXTBEFORE(Table4[[#This Row],[full rxn name]],Table4[[#This Row],[enz]]&amp;"'")</f>
        <v>'RXN-PCOATA180_c_FWD-</v>
      </c>
      <c r="J84" s="5" t="str">
        <f>SUBSTITUTE(_xlfn.TEXTAFTER(Table4[[#This Row],[full rxn name]],"-",-1),"'","")</f>
        <v>rt0302</v>
      </c>
      <c r="K84" s="5" t="b">
        <f>_xlfn.XLOOKUP(Table4[[#This Row],[full rxn name]],kapps_no_unused[full rxn name],kapps_no_unused[full rxn name],"")&lt;&gt;""</f>
        <v>0</v>
      </c>
      <c r="L84" s="5">
        <f>_xlfn.XLOOKUP(Table4[[#This Row],[full rxn name]],kapps_no_unused[full rxn name],kapps_no_unused[kapp],0)</f>
        <v>0</v>
      </c>
      <c r="M84" s="5" t="b">
        <f>_xlfn.XLOOKUP(Table4[[#This Row],[rxn_no_enz]],kapps_no_unused[rxn],kapps_no_unused[rxn],"")&lt;&gt;""</f>
        <v>0</v>
      </c>
      <c r="N84" s="5">
        <f>_xlfn.XLOOKUP(SUBSTITUTE(Table4[[#This Row],[full rxn name]],"'",""),Table6[full rxn name],Table6[flux],"")</f>
        <v>2.2309102530955398E-2</v>
      </c>
      <c r="O84" s="5">
        <f>_xlfn.XLOOKUP(SUBSTITUTE(Table4[[#This Row],[rxn_no_enz]],"'",""),Table6[rxn],Table6[flux],"")</f>
        <v>2.2309102530955398E-2</v>
      </c>
      <c r="P84" s="5">
        <f>_xlfn.XLOOKUP(SUBSTITUTE(Table4[[#This Row],[rxn]],"RXN-","ENZLOAD-"),Table1[rxn],Table1[v],0)</f>
        <v>0</v>
      </c>
      <c r="Q84" s="5">
        <f>_xlfn.XLOOKUP("ENZSYN-"&amp;Table4[[#This Row],[enz]],Table2[rxn],Table2[v],0)</f>
        <v>3.7375217335999998E-7</v>
      </c>
      <c r="R84" s="5"/>
      <c r="S84" s="5">
        <f>_xlfn.XLOOKUP(Table4[[#This Row],[rxn]],Table5[Column1],Table5[Column3],0)</f>
        <v>2.0744935978951998E-2</v>
      </c>
      <c r="T84" s="5">
        <f>_xlfn.XLOOKUP("ENZSYN-"&amp;Table4[[#This Row],[enz]],Table5[Column1],Table5[Column3],0)</f>
        <v>6.0416375530000001E-6</v>
      </c>
    </row>
    <row r="85" spans="1:20" hidden="1" x14ac:dyDescent="0.2">
      <c r="A85" t="s">
        <v>1002</v>
      </c>
      <c r="B85">
        <v>0</v>
      </c>
      <c r="C85">
        <v>0.45746089731990802</v>
      </c>
      <c r="D85">
        <v>0</v>
      </c>
      <c r="E85">
        <v>4.5746089731989997E-3</v>
      </c>
      <c r="F85">
        <v>0</v>
      </c>
      <c r="G85">
        <v>0</v>
      </c>
      <c r="H85" t="str">
        <f>"'"&amp;Table4[[#This Row],[rxn]]&amp;"'"</f>
        <v>'RXN-PDMEMT_rm_FWD-rt4380'</v>
      </c>
      <c r="I85" s="5" t="str">
        <f>_xlfn.TEXTBEFORE(Table4[[#This Row],[full rxn name]],Table4[[#This Row],[enz]]&amp;"'")</f>
        <v>'RXN-PDMEMT_rm_FWD-</v>
      </c>
      <c r="J85" s="5" t="str">
        <f>SUBSTITUTE(_xlfn.TEXTAFTER(Table4[[#This Row],[full rxn name]],"-",-1),"'","")</f>
        <v>rt4380</v>
      </c>
      <c r="K85" s="5" t="b">
        <f>_xlfn.XLOOKUP(Table4[[#This Row],[full rxn name]],kapps_no_unused[full rxn name],kapps_no_unused[full rxn name],"")&lt;&gt;""</f>
        <v>0</v>
      </c>
      <c r="L85" s="5">
        <f>_xlfn.XLOOKUP(Table4[[#This Row],[full rxn name]],kapps_no_unused[full rxn name],kapps_no_unused[kapp],0)</f>
        <v>0</v>
      </c>
      <c r="M85" s="5" t="b">
        <f>_xlfn.XLOOKUP(Table4[[#This Row],[rxn_no_enz]],kapps_no_unused[rxn],kapps_no_unused[rxn],"")&lt;&gt;""</f>
        <v>0</v>
      </c>
      <c r="N85" s="5">
        <f>_xlfn.XLOOKUP(SUBSTITUTE(Table4[[#This Row],[full rxn name]],"'",""),Table6[full rxn name],Table6[flux],"")</f>
        <v>4.5746089731990699E-3</v>
      </c>
      <c r="O85" s="5">
        <f>_xlfn.XLOOKUP(SUBSTITUTE(Table4[[#This Row],[rxn_no_enz]],"'",""),Table6[rxn],Table6[flux],"")</f>
        <v>4.5746089731990699E-3</v>
      </c>
      <c r="P85" s="5">
        <f>_xlfn.XLOOKUP(SUBSTITUTE(Table4[[#This Row],[rxn]],"RXN-","ENZLOAD-"),Table1[rxn],Table1[v],0)</f>
        <v>0</v>
      </c>
      <c r="Q85" s="5">
        <f>_xlfn.XLOOKUP("ENZSYN-"&amp;Table4[[#This Row],[enz]],Table2[rxn],Table2[v],0)</f>
        <v>2.1253672193E-7</v>
      </c>
      <c r="R85" s="5"/>
      <c r="S85" s="5">
        <f>_xlfn.XLOOKUP(Table4[[#This Row],[rxn]],Table5[Column1],Table5[Column3],0)</f>
        <v>4.2526775677980003E-3</v>
      </c>
      <c r="T85" s="5">
        <f>_xlfn.XLOOKUP("ENZSYN-"&amp;Table4[[#This Row],[enz]],Table5[Column1],Table5[Column3],0)</f>
        <v>2.57921162E-7</v>
      </c>
    </row>
    <row r="86" spans="1:20" hidden="1" x14ac:dyDescent="0.2">
      <c r="A86" t="s">
        <v>1017</v>
      </c>
      <c r="B86">
        <v>0</v>
      </c>
      <c r="C86">
        <v>0.45746089731990802</v>
      </c>
      <c r="D86">
        <v>0</v>
      </c>
      <c r="E86">
        <v>4.5746089731989997E-3</v>
      </c>
      <c r="F86">
        <v>0</v>
      </c>
      <c r="G86">
        <v>0</v>
      </c>
      <c r="H86" t="str">
        <f>"'"&amp;Table4[[#This Row],[rxn]]&amp;"'"</f>
        <v>'RXN-PMEMT_rm_FWD-rt4380'</v>
      </c>
      <c r="I86" s="5" t="str">
        <f>_xlfn.TEXTBEFORE(Table4[[#This Row],[full rxn name]],Table4[[#This Row],[enz]]&amp;"'")</f>
        <v>'RXN-PMEMT_rm_FWD-</v>
      </c>
      <c r="J86" s="5" t="str">
        <f>SUBSTITUTE(_xlfn.TEXTAFTER(Table4[[#This Row],[full rxn name]],"-",-1),"'","")</f>
        <v>rt4380</v>
      </c>
      <c r="K86" s="5" t="b">
        <f>_xlfn.XLOOKUP(Table4[[#This Row],[full rxn name]],kapps_no_unused[full rxn name],kapps_no_unused[full rxn name],"")&lt;&gt;""</f>
        <v>0</v>
      </c>
      <c r="L86" s="5">
        <f>_xlfn.XLOOKUP(Table4[[#This Row],[full rxn name]],kapps_no_unused[full rxn name],kapps_no_unused[kapp],0)</f>
        <v>0</v>
      </c>
      <c r="M86" s="5" t="b">
        <f>_xlfn.XLOOKUP(Table4[[#This Row],[rxn_no_enz]],kapps_no_unused[rxn],kapps_no_unused[rxn],"")&lt;&gt;""</f>
        <v>0</v>
      </c>
      <c r="N86" s="5">
        <f>_xlfn.XLOOKUP(SUBSTITUTE(Table4[[#This Row],[full rxn name]],"'",""),Table6[full rxn name],Table6[flux],"")</f>
        <v>4.5746089731990699E-3</v>
      </c>
      <c r="O86" s="5">
        <f>_xlfn.XLOOKUP(SUBSTITUTE(Table4[[#This Row],[rxn_no_enz]],"'",""),Table6[rxn],Table6[flux],"")</f>
        <v>4.5746089731990699E-3</v>
      </c>
      <c r="P86" s="5">
        <f>_xlfn.XLOOKUP(SUBSTITUTE(Table4[[#This Row],[rxn]],"RXN-","ENZLOAD-"),Table1[rxn],Table1[v],0)</f>
        <v>0</v>
      </c>
      <c r="Q86" s="5">
        <f>_xlfn.XLOOKUP("ENZSYN-"&amp;Table4[[#This Row],[enz]],Table2[rxn],Table2[v],0)</f>
        <v>2.1253672193E-7</v>
      </c>
      <c r="R86" s="5"/>
      <c r="S86" s="5">
        <f>_xlfn.XLOOKUP(Table4[[#This Row],[rxn]],Table5[Column1],Table5[Column3],0)</f>
        <v>4.2526775677980003E-3</v>
      </c>
      <c r="T86" s="5">
        <f>_xlfn.XLOOKUP("ENZSYN-"&amp;Table4[[#This Row],[enz]],Table5[Column1],Table5[Column3],0)</f>
        <v>2.57921162E-7</v>
      </c>
    </row>
    <row r="87" spans="1:20" hidden="1" x14ac:dyDescent="0.2">
      <c r="A87" t="s">
        <v>1019</v>
      </c>
      <c r="B87">
        <v>20.0904366060795</v>
      </c>
      <c r="C87">
        <v>1.111312585905E-3</v>
      </c>
      <c r="D87">
        <v>0</v>
      </c>
      <c r="E87">
        <v>1.1113125859E-5</v>
      </c>
      <c r="F87">
        <v>0</v>
      </c>
      <c r="G87">
        <v>0</v>
      </c>
      <c r="H87" t="str">
        <f>"'"&amp;Table4[[#This Row],[rxn]]&amp;"'"</f>
        <v>'RXN-PNTK_c_FWD-rt5817'</v>
      </c>
      <c r="I87" s="5" t="str">
        <f>_xlfn.TEXTBEFORE(Table4[[#This Row],[full rxn name]],Table4[[#This Row],[enz]]&amp;"'")</f>
        <v>'RXN-PNTK_c_FWD-</v>
      </c>
      <c r="J87" s="5" t="str">
        <f>SUBSTITUTE(_xlfn.TEXTAFTER(Table4[[#This Row],[full rxn name]],"-",-1),"'","")</f>
        <v>rt5817</v>
      </c>
      <c r="K87" s="5" t="b">
        <f>_xlfn.XLOOKUP(Table4[[#This Row],[full rxn name]],kapps_no_unused[full rxn name],kapps_no_unused[full rxn name],"")&lt;&gt;""</f>
        <v>1</v>
      </c>
      <c r="L87" s="5">
        <f>_xlfn.XLOOKUP(Table4[[#This Row],[full rxn name]],kapps_no_unused[full rxn name],kapps_no_unused[kapp],0)</f>
        <v>20.0904366060795</v>
      </c>
      <c r="M87" s="5" t="b">
        <f>_xlfn.XLOOKUP(Table4[[#This Row],[rxn_no_enz]],kapps_no_unused[rxn],kapps_no_unused[rxn],"")&lt;&gt;""</f>
        <v>1</v>
      </c>
      <c r="N87" s="5">
        <f>_xlfn.XLOOKUP(SUBSTITUTE(Table4[[#This Row],[full rxn name]],"'",""),Table6[full rxn name],Table6[flux],"")</f>
        <v>1.1112763326697901E-5</v>
      </c>
      <c r="O87" s="5">
        <f>_xlfn.XLOOKUP(SUBSTITUTE(Table4[[#This Row],[rxn_no_enz]],"'",""),Table6[rxn],Table6[flux],"")</f>
        <v>1.1112763326697901E-5</v>
      </c>
      <c r="P87" s="5">
        <f>_xlfn.XLOOKUP(SUBSTITUTE(Table4[[#This Row],[rxn]],"RXN-","ENZLOAD-"),Table1[rxn],Table1[v],0)</f>
        <v>0</v>
      </c>
      <c r="Q87" s="5">
        <f>_xlfn.XLOOKUP("ENZSYN-"&amp;Table4[[#This Row],[enz]],Table2[rxn],Table2[v],0)</f>
        <v>5.531369748E-8</v>
      </c>
      <c r="R87" s="5"/>
      <c r="S87" s="5">
        <f>_xlfn.XLOOKUP(Table4[[#This Row],[rxn]],Table5[Column1],Table5[Column3],0)</f>
        <v>1.0330983419999999E-5</v>
      </c>
      <c r="T87" s="5">
        <f>_xlfn.XLOOKUP("ENZSYN-"&amp;Table4[[#This Row],[enz]],Table5[Column1],Table5[Column3],0)</f>
        <v>4.7803618E-8</v>
      </c>
    </row>
    <row r="88" spans="1:20" hidden="1" x14ac:dyDescent="0.2">
      <c r="A88" t="s">
        <v>1022</v>
      </c>
      <c r="B88">
        <v>159.772498323619</v>
      </c>
      <c r="C88">
        <v>1.2072133350889999E-3</v>
      </c>
      <c r="D88">
        <v>0</v>
      </c>
      <c r="E88">
        <v>1.2072133351E-5</v>
      </c>
      <c r="F88">
        <v>0</v>
      </c>
      <c r="G88">
        <v>0</v>
      </c>
      <c r="H88" t="str">
        <f>"'"&amp;Table4[[#This Row],[rxn]]&amp;"'"</f>
        <v>'RXN-PPBNGD_c_FWD-rt6350'</v>
      </c>
      <c r="I88" s="5" t="str">
        <f>_xlfn.TEXTBEFORE(Table4[[#This Row],[full rxn name]],Table4[[#This Row],[enz]]&amp;"'")</f>
        <v>'RXN-PPBNGD_c_FWD-</v>
      </c>
      <c r="J88" s="5" t="str">
        <f>SUBSTITUTE(_xlfn.TEXTAFTER(Table4[[#This Row],[full rxn name]],"-",-1),"'","")</f>
        <v>rt6350</v>
      </c>
      <c r="K88" s="5" t="b">
        <f>_xlfn.XLOOKUP(Table4[[#This Row],[full rxn name]],kapps_no_unused[full rxn name],kapps_no_unused[full rxn name],"")&lt;&gt;""</f>
        <v>1</v>
      </c>
      <c r="L88" s="5">
        <f>_xlfn.XLOOKUP(Table4[[#This Row],[full rxn name]],kapps_no_unused[full rxn name],kapps_no_unused[kapp],0)</f>
        <v>159.772498323619</v>
      </c>
      <c r="M88" s="5" t="b">
        <f>_xlfn.XLOOKUP(Table4[[#This Row],[rxn_no_enz]],kapps_no_unused[rxn],kapps_no_unused[rxn],"")&lt;&gt;""</f>
        <v>1</v>
      </c>
      <c r="N88" s="5">
        <f>_xlfn.XLOOKUP(SUBSTITUTE(Table4[[#This Row],[full rxn name]],"'",""),Table6[full rxn name],Table6[flux],"")</f>
        <v>1.1142388080912E-5</v>
      </c>
      <c r="O88" s="5">
        <f>_xlfn.XLOOKUP(SUBSTITUTE(Table4[[#This Row],[rxn_no_enz]],"'",""),Table6[rxn],Table6[flux],"")</f>
        <v>1.1142388080912E-5</v>
      </c>
      <c r="P88" s="5">
        <f>_xlfn.XLOOKUP(SUBSTITUTE(Table4[[#This Row],[rxn]],"RXN-","ENZLOAD-"),Table1[rxn],Table1[v],0)</f>
        <v>0</v>
      </c>
      <c r="Q88" s="5">
        <f>_xlfn.XLOOKUP("ENZSYN-"&amp;Table4[[#This Row],[enz]],Table2[rxn],Table2[v],0)</f>
        <v>6.9739086499999999E-9</v>
      </c>
      <c r="R88" s="5"/>
      <c r="S88" s="5">
        <f>_xlfn.XLOOKUP(Table4[[#This Row],[rxn]],Table5[Column1],Table5[Column3],0)</f>
        <v>1.1269584332000001E-5</v>
      </c>
      <c r="T88" s="5">
        <f>_xlfn.XLOOKUP("ENZSYN-"&amp;Table4[[#This Row],[enz]],Table5[Column1],Table5[Column3],0)</f>
        <v>6.5571379999999997E-9</v>
      </c>
    </row>
    <row r="89" spans="1:20" hidden="1" x14ac:dyDescent="0.2">
      <c r="A89" t="s">
        <v>1023</v>
      </c>
      <c r="B89">
        <v>111.163776414567</v>
      </c>
      <c r="C89">
        <v>4.8288533403569997E-3</v>
      </c>
      <c r="D89">
        <v>0</v>
      </c>
      <c r="E89">
        <v>4.8288533404000002E-5</v>
      </c>
      <c r="F89">
        <v>0</v>
      </c>
      <c r="G89">
        <v>0</v>
      </c>
      <c r="H89" t="str">
        <f>"'"&amp;Table4[[#This Row],[rxn]]&amp;"'"</f>
        <v>'RXN-PPBNGS_1_c_FWD-rt5026'</v>
      </c>
      <c r="I89" s="5" t="str">
        <f>_xlfn.TEXTBEFORE(Table4[[#This Row],[full rxn name]],Table4[[#This Row],[enz]]&amp;"'")</f>
        <v>'RXN-PPBNGS_1_c_FWD-</v>
      </c>
      <c r="J89" s="5" t="str">
        <f>SUBSTITUTE(_xlfn.TEXTAFTER(Table4[[#This Row],[full rxn name]],"-",-1),"'","")</f>
        <v>rt5026</v>
      </c>
      <c r="K89" s="5" t="b">
        <f>_xlfn.XLOOKUP(Table4[[#This Row],[full rxn name]],kapps_no_unused[full rxn name],kapps_no_unused[full rxn name],"")&lt;&gt;""</f>
        <v>1</v>
      </c>
      <c r="L89" s="5">
        <f>_xlfn.XLOOKUP(Table4[[#This Row],[full rxn name]],kapps_no_unused[full rxn name],kapps_no_unused[kapp],0)</f>
        <v>111.163776414567</v>
      </c>
      <c r="M89" s="5" t="b">
        <f>_xlfn.XLOOKUP(Table4[[#This Row],[rxn_no_enz]],kapps_no_unused[rxn],kapps_no_unused[rxn],"")&lt;&gt;""</f>
        <v>1</v>
      </c>
      <c r="N89" s="5">
        <f>_xlfn.XLOOKUP(SUBSTITUTE(Table4[[#This Row],[full rxn name]],"'",""),Table6[full rxn name],Table6[flux],"")</f>
        <v>4.4569552323647003E-5</v>
      </c>
      <c r="O89" s="5">
        <f>_xlfn.XLOOKUP(SUBSTITUTE(Table4[[#This Row],[rxn_no_enz]],"'",""),Table6[rxn],Table6[flux],"")</f>
        <v>4.4569552323647003E-5</v>
      </c>
      <c r="P89" s="5">
        <f>_xlfn.XLOOKUP(SUBSTITUTE(Table4[[#This Row],[rxn]],"RXN-","ENZLOAD-"),Table1[rxn],Table1[v],0)</f>
        <v>0</v>
      </c>
      <c r="Q89" s="5">
        <f>_xlfn.XLOOKUP("ENZSYN-"&amp;Table4[[#This Row],[enz]],Table2[rxn],Table2[v],0)</f>
        <v>4.0093593220000001E-8</v>
      </c>
      <c r="R89" s="5"/>
      <c r="S89" s="5">
        <f>_xlfn.XLOOKUP(Table4[[#This Row],[rxn]],Table5[Column1],Table5[Column3],0)</f>
        <v>4.5078337329999997E-5</v>
      </c>
      <c r="T89" s="5">
        <f>_xlfn.XLOOKUP("ENZSYN-"&amp;Table4[[#This Row],[enz]],Table5[Column1],Table5[Column3],0)</f>
        <v>3.7697545999999999E-8</v>
      </c>
    </row>
    <row r="90" spans="1:20" hidden="1" x14ac:dyDescent="0.2">
      <c r="A90" t="s">
        <v>1026</v>
      </c>
      <c r="B90">
        <v>9.0077888646061997</v>
      </c>
      <c r="C90">
        <v>1.111312585905E-3</v>
      </c>
      <c r="D90">
        <v>0</v>
      </c>
      <c r="E90">
        <v>1.1113125859E-5</v>
      </c>
      <c r="F90">
        <v>0</v>
      </c>
      <c r="G90">
        <v>0</v>
      </c>
      <c r="H90" t="str">
        <f>"'"&amp;Table4[[#This Row],[rxn]]&amp;"'"</f>
        <v>'RXN-PPNCL2_c_FWD-rt0510'</v>
      </c>
      <c r="I90" s="5" t="str">
        <f>_xlfn.TEXTBEFORE(Table4[[#This Row],[full rxn name]],Table4[[#This Row],[enz]]&amp;"'")</f>
        <v>'RXN-PPNCL2_c_FWD-</v>
      </c>
      <c r="J90" s="5" t="str">
        <f>SUBSTITUTE(_xlfn.TEXTAFTER(Table4[[#This Row],[full rxn name]],"-",-1),"'","")</f>
        <v>rt0510</v>
      </c>
      <c r="K90" s="5" t="b">
        <f>_xlfn.XLOOKUP(Table4[[#This Row],[full rxn name]],kapps_no_unused[full rxn name],kapps_no_unused[full rxn name],"")&lt;&gt;""</f>
        <v>1</v>
      </c>
      <c r="L90" s="5">
        <f>_xlfn.XLOOKUP(Table4[[#This Row],[full rxn name]],kapps_no_unused[full rxn name],kapps_no_unused[kapp],0)</f>
        <v>9.0077888646061997</v>
      </c>
      <c r="M90" s="5" t="b">
        <f>_xlfn.XLOOKUP(Table4[[#This Row],[rxn_no_enz]],kapps_no_unused[rxn],kapps_no_unused[rxn],"")&lt;&gt;""</f>
        <v>1</v>
      </c>
      <c r="N90" s="5">
        <f>_xlfn.XLOOKUP(SUBSTITUTE(Table4[[#This Row],[full rxn name]],"'",""),Table6[full rxn name],Table6[flux],"")</f>
        <v>1.1112763326697901E-5</v>
      </c>
      <c r="O90" s="5">
        <f>_xlfn.XLOOKUP(SUBSTITUTE(Table4[[#This Row],[rxn_no_enz]],"'",""),Table6[rxn],Table6[flux],"")</f>
        <v>1.1112763326697901E-5</v>
      </c>
      <c r="P90" s="5">
        <f>_xlfn.XLOOKUP(SUBSTITUTE(Table4[[#This Row],[rxn]],"RXN-","ENZLOAD-"),Table1[rxn],Table1[v],0)</f>
        <v>0</v>
      </c>
      <c r="Q90" s="5">
        <f>_xlfn.XLOOKUP("ENZSYN-"&amp;Table4[[#This Row],[enz]],Table2[rxn],Table2[v],0)</f>
        <v>1.2336838144999999E-7</v>
      </c>
      <c r="R90" s="5"/>
      <c r="S90" s="5">
        <f>_xlfn.XLOOKUP(Table4[[#This Row],[rxn]],Table5[Column1],Table5[Column3],0)</f>
        <v>1.0330983419999999E-5</v>
      </c>
      <c r="T90" s="5">
        <f>_xlfn.XLOOKUP("ENZSYN-"&amp;Table4[[#This Row],[enz]],Table5[Column1],Table5[Column3],0)</f>
        <v>1.06618347E-7</v>
      </c>
    </row>
    <row r="91" spans="1:20" hidden="1" x14ac:dyDescent="0.2">
      <c r="A91" t="s">
        <v>1029</v>
      </c>
      <c r="B91">
        <v>51.883075755407098</v>
      </c>
      <c r="C91">
        <v>5.9311382644300001E-4</v>
      </c>
      <c r="D91">
        <v>0</v>
      </c>
      <c r="E91">
        <v>5.9311382639999997E-6</v>
      </c>
      <c r="F91">
        <v>0</v>
      </c>
      <c r="G91">
        <v>0</v>
      </c>
      <c r="H91" t="str">
        <f>"'"&amp;Table4[[#This Row],[rxn]]&amp;"'"</f>
        <v>'RXN-PPPGO_m_FWD-rt3499'</v>
      </c>
      <c r="I91" s="5" t="str">
        <f>_xlfn.TEXTBEFORE(Table4[[#This Row],[full rxn name]],Table4[[#This Row],[enz]]&amp;"'")</f>
        <v>'RXN-PPPGO_m_FWD-</v>
      </c>
      <c r="J91" s="5" t="str">
        <f>SUBSTITUTE(_xlfn.TEXTAFTER(Table4[[#This Row],[full rxn name]],"-",-1),"'","")</f>
        <v>rt3499</v>
      </c>
      <c r="K91" s="5" t="b">
        <f>_xlfn.XLOOKUP(Table4[[#This Row],[full rxn name]],kapps_no_unused[full rxn name],kapps_no_unused[full rxn name],"")&lt;&gt;""</f>
        <v>1</v>
      </c>
      <c r="L91" s="5">
        <f>_xlfn.XLOOKUP(Table4[[#This Row],[full rxn name]],kapps_no_unused[full rxn name],kapps_no_unused[kapp],0)</f>
        <v>51.883075755407098</v>
      </c>
      <c r="M91" s="5" t="b">
        <f>_xlfn.XLOOKUP(Table4[[#This Row],[rxn_no_enz]],kapps_no_unused[rxn],kapps_no_unused[rxn],"")&lt;&gt;""</f>
        <v>1</v>
      </c>
      <c r="N91" s="5">
        <f>_xlfn.XLOOKUP(SUBSTITUTE(Table4[[#This Row],[full rxn name]],"'",""),Table6[full rxn name],Table6[flux],"")</f>
        <v>5.5709416014799999E-6</v>
      </c>
      <c r="O91" s="5">
        <f>_xlfn.XLOOKUP(SUBSTITUTE(Table4[[#This Row],[rxn_no_enz]],"'",""),Table6[rxn],Table6[flux],"")</f>
        <v>5.5709416014799999E-6</v>
      </c>
      <c r="P91" s="5">
        <f>_xlfn.XLOOKUP(SUBSTITUTE(Table4[[#This Row],[rxn]],"RXN-","ENZLOAD-"),Table1[rxn],Table1[v],0)</f>
        <v>0</v>
      </c>
      <c r="Q91" s="5">
        <f>_xlfn.XLOOKUP("ENZSYN-"&amp;Table4[[#This Row],[enz]],Table2[rxn],Table2[v],0)</f>
        <v>1.073749295E-8</v>
      </c>
      <c r="R91" s="5"/>
      <c r="S91" s="5">
        <f>_xlfn.XLOOKUP(Table4[[#This Row],[rxn]],Table5[Column1],Table5[Column3],0)</f>
        <v>5.5957548920000001E-6</v>
      </c>
      <c r="T91" s="5">
        <f>_xlfn.XLOOKUP("ENZSYN-"&amp;Table4[[#This Row],[enz]],Table5[Column1],Table5[Column3],0)</f>
        <v>1.0026317E-8</v>
      </c>
    </row>
    <row r="92" spans="1:20" hidden="1" x14ac:dyDescent="0.2">
      <c r="A92" t="s">
        <v>1057</v>
      </c>
      <c r="B92">
        <v>0</v>
      </c>
      <c r="C92">
        <v>2.2682814337592401</v>
      </c>
      <c r="D92">
        <v>0</v>
      </c>
      <c r="E92">
        <v>2.2682814337591999E-2</v>
      </c>
      <c r="F92">
        <v>0</v>
      </c>
      <c r="G92">
        <v>0</v>
      </c>
      <c r="H92" t="str">
        <f>"'"&amp;Table4[[#This Row],[rxn]]&amp;"'"</f>
        <v>'RXN-PSCIT_c_FWD-rt5884'</v>
      </c>
      <c r="I92" s="5" t="str">
        <f>_xlfn.TEXTBEFORE(Table4[[#This Row],[full rxn name]],Table4[[#This Row],[enz]]&amp;"'")</f>
        <v>'RXN-PSCIT_c_FWD-</v>
      </c>
      <c r="J92" s="5" t="str">
        <f>SUBSTITUTE(_xlfn.TEXTAFTER(Table4[[#This Row],[full rxn name]],"-",-1),"'","")</f>
        <v>rt5884</v>
      </c>
      <c r="K92" s="5" t="b">
        <f>_xlfn.XLOOKUP(Table4[[#This Row],[full rxn name]],kapps_no_unused[full rxn name],kapps_no_unused[full rxn name],"")&lt;&gt;""</f>
        <v>0</v>
      </c>
      <c r="L92" s="5">
        <f>_xlfn.XLOOKUP(Table4[[#This Row],[full rxn name]],kapps_no_unused[full rxn name],kapps_no_unused[kapp],0)</f>
        <v>0</v>
      </c>
      <c r="M92" s="5" t="b">
        <f>_xlfn.XLOOKUP(Table4[[#This Row],[rxn_no_enz]],kapps_no_unused[rxn],kapps_no_unused[rxn],"")&lt;&gt;""</f>
        <v>0</v>
      </c>
      <c r="N92" s="5">
        <f>_xlfn.XLOOKUP(SUBSTITUTE(Table4[[#This Row],[full rxn name]],"'",""),Table6[full rxn name],Table6[flux],"")</f>
        <v>2.1540628103977399E-2</v>
      </c>
      <c r="O92" s="5">
        <f>_xlfn.XLOOKUP(SUBSTITUTE(Table4[[#This Row],[rxn_no_enz]],"'",""),Table6[rxn],Table6[flux],"")</f>
        <v>2.1540628103977399E-2</v>
      </c>
      <c r="P92" s="5">
        <f>_xlfn.XLOOKUP(SUBSTITUTE(Table4[[#This Row],[rxn]],"RXN-","ENZLOAD-"),Table1[rxn],Table1[v],0)</f>
        <v>0</v>
      </c>
      <c r="Q92" s="5">
        <f>_xlfn.XLOOKUP("ENZSYN-"&amp;Table4[[#This Row],[enz]],Table2[rxn],Table2[v],0)</f>
        <v>1.1505432692999999E-7</v>
      </c>
      <c r="R92" s="5"/>
      <c r="S92" s="5">
        <f>_xlfn.XLOOKUP(Table4[[#This Row],[rxn]],Table5[Column1],Table5[Column3],0)</f>
        <v>2.2975974459717E-2</v>
      </c>
      <c r="T92" s="5">
        <f>_xlfn.XLOOKUP("ENZSYN-"&amp;Table4[[#This Row],[enz]],Table5[Column1],Table5[Column3],0)</f>
        <v>6.0169243899999999E-7</v>
      </c>
    </row>
    <row r="93" spans="1:20" hidden="1" x14ac:dyDescent="0.2">
      <c r="A93" t="s">
        <v>1060</v>
      </c>
      <c r="B93">
        <v>0</v>
      </c>
      <c r="C93">
        <v>98.180000024343499</v>
      </c>
      <c r="D93">
        <v>0</v>
      </c>
      <c r="E93">
        <v>0.98180000024343606</v>
      </c>
      <c r="F93">
        <v>0</v>
      </c>
      <c r="G93">
        <v>0</v>
      </c>
      <c r="H93" t="str">
        <f>"'"&amp;Table4[[#This Row],[rxn]]&amp;"'"</f>
        <v>'RXN-PSP_L_c_FWD-rt3683'</v>
      </c>
      <c r="I93" s="5" t="str">
        <f>_xlfn.TEXTBEFORE(Table4[[#This Row],[full rxn name]],Table4[[#This Row],[enz]]&amp;"'")</f>
        <v>'RXN-PSP_L_c_FWD-</v>
      </c>
      <c r="J93" s="5" t="str">
        <f>SUBSTITUTE(_xlfn.TEXTAFTER(Table4[[#This Row],[full rxn name]],"-",-1),"'","")</f>
        <v>rt3683</v>
      </c>
      <c r="K93" s="5" t="b">
        <f>_xlfn.XLOOKUP(Table4[[#This Row],[full rxn name]],kapps_no_unused[full rxn name],kapps_no_unused[full rxn name],"")&lt;&gt;""</f>
        <v>0</v>
      </c>
      <c r="L93" s="5">
        <f>_xlfn.XLOOKUP(Table4[[#This Row],[full rxn name]],kapps_no_unused[full rxn name],kapps_no_unused[kapp],0)</f>
        <v>0</v>
      </c>
      <c r="M93" s="5" t="b">
        <f>_xlfn.XLOOKUP(Table4[[#This Row],[rxn_no_enz]],kapps_no_unused[rxn],kapps_no_unused[rxn],"")&lt;&gt;""</f>
        <v>0</v>
      </c>
      <c r="N93" s="5">
        <f>_xlfn.XLOOKUP(SUBSTITUTE(Table4[[#This Row],[full rxn name]],"'",""),Table6[full rxn name],Table6[flux],"")</f>
        <v>0.85857715557900305</v>
      </c>
      <c r="O93" s="5">
        <f>_xlfn.XLOOKUP(SUBSTITUTE(Table4[[#This Row],[rxn_no_enz]],"'",""),Table6[rxn],Table6[flux],"")</f>
        <v>0.85857715557900305</v>
      </c>
      <c r="P93" s="5">
        <f>_xlfn.XLOOKUP(SUBSTITUTE(Table4[[#This Row],[rxn]],"RXN-","ENZLOAD-"),Table1[rxn],Table1[v],0)</f>
        <v>0</v>
      </c>
      <c r="Q93" s="5">
        <f>_xlfn.XLOOKUP("ENZSYN-"&amp;Table4[[#This Row],[enz]],Table2[rxn],Table2[v],0)</f>
        <v>5.6084790140000003E-8</v>
      </c>
      <c r="R93" s="5"/>
      <c r="S93" s="5">
        <f>_xlfn.XLOOKUP(Table4[[#This Row],[rxn]],Table5[Column1],Table5[Column3],0)</f>
        <v>1.1097376208306899</v>
      </c>
      <c r="T93" s="5">
        <f>_xlfn.XLOOKUP("ENZSYN-"&amp;Table4[[#This Row],[enz]],Table5[Column1],Table5[Column3],0)</f>
        <v>9.6872312869999999E-6</v>
      </c>
    </row>
    <row r="94" spans="1:20" hidden="1" x14ac:dyDescent="0.2">
      <c r="A94" t="s">
        <v>1062</v>
      </c>
      <c r="B94">
        <v>123.728051941554</v>
      </c>
      <c r="C94">
        <v>1.111260657717E-3</v>
      </c>
      <c r="D94">
        <v>0</v>
      </c>
      <c r="E94">
        <v>1.1112606577E-5</v>
      </c>
      <c r="F94">
        <v>0</v>
      </c>
      <c r="G94">
        <v>0</v>
      </c>
      <c r="H94" t="str">
        <f>"'"&amp;Table4[[#This Row],[rxn]]&amp;"'"</f>
        <v>'RXN-PTPAT_c_FWD-rt6481'</v>
      </c>
      <c r="I94" s="5" t="str">
        <f>_xlfn.TEXTBEFORE(Table4[[#This Row],[full rxn name]],Table4[[#This Row],[enz]]&amp;"'")</f>
        <v>'RXN-PTPAT_c_FWD-</v>
      </c>
      <c r="J94" s="5" t="str">
        <f>SUBSTITUTE(_xlfn.TEXTAFTER(Table4[[#This Row],[full rxn name]],"-",-1),"'","")</f>
        <v>rt6481</v>
      </c>
      <c r="K94" s="5" t="b">
        <f>_xlfn.XLOOKUP(Table4[[#This Row],[full rxn name]],kapps_no_unused[full rxn name],kapps_no_unused[full rxn name],"")&lt;&gt;""</f>
        <v>1</v>
      </c>
      <c r="L94" s="5">
        <f>_xlfn.XLOOKUP(Table4[[#This Row],[full rxn name]],kapps_no_unused[full rxn name],kapps_no_unused[kapp],0)</f>
        <v>123.728051941554</v>
      </c>
      <c r="M94" s="5" t="b">
        <f>_xlfn.XLOOKUP(Table4[[#This Row],[rxn_no_enz]],kapps_no_unused[rxn],kapps_no_unused[rxn],"")&lt;&gt;""</f>
        <v>1</v>
      </c>
      <c r="N94" s="5">
        <f>_xlfn.XLOOKUP(SUBSTITUTE(Table4[[#This Row],[full rxn name]],"'",""),Table6[full rxn name],Table6[flux],"")</f>
        <v>1.1112606577169999E-5</v>
      </c>
      <c r="O94" s="5">
        <f>_xlfn.XLOOKUP(SUBSTITUTE(Table4[[#This Row],[rxn_no_enz]],"'",""),Table6[rxn],Table6[flux],"")</f>
        <v>1.1112606577169999E-5</v>
      </c>
      <c r="P94" s="5">
        <f>_xlfn.XLOOKUP(SUBSTITUTE(Table4[[#This Row],[rxn]],"RXN-","ENZLOAD-"),Table1[rxn],Table1[v],0)</f>
        <v>0</v>
      </c>
      <c r="Q94" s="5">
        <f>_xlfn.XLOOKUP("ENZSYN-"&amp;Table4[[#This Row],[enz]],Table2[rxn],Table2[v],0)</f>
        <v>8.9814770400000003E-9</v>
      </c>
      <c r="R94" s="5"/>
      <c r="S94" s="5">
        <f>_xlfn.XLOOKUP(Table4[[#This Row],[rxn]],Table5[Column1],Table5[Column3],0)</f>
        <v>1.0330573167E-5</v>
      </c>
      <c r="T94" s="5">
        <f>_xlfn.XLOOKUP("ENZSYN-"&amp;Table4[[#This Row],[enz]],Table5[Column1],Table5[Column3],0)</f>
        <v>7.7618409999999992E-9</v>
      </c>
    </row>
    <row r="95" spans="1:20" hidden="1" x14ac:dyDescent="0.2">
      <c r="A95" t="s">
        <v>1065</v>
      </c>
      <c r="B95">
        <v>2.9274373557221498</v>
      </c>
      <c r="C95">
        <v>1.3143346686760001E-3</v>
      </c>
      <c r="D95">
        <v>0</v>
      </c>
      <c r="E95">
        <v>1.3143346687E-5</v>
      </c>
      <c r="F95">
        <v>0</v>
      </c>
      <c r="G95">
        <v>0</v>
      </c>
      <c r="H95" t="str">
        <f>"'"&amp;Table4[[#This Row],[rxn]]&amp;"'"</f>
        <v>'RXN-RBFK_c_FWD-rt0930_c'</v>
      </c>
      <c r="I95" s="5" t="str">
        <f>_xlfn.TEXTBEFORE(Table4[[#This Row],[full rxn name]],Table4[[#This Row],[enz]]&amp;"'")</f>
        <v>'RXN-RBFK_c_FWD-</v>
      </c>
      <c r="J95" s="5" t="str">
        <f>SUBSTITUTE(_xlfn.TEXTAFTER(Table4[[#This Row],[full rxn name]],"-",-1),"'","")</f>
        <v>rt0930_c</v>
      </c>
      <c r="K95" s="5" t="b">
        <f>_xlfn.XLOOKUP(Table4[[#This Row],[full rxn name]],kapps_no_unused[full rxn name],kapps_no_unused[full rxn name],"")&lt;&gt;""</f>
        <v>1</v>
      </c>
      <c r="L95" s="5">
        <f>_xlfn.XLOOKUP(Table4[[#This Row],[full rxn name]],kapps_no_unused[full rxn name],kapps_no_unused[kapp],0)</f>
        <v>2.9274373557221498</v>
      </c>
      <c r="M95" s="5" t="b">
        <f>_xlfn.XLOOKUP(Table4[[#This Row],[rxn_no_enz]],kapps_no_unused[rxn],kapps_no_unused[rxn],"")&lt;&gt;""</f>
        <v>1</v>
      </c>
      <c r="N95" s="5">
        <f>_xlfn.XLOOKUP(SUBSTITUTE(Table4[[#This Row],[full rxn name]],"'",""),Table6[full rxn name],Table6[flux],"")</f>
        <v>1.11228263695449E-5</v>
      </c>
      <c r="O95" s="5">
        <f>_xlfn.XLOOKUP(SUBSTITUTE(Table4[[#This Row],[rxn_no_enz]],"'",""),Table6[rxn],Table6[flux],"")</f>
        <v>1.11228263695449E-5</v>
      </c>
      <c r="P95" s="5">
        <f>_xlfn.XLOOKUP(SUBSTITUTE(Table4[[#This Row],[rxn]],"RXN-","ENZLOAD-"),Table1[rxn],Table1[v],0)</f>
        <v>0</v>
      </c>
      <c r="Q95" s="5">
        <f>_xlfn.XLOOKUP("ENZSYN-"&amp;Table4[[#This Row],[enz]],Table2[rxn],Table2[v],0)</f>
        <v>3.7995096112999902E-7</v>
      </c>
      <c r="R95" s="5"/>
      <c r="S95" s="5">
        <f>_xlfn.XLOOKUP(Table4[[#This Row],[rxn]],Table5[Column1],Table5[Column3],0)</f>
        <v>1.2109352129000001E-5</v>
      </c>
      <c r="T95" s="5">
        <f>_xlfn.XLOOKUP("ENZSYN-"&amp;Table4[[#This Row],[enz]],Table5[Column1],Table5[Column3],0)</f>
        <v>3.84540226E-7</v>
      </c>
    </row>
    <row r="96" spans="1:20" hidden="1" x14ac:dyDescent="0.2">
      <c r="A96" t="s">
        <v>1066</v>
      </c>
      <c r="B96">
        <v>28.180662021195499</v>
      </c>
      <c r="C96">
        <v>4.8511853905689999E-3</v>
      </c>
      <c r="D96">
        <v>0</v>
      </c>
      <c r="E96">
        <v>4.8511853906000003E-5</v>
      </c>
      <c r="F96">
        <v>0</v>
      </c>
      <c r="G96">
        <v>0</v>
      </c>
      <c r="H96" t="str">
        <f>"'"&amp;Table4[[#This Row],[rxn]]&amp;"'"</f>
        <v>'RXN-RBFSa_c_FWD-rt0910'</v>
      </c>
      <c r="I96" s="5" t="str">
        <f>_xlfn.TEXTBEFORE(Table4[[#This Row],[full rxn name]],Table4[[#This Row],[enz]]&amp;"'")</f>
        <v>'RXN-RBFSa_c_FWD-</v>
      </c>
      <c r="J96" s="5" t="str">
        <f>SUBSTITUTE(_xlfn.TEXTAFTER(Table4[[#This Row],[full rxn name]],"-",-1),"'","")</f>
        <v>rt0910</v>
      </c>
      <c r="K96" s="5" t="b">
        <f>_xlfn.XLOOKUP(Table4[[#This Row],[full rxn name]],kapps_no_unused[full rxn name],kapps_no_unused[full rxn name],"")&lt;&gt;""</f>
        <v>1</v>
      </c>
      <c r="L96" s="5">
        <f>_xlfn.XLOOKUP(Table4[[#This Row],[full rxn name]],kapps_no_unused[full rxn name],kapps_no_unused[kapp],0)</f>
        <v>28.180662021195499</v>
      </c>
      <c r="M96" s="5" t="b">
        <f>_xlfn.XLOOKUP(Table4[[#This Row],[rxn_no_enz]],kapps_no_unused[rxn],kapps_no_unused[rxn],"")&lt;&gt;""</f>
        <v>1</v>
      </c>
      <c r="N96" s="5">
        <f>_xlfn.XLOOKUP(SUBSTITUTE(Table4[[#This Row],[full rxn name]],"'",""),Table6[full rxn name],Table6[flux],"")</f>
        <v>4.4470813271255E-5</v>
      </c>
      <c r="O96" s="5">
        <f>_xlfn.XLOOKUP(SUBSTITUTE(Table4[[#This Row],[rxn_no_enz]],"'",""),Table6[rxn],Table6[flux],"")</f>
        <v>4.4470813271255E-5</v>
      </c>
      <c r="P96" s="5">
        <f>_xlfn.XLOOKUP(SUBSTITUTE(Table4[[#This Row],[rxn]],"RXN-","ENZLOAD-"),Table1[rxn],Table1[v],0)</f>
        <v>0</v>
      </c>
      <c r="Q96" s="5">
        <f>_xlfn.XLOOKUP("ENZSYN-"&amp;Table4[[#This Row],[enz]],Table2[rxn],Table2[v],0)</f>
        <v>1.5780613399999999E-7</v>
      </c>
      <c r="R96" s="5"/>
      <c r="S96" s="5">
        <f>_xlfn.XLOOKUP(Table4[[#This Row],[rxn]],Table5[Column1],Table5[Column3],0)</f>
        <v>4.4879801675E-5</v>
      </c>
      <c r="T96" s="5">
        <f>_xlfn.XLOOKUP("ENZSYN-"&amp;Table4[[#This Row],[enz]],Table5[Column1],Table5[Column3],0)</f>
        <v>1.48049933E-7</v>
      </c>
    </row>
    <row r="97" spans="1:20" hidden="1" x14ac:dyDescent="0.2">
      <c r="A97" t="s">
        <v>1067</v>
      </c>
      <c r="B97">
        <v>5.9080880808855696</v>
      </c>
      <c r="C97">
        <v>2.4255926952839999E-3</v>
      </c>
      <c r="D97">
        <v>0</v>
      </c>
      <c r="E97">
        <v>2.4255926953000002E-5</v>
      </c>
      <c r="F97">
        <v>0</v>
      </c>
      <c r="G97">
        <v>0</v>
      </c>
      <c r="H97" t="str">
        <f>"'"&amp;Table4[[#This Row],[rxn]]&amp;"'"</f>
        <v>'RXN-RBFSb_c_FWD-rt4127'</v>
      </c>
      <c r="I97" s="5" t="str">
        <f>_xlfn.TEXTBEFORE(Table4[[#This Row],[full rxn name]],Table4[[#This Row],[enz]]&amp;"'")</f>
        <v>'RXN-RBFSb_c_FWD-</v>
      </c>
      <c r="J97" s="5" t="str">
        <f>SUBSTITUTE(_xlfn.TEXTAFTER(Table4[[#This Row],[full rxn name]],"-",-1),"'","")</f>
        <v>rt4127</v>
      </c>
      <c r="K97" s="5" t="b">
        <f>_xlfn.XLOOKUP(Table4[[#This Row],[full rxn name]],kapps_no_unused[full rxn name],kapps_no_unused[full rxn name],"")&lt;&gt;""</f>
        <v>1</v>
      </c>
      <c r="L97" s="5">
        <f>_xlfn.XLOOKUP(Table4[[#This Row],[full rxn name]],kapps_no_unused[full rxn name],kapps_no_unused[kapp],0)</f>
        <v>5.9080880808855696</v>
      </c>
      <c r="M97" s="5" t="b">
        <f>_xlfn.XLOOKUP(Table4[[#This Row],[rxn_no_enz]],kapps_no_unused[rxn],kapps_no_unused[rxn],"")&lt;&gt;""</f>
        <v>1</v>
      </c>
      <c r="N97" s="5">
        <f>_xlfn.XLOOKUP(SUBSTITUTE(Table4[[#This Row],[full rxn name]],"'",""),Table6[full rxn name],Table6[flux],"")</f>
        <v>2.2235406635626999E-5</v>
      </c>
      <c r="O97" s="5">
        <f>_xlfn.XLOOKUP(SUBSTITUTE(Table4[[#This Row],[rxn_no_enz]],"'",""),Table6[rxn],Table6[flux],"")</f>
        <v>2.2235406635626999E-5</v>
      </c>
      <c r="P97" s="5">
        <f>_xlfn.XLOOKUP(SUBSTITUTE(Table4[[#This Row],[rxn]],"RXN-","ENZLOAD-"),Table1[rxn],Table1[v],0)</f>
        <v>0</v>
      </c>
      <c r="Q97" s="5">
        <f>_xlfn.XLOOKUP("ENZSYN-"&amp;Table4[[#This Row],[enz]],Table2[rxn],Table2[v],0)</f>
        <v>3.7635536795000001E-7</v>
      </c>
      <c r="R97" s="5"/>
      <c r="S97" s="5">
        <f>_xlfn.XLOOKUP(Table4[[#This Row],[rxn]],Table5[Column1],Table5[Column3],0)</f>
        <v>2.2439900837E-5</v>
      </c>
      <c r="T97" s="5">
        <f>_xlfn.XLOOKUP("ENZSYN-"&amp;Table4[[#This Row],[enz]],Table5[Column1],Table5[Column3],0)</f>
        <v>3.5308758799999998E-7</v>
      </c>
    </row>
    <row r="98" spans="1:20" hidden="1" x14ac:dyDescent="0.2">
      <c r="A98" t="s">
        <v>1070</v>
      </c>
      <c r="B98">
        <v>0</v>
      </c>
      <c r="C98">
        <v>1.8383395907756499</v>
      </c>
      <c r="D98">
        <v>0</v>
      </c>
      <c r="E98">
        <v>1.8383395907756998E-2</v>
      </c>
      <c r="F98">
        <v>0</v>
      </c>
      <c r="G98">
        <v>0</v>
      </c>
      <c r="H98" t="str">
        <f>"'"&amp;Table4[[#This Row],[rxn]]&amp;"'"</f>
        <v>'RXN-SACCD1_c_FWD-rt8465'</v>
      </c>
      <c r="I98" s="5" t="str">
        <f>_xlfn.TEXTBEFORE(Table4[[#This Row],[full rxn name]],Table4[[#This Row],[enz]]&amp;"'")</f>
        <v>'RXN-SACCD1_c_FWD-</v>
      </c>
      <c r="J98" s="5" t="str">
        <f>SUBSTITUTE(_xlfn.TEXTAFTER(Table4[[#This Row],[full rxn name]],"-",-1),"'","")</f>
        <v>rt8465</v>
      </c>
      <c r="K98" s="5" t="b">
        <f>_xlfn.XLOOKUP(Table4[[#This Row],[full rxn name]],kapps_no_unused[full rxn name],kapps_no_unused[full rxn name],"")&lt;&gt;""</f>
        <v>0</v>
      </c>
      <c r="L98" s="5">
        <f>_xlfn.XLOOKUP(Table4[[#This Row],[full rxn name]],kapps_no_unused[full rxn name],kapps_no_unused[kapp],0)</f>
        <v>0</v>
      </c>
      <c r="M98" s="5" t="b">
        <f>_xlfn.XLOOKUP(Table4[[#This Row],[rxn_no_enz]],kapps_no_unused[rxn],kapps_no_unused[rxn],"")&lt;&gt;""</f>
        <v>0</v>
      </c>
      <c r="N98" s="5">
        <f>_xlfn.XLOOKUP(SUBSTITUTE(Table4[[#This Row],[full rxn name]],"'",""),Table6[full rxn name],Table6[flux],"")</f>
        <v>1.5380625645089799E-2</v>
      </c>
      <c r="O98" s="5">
        <f>_xlfn.XLOOKUP(SUBSTITUTE(Table4[[#This Row],[rxn_no_enz]],"'",""),Table6[rxn],Table6[flux],"")</f>
        <v>1.5380625645089799E-2</v>
      </c>
      <c r="P98" s="5">
        <f>_xlfn.XLOOKUP(SUBSTITUTE(Table4[[#This Row],[rxn]],"RXN-","ENZLOAD-"),Table1[rxn],Table1[v],0)</f>
        <v>0</v>
      </c>
      <c r="Q98" s="5">
        <f>_xlfn.XLOOKUP("ENZSYN-"&amp;Table4[[#This Row],[enz]],Table2[rxn],Table2[v],0)</f>
        <v>7.6741771607000002E-7</v>
      </c>
      <c r="R98" s="5"/>
      <c r="S98" s="5">
        <f>_xlfn.XLOOKUP(Table4[[#This Row],[rxn]],Table5[Column1],Table5[Column3],0)</f>
        <v>1.5623017754406001E-2</v>
      </c>
      <c r="T98" s="5">
        <f>_xlfn.XLOOKUP("ENZSYN-"&amp;Table4[[#This Row],[enz]],Table5[Column1],Table5[Column3],0)</f>
        <v>1.36468168E-7</v>
      </c>
    </row>
    <row r="99" spans="1:20" hidden="1" x14ac:dyDescent="0.2">
      <c r="A99" t="s">
        <v>1079</v>
      </c>
      <c r="B99">
        <v>5.9795422552530002E-3</v>
      </c>
      <c r="C99">
        <v>2.0985682201999999E-5</v>
      </c>
      <c r="D99">
        <v>0</v>
      </c>
      <c r="E99">
        <v>2.0985682199999999E-7</v>
      </c>
      <c r="F99">
        <v>0</v>
      </c>
      <c r="G99">
        <v>0</v>
      </c>
      <c r="H99" t="str">
        <f>"'"&amp;Table4[[#This Row],[rxn]]&amp;"'"</f>
        <v>'RXN-SHCHD2_c_FWD-rt5201'</v>
      </c>
      <c r="I99" s="5" t="str">
        <f>_xlfn.TEXTBEFORE(Table4[[#This Row],[full rxn name]],Table4[[#This Row],[enz]]&amp;"'")</f>
        <v>'RXN-SHCHD2_c_FWD-</v>
      </c>
      <c r="J99" s="5" t="str">
        <f>SUBSTITUTE(_xlfn.TEXTAFTER(Table4[[#This Row],[full rxn name]],"-",-1),"'","")</f>
        <v>rt5201</v>
      </c>
      <c r="K99" s="5" t="b">
        <f>_xlfn.XLOOKUP(Table4[[#This Row],[full rxn name]],kapps_no_unused[full rxn name],kapps_no_unused[full rxn name],"")&lt;&gt;""</f>
        <v>1</v>
      </c>
      <c r="L99" s="5">
        <f>_xlfn.XLOOKUP(Table4[[#This Row],[full rxn name]],kapps_no_unused[full rxn name],kapps_no_unused[kapp],0)</f>
        <v>5.9795422552526602E-3</v>
      </c>
      <c r="M99" s="5" t="b">
        <f>_xlfn.XLOOKUP(Table4[[#This Row],[rxn_no_enz]],kapps_no_unused[rxn],kapps_no_unused[rxn],"")&lt;&gt;""</f>
        <v>1</v>
      </c>
      <c r="N99" s="5">
        <f>_xlfn.XLOOKUP(SUBSTITUTE(Table4[[#This Row],[full rxn name]],"'",""),Table6[full rxn name],Table6[flux],"")</f>
        <v>5.0487795100000003E-10</v>
      </c>
      <c r="O99" s="5">
        <f>_xlfn.XLOOKUP(SUBSTITUTE(Table4[[#This Row],[rxn_no_enz]],"'",""),Table6[rxn],Table6[flux],"")</f>
        <v>5.0487795100000003E-10</v>
      </c>
      <c r="P99" s="5">
        <f>_xlfn.XLOOKUP(SUBSTITUTE(Table4[[#This Row],[rxn]],"RXN-","ENZLOAD-"),Table1[rxn],Table1[v],0)</f>
        <v>0</v>
      </c>
      <c r="Q99" s="5">
        <f>_xlfn.XLOOKUP("ENZSYN-"&amp;Table4[[#This Row],[enz]],Table2[rxn],Table2[v],0)</f>
        <v>1.688684282E-8</v>
      </c>
      <c r="R99" s="5"/>
      <c r="S99" s="5">
        <f>_xlfn.XLOOKUP(Table4[[#This Row],[rxn]],Table5[Column1],Table5[Column3],0)</f>
        <v>7.8074548000000004E-8</v>
      </c>
      <c r="T99" s="5">
        <f>_xlfn.XLOOKUP("ENZSYN-"&amp;Table4[[#This Row],[enz]],Table5[Column1],Table5[Column3],0)</f>
        <v>2.427616127E-6</v>
      </c>
    </row>
    <row r="100" spans="1:20" hidden="1" x14ac:dyDescent="0.2">
      <c r="A100" t="s">
        <v>1080</v>
      </c>
      <c r="B100">
        <v>5.9795422552530002E-3</v>
      </c>
      <c r="C100">
        <v>2.0985682201999999E-5</v>
      </c>
      <c r="D100">
        <v>0</v>
      </c>
      <c r="E100">
        <v>2.0985682199999999E-7</v>
      </c>
      <c r="F100">
        <v>0</v>
      </c>
      <c r="G100">
        <v>0</v>
      </c>
      <c r="H100" t="str">
        <f>"'"&amp;Table4[[#This Row],[rxn]]&amp;"'"</f>
        <v>'RXN-SHCHF_c_FWD-rt5201'</v>
      </c>
      <c r="I100" s="5" t="str">
        <f>_xlfn.TEXTBEFORE(Table4[[#This Row],[full rxn name]],Table4[[#This Row],[enz]]&amp;"'")</f>
        <v>'RXN-SHCHF_c_FWD-</v>
      </c>
      <c r="J100" s="5" t="str">
        <f>SUBSTITUTE(_xlfn.TEXTAFTER(Table4[[#This Row],[full rxn name]],"-",-1),"'","")</f>
        <v>rt5201</v>
      </c>
      <c r="K100" s="5" t="b">
        <f>_xlfn.XLOOKUP(Table4[[#This Row],[full rxn name]],kapps_no_unused[full rxn name],kapps_no_unused[full rxn name],"")&lt;&gt;""</f>
        <v>1</v>
      </c>
      <c r="L100" s="5">
        <f>_xlfn.XLOOKUP(Table4[[#This Row],[full rxn name]],kapps_no_unused[full rxn name],kapps_no_unused[kapp],0)</f>
        <v>5.9795422552526602E-3</v>
      </c>
      <c r="M100" s="5" t="b">
        <f>_xlfn.XLOOKUP(Table4[[#This Row],[rxn_no_enz]],kapps_no_unused[rxn],kapps_no_unused[rxn],"")&lt;&gt;""</f>
        <v>1</v>
      </c>
      <c r="N100" s="5">
        <f>_xlfn.XLOOKUP(SUBSTITUTE(Table4[[#This Row],[full rxn name]],"'",""),Table6[full rxn name],Table6[flux],"")</f>
        <v>5.0487795100000003E-10</v>
      </c>
      <c r="O100" s="5">
        <f>_xlfn.XLOOKUP(SUBSTITUTE(Table4[[#This Row],[rxn_no_enz]],"'",""),Table6[rxn],Table6[flux],"")</f>
        <v>5.0487795100000003E-10</v>
      </c>
      <c r="P100" s="5">
        <f>_xlfn.XLOOKUP(SUBSTITUTE(Table4[[#This Row],[rxn]],"RXN-","ENZLOAD-"),Table1[rxn],Table1[v],0)</f>
        <v>0</v>
      </c>
      <c r="Q100" s="5">
        <f>_xlfn.XLOOKUP("ENZSYN-"&amp;Table4[[#This Row],[enz]],Table2[rxn],Table2[v],0)</f>
        <v>1.688684282E-8</v>
      </c>
      <c r="R100" s="5"/>
      <c r="S100" s="5">
        <f>_xlfn.XLOOKUP(Table4[[#This Row],[rxn]],Table5[Column1],Table5[Column3],0)</f>
        <v>7.8074548000000004E-8</v>
      </c>
      <c r="T100" s="5">
        <f>_xlfn.XLOOKUP("ENZSYN-"&amp;Table4[[#This Row],[enz]],Table5[Column1],Table5[Column3],0)</f>
        <v>2.427616127E-6</v>
      </c>
    </row>
    <row r="101" spans="1:20" hidden="1" x14ac:dyDescent="0.2">
      <c r="A101" t="s">
        <v>1081</v>
      </c>
      <c r="B101">
        <v>0</v>
      </c>
      <c r="C101">
        <v>2.2682814337592401</v>
      </c>
      <c r="D101">
        <v>0</v>
      </c>
      <c r="E101">
        <v>2.2682814337591999E-2</v>
      </c>
      <c r="F101">
        <v>0</v>
      </c>
      <c r="G101">
        <v>0</v>
      </c>
      <c r="H101" t="str">
        <f>"'"&amp;Table4[[#This Row],[rxn]]&amp;"'"</f>
        <v>'RXN-SHK3Di_c_FWD-rt5884'</v>
      </c>
      <c r="I101" s="5" t="str">
        <f>_xlfn.TEXTBEFORE(Table4[[#This Row],[full rxn name]],Table4[[#This Row],[enz]]&amp;"'")</f>
        <v>'RXN-SHK3Di_c_FWD-</v>
      </c>
      <c r="J101" s="5" t="str">
        <f>SUBSTITUTE(_xlfn.TEXTAFTER(Table4[[#This Row],[full rxn name]],"-",-1),"'","")</f>
        <v>rt5884</v>
      </c>
      <c r="K101" s="5" t="b">
        <f>_xlfn.XLOOKUP(Table4[[#This Row],[full rxn name]],kapps_no_unused[full rxn name],kapps_no_unused[full rxn name],"")&lt;&gt;""</f>
        <v>0</v>
      </c>
      <c r="L101" s="5">
        <f>_xlfn.XLOOKUP(Table4[[#This Row],[full rxn name]],kapps_no_unused[full rxn name],kapps_no_unused[kapp],0)</f>
        <v>0</v>
      </c>
      <c r="M101" s="5" t="b">
        <f>_xlfn.XLOOKUP(Table4[[#This Row],[rxn_no_enz]],kapps_no_unused[rxn],kapps_no_unused[rxn],"")&lt;&gt;""</f>
        <v>0</v>
      </c>
      <c r="N101" s="5">
        <f>_xlfn.XLOOKUP(SUBSTITUTE(Table4[[#This Row],[full rxn name]],"'",""),Table6[full rxn name],Table6[flux],"")</f>
        <v>2.1540628103977399E-2</v>
      </c>
      <c r="O101" s="5">
        <f>_xlfn.XLOOKUP(SUBSTITUTE(Table4[[#This Row],[rxn_no_enz]],"'",""),Table6[rxn],Table6[flux],"")</f>
        <v>2.1540628103977399E-2</v>
      </c>
      <c r="P101" s="5">
        <f>_xlfn.XLOOKUP(SUBSTITUTE(Table4[[#This Row],[rxn]],"RXN-","ENZLOAD-"),Table1[rxn],Table1[v],0)</f>
        <v>0</v>
      </c>
      <c r="Q101" s="5">
        <f>_xlfn.XLOOKUP("ENZSYN-"&amp;Table4[[#This Row],[enz]],Table2[rxn],Table2[v],0)</f>
        <v>1.1505432692999999E-7</v>
      </c>
      <c r="R101" s="5"/>
      <c r="S101" s="5">
        <f>_xlfn.XLOOKUP(Table4[[#This Row],[rxn]],Table5[Column1],Table5[Column3],0)</f>
        <v>2.2975974459717E-2</v>
      </c>
      <c r="T101" s="5">
        <f>_xlfn.XLOOKUP("ENZSYN-"&amp;Table4[[#This Row],[enz]],Table5[Column1],Table5[Column3],0)</f>
        <v>6.0169243899999999E-7</v>
      </c>
    </row>
    <row r="102" spans="1:20" hidden="1" x14ac:dyDescent="0.2">
      <c r="A102" t="s">
        <v>1082</v>
      </c>
      <c r="B102">
        <v>0</v>
      </c>
      <c r="C102">
        <v>2.2682814337592401</v>
      </c>
      <c r="D102">
        <v>0</v>
      </c>
      <c r="E102">
        <v>2.2682814337591999E-2</v>
      </c>
      <c r="F102">
        <v>0</v>
      </c>
      <c r="G102">
        <v>0</v>
      </c>
      <c r="H102" t="str">
        <f>"'"&amp;Table4[[#This Row],[rxn]]&amp;"'"</f>
        <v>'RXN-SHKK_c_FWD-rt5884'</v>
      </c>
      <c r="I102" s="5" t="str">
        <f>_xlfn.TEXTBEFORE(Table4[[#This Row],[full rxn name]],Table4[[#This Row],[enz]]&amp;"'")</f>
        <v>'RXN-SHKK_c_FWD-</v>
      </c>
      <c r="J102" s="5" t="str">
        <f>SUBSTITUTE(_xlfn.TEXTAFTER(Table4[[#This Row],[full rxn name]],"-",-1),"'","")</f>
        <v>rt5884</v>
      </c>
      <c r="K102" s="5" t="b">
        <f>_xlfn.XLOOKUP(Table4[[#This Row],[full rxn name]],kapps_no_unused[full rxn name],kapps_no_unused[full rxn name],"")&lt;&gt;""</f>
        <v>0</v>
      </c>
      <c r="L102" s="5">
        <f>_xlfn.XLOOKUP(Table4[[#This Row],[full rxn name]],kapps_no_unused[full rxn name],kapps_no_unused[kapp],0)</f>
        <v>0</v>
      </c>
      <c r="M102" s="5" t="b">
        <f>_xlfn.XLOOKUP(Table4[[#This Row],[rxn_no_enz]],kapps_no_unused[rxn],kapps_no_unused[rxn],"")&lt;&gt;""</f>
        <v>0</v>
      </c>
      <c r="N102" s="5">
        <f>_xlfn.XLOOKUP(SUBSTITUTE(Table4[[#This Row],[full rxn name]],"'",""),Table6[full rxn name],Table6[flux],"")</f>
        <v>2.1540628103977399E-2</v>
      </c>
      <c r="O102" s="5">
        <f>_xlfn.XLOOKUP(SUBSTITUTE(Table4[[#This Row],[rxn_no_enz]],"'",""),Table6[rxn],Table6[flux],"")</f>
        <v>2.1540628103977399E-2</v>
      </c>
      <c r="P102" s="5">
        <f>_xlfn.XLOOKUP(SUBSTITUTE(Table4[[#This Row],[rxn]],"RXN-","ENZLOAD-"),Table1[rxn],Table1[v],0)</f>
        <v>0</v>
      </c>
      <c r="Q102" s="5">
        <f>_xlfn.XLOOKUP("ENZSYN-"&amp;Table4[[#This Row],[enz]],Table2[rxn],Table2[v],0)</f>
        <v>1.1505432692999999E-7</v>
      </c>
      <c r="R102" s="5"/>
      <c r="S102" s="5">
        <f>_xlfn.XLOOKUP(Table4[[#This Row],[rxn]],Table5[Column1],Table5[Column3],0)</f>
        <v>2.2975974459717E-2</v>
      </c>
      <c r="T102" s="5">
        <f>_xlfn.XLOOKUP("ENZSYN-"&amp;Table4[[#This Row],[enz]],Table5[Column1],Table5[Column3],0)</f>
        <v>6.0169243899999999E-7</v>
      </c>
    </row>
    <row r="103" spans="1:20" hidden="1" x14ac:dyDescent="0.2">
      <c r="A103" t="s">
        <v>1085</v>
      </c>
      <c r="B103">
        <v>0</v>
      </c>
      <c r="C103">
        <v>1.111254348115E-3</v>
      </c>
      <c r="D103">
        <v>0</v>
      </c>
      <c r="E103">
        <v>1.1112543481E-5</v>
      </c>
      <c r="F103">
        <v>0</v>
      </c>
      <c r="G103">
        <v>0</v>
      </c>
      <c r="H103" t="str">
        <f>"'"&amp;Table4[[#This Row],[rxn]]&amp;"'"</f>
        <v>'RXN-SPMS_c_FWD-rt8465'</v>
      </c>
      <c r="I103" s="5" t="str">
        <f>_xlfn.TEXTBEFORE(Table4[[#This Row],[full rxn name]],Table4[[#This Row],[enz]]&amp;"'")</f>
        <v>'RXN-SPMS_c_FWD-</v>
      </c>
      <c r="J103" s="5" t="str">
        <f>SUBSTITUTE(_xlfn.TEXTAFTER(Table4[[#This Row],[full rxn name]],"-",-1),"'","")</f>
        <v>rt8465</v>
      </c>
      <c r="K103" s="5" t="b">
        <f>_xlfn.XLOOKUP(Table4[[#This Row],[full rxn name]],kapps_no_unused[full rxn name],kapps_no_unused[full rxn name],"")&lt;&gt;""</f>
        <v>0</v>
      </c>
      <c r="L103" s="5">
        <f>_xlfn.XLOOKUP(Table4[[#This Row],[full rxn name]],kapps_no_unused[full rxn name],kapps_no_unused[kapp],0)</f>
        <v>0</v>
      </c>
      <c r="M103" s="5" t="b">
        <f>_xlfn.XLOOKUP(Table4[[#This Row],[rxn_no_enz]],kapps_no_unused[rxn],kapps_no_unused[rxn],"")&lt;&gt;""</f>
        <v>0</v>
      </c>
      <c r="N103" s="5">
        <f>_xlfn.XLOOKUP(SUBSTITUTE(Table4[[#This Row],[full rxn name]],"'",""),Table6[full rxn name],Table6[flux],"")</f>
        <v>1.1112543481148001E-5</v>
      </c>
      <c r="O103" s="5">
        <f>_xlfn.XLOOKUP(SUBSTITUTE(Table4[[#This Row],[rxn_no_enz]],"'",""),Table6[rxn],Table6[flux],"")</f>
        <v>1.1112543481148001E-5</v>
      </c>
      <c r="P103" s="5">
        <f>_xlfn.XLOOKUP(SUBSTITUTE(Table4[[#This Row],[rxn]],"RXN-","ENZLOAD-"),Table1[rxn],Table1[v],0)</f>
        <v>0</v>
      </c>
      <c r="Q103" s="5">
        <f>_xlfn.XLOOKUP("ENZSYN-"&amp;Table4[[#This Row],[enz]],Table2[rxn],Table2[v],0)</f>
        <v>7.6741771607000002E-7</v>
      </c>
      <c r="R103" s="5"/>
      <c r="S103" s="5">
        <f>_xlfn.XLOOKUP(Table4[[#This Row],[rxn]],Table5[Column1],Table5[Column3],0)</f>
        <v>1.0330514512000001E-5</v>
      </c>
      <c r="T103" s="5">
        <f>_xlfn.XLOOKUP("ENZSYN-"&amp;Table4[[#This Row],[enz]],Table5[Column1],Table5[Column3],0)</f>
        <v>1.36468168E-7</v>
      </c>
    </row>
    <row r="104" spans="1:20" hidden="1" x14ac:dyDescent="0.2">
      <c r="A104" t="s">
        <v>1091</v>
      </c>
      <c r="B104">
        <v>78.696273127149297</v>
      </c>
      <c r="C104">
        <v>0.51745511537772004</v>
      </c>
      <c r="D104">
        <v>0</v>
      </c>
      <c r="E104">
        <v>5.1745511537770001E-3</v>
      </c>
      <c r="F104">
        <v>0</v>
      </c>
      <c r="G104">
        <v>0</v>
      </c>
      <c r="H104" t="str">
        <f>"'"&amp;Table4[[#This Row],[rxn]]&amp;"'"</f>
        <v>'RXN-TALA_c_REV-rt1805'</v>
      </c>
      <c r="I104" s="5" t="str">
        <f>_xlfn.TEXTBEFORE(Table4[[#This Row],[full rxn name]],Table4[[#This Row],[enz]]&amp;"'")</f>
        <v>'RXN-TALA_c_REV-</v>
      </c>
      <c r="J104" s="5" t="str">
        <f>SUBSTITUTE(_xlfn.TEXTAFTER(Table4[[#This Row],[full rxn name]],"-",-1),"'","")</f>
        <v>rt1805</v>
      </c>
      <c r="K104" s="5" t="b">
        <f>_xlfn.XLOOKUP(Table4[[#This Row],[full rxn name]],kapps_no_unused[full rxn name],kapps_no_unused[full rxn name],"")&lt;&gt;""</f>
        <v>1</v>
      </c>
      <c r="L104" s="5">
        <f>_xlfn.XLOOKUP(Table4[[#This Row],[full rxn name]],kapps_no_unused[full rxn name],kapps_no_unused[kapp],0)</f>
        <v>78.696273127149297</v>
      </c>
      <c r="M104" s="5" t="b">
        <f>_xlfn.XLOOKUP(Table4[[#This Row],[rxn_no_enz]],kapps_no_unused[rxn],kapps_no_unused[rxn],"")&lt;&gt;""</f>
        <v>1</v>
      </c>
      <c r="N104" s="5">
        <f>_xlfn.XLOOKUP(SUBSTITUTE(Table4[[#This Row],[full rxn name]],"'",""),Table6[full rxn name],Table6[flux],"")</f>
        <v>4.7443337244489703E-3</v>
      </c>
      <c r="O104" s="5">
        <f>_xlfn.XLOOKUP(SUBSTITUTE(Table4[[#This Row],[rxn_no_enz]],"'",""),Table6[rxn],Table6[flux],"")</f>
        <v>4.7443337244489703E-3</v>
      </c>
      <c r="P104" s="5">
        <f>_xlfn.XLOOKUP(SUBSTITUTE(Table4[[#This Row],[rxn]],"RXN-","ENZLOAD-"),Table1[rxn],Table1[v],0)</f>
        <v>0</v>
      </c>
      <c r="Q104" s="5">
        <f>_xlfn.XLOOKUP("ENZSYN-"&amp;Table4[[#This Row],[enz]],Table2[rxn],Table2[v],0)</f>
        <v>6.0286637929899998E-6</v>
      </c>
      <c r="R104" s="5"/>
      <c r="S104" s="5">
        <f>_xlfn.XLOOKUP(Table4[[#This Row],[rxn]],Table5[Column1],Table5[Column3],0)</f>
        <v>0</v>
      </c>
      <c r="T104" s="5">
        <f>_xlfn.XLOOKUP("ENZSYN-"&amp;Table4[[#This Row],[enz]],Table5[Column1],Table5[Column3],0)</f>
        <v>0</v>
      </c>
    </row>
    <row r="105" spans="1:20" hidden="1" x14ac:dyDescent="0.2">
      <c r="A105" t="s">
        <v>1108</v>
      </c>
      <c r="B105">
        <v>0</v>
      </c>
      <c r="C105">
        <v>0.83023626787920701</v>
      </c>
      <c r="D105">
        <v>0</v>
      </c>
      <c r="E105">
        <v>8.3023626787920007E-3</v>
      </c>
      <c r="F105">
        <v>0</v>
      </c>
      <c r="G105">
        <v>0</v>
      </c>
      <c r="H105" t="str">
        <f>"'"&amp;Table4[[#This Row],[rxn]]&amp;"'"</f>
        <v>'RXN-TYRTA_c_FWD-rt7471'</v>
      </c>
      <c r="I105" s="5" t="str">
        <f>_xlfn.TEXTBEFORE(Table4[[#This Row],[full rxn name]],Table4[[#This Row],[enz]]&amp;"'")</f>
        <v>'RXN-TYRTA_c_FWD-</v>
      </c>
      <c r="J105" s="5" t="str">
        <f>SUBSTITUTE(_xlfn.TEXTAFTER(Table4[[#This Row],[full rxn name]],"-",-1),"'","")</f>
        <v>rt7471</v>
      </c>
      <c r="K105" s="5" t="b">
        <f>_xlfn.XLOOKUP(Table4[[#This Row],[full rxn name]],kapps_no_unused[full rxn name],kapps_no_unused[full rxn name],"")&lt;&gt;""</f>
        <v>0</v>
      </c>
      <c r="L105" s="5">
        <f>_xlfn.XLOOKUP(Table4[[#This Row],[full rxn name]],kapps_no_unused[full rxn name],kapps_no_unused[kapp],0)</f>
        <v>0</v>
      </c>
      <c r="M105" s="5" t="b">
        <f>_xlfn.XLOOKUP(Table4[[#This Row],[rxn_no_enz]],kapps_no_unused[rxn],kapps_no_unused[rxn],"")&lt;&gt;""</f>
        <v>0</v>
      </c>
      <c r="N105" s="5">
        <f>_xlfn.XLOOKUP(SUBSTITUTE(Table4[[#This Row],[full rxn name]],"'",""),Table6[full rxn name],Table6[flux],"")</f>
        <v>9.3578789521428507E-3</v>
      </c>
      <c r="O105" s="5">
        <f>_xlfn.XLOOKUP(SUBSTITUTE(Table4[[#This Row],[rxn_no_enz]],"'",""),Table6[rxn],Table6[flux],"")</f>
        <v>9.3578789521428507E-3</v>
      </c>
      <c r="P105" s="5">
        <f>_xlfn.XLOOKUP(SUBSTITUTE(Table4[[#This Row],[rxn]],"RXN-","ENZLOAD-"),Table1[rxn],Table1[v],0)</f>
        <v>0</v>
      </c>
      <c r="Q105" s="5">
        <f>_xlfn.XLOOKUP("ENZSYN-"&amp;Table4[[#This Row],[enz]],Table2[rxn],Table2[v],0)</f>
        <v>4.8472054399999897E-8</v>
      </c>
      <c r="R105" s="5"/>
      <c r="S105" s="5">
        <f>_xlfn.XLOOKUP(Table4[[#This Row],[rxn]],Table5[Column1],Table5[Column3],0)</f>
        <v>0</v>
      </c>
      <c r="T105" s="5">
        <f>_xlfn.XLOOKUP("ENZSYN-"&amp;Table4[[#This Row],[enz]],Table5[Column1],Table5[Column3],0)</f>
        <v>0</v>
      </c>
    </row>
    <row r="106" spans="1:20" x14ac:dyDescent="0.2">
      <c r="A106" t="s">
        <v>7278</v>
      </c>
      <c r="B106">
        <v>2.8308391877240102</v>
      </c>
      <c r="C106">
        <v>1.111254348115E-3</v>
      </c>
      <c r="D106">
        <v>0</v>
      </c>
      <c r="E106">
        <v>1.1112543481E-5</v>
      </c>
      <c r="F106">
        <v>0</v>
      </c>
      <c r="G106">
        <v>0</v>
      </c>
      <c r="H106" t="str">
        <f>"'"&amp;Table4[[#This Row],[rxn]]&amp;"'"</f>
        <v>'RXN-UNK3_c_FWD-rt7471'</v>
      </c>
      <c r="I106" s="5" t="str">
        <f>_xlfn.TEXTBEFORE(Table4[[#This Row],[full rxn name]],Table4[[#This Row],[enz]]&amp;"'")</f>
        <v>'RXN-UNK3_c_FWD-</v>
      </c>
      <c r="J106" s="5" t="str">
        <f>SUBSTITUTE(_xlfn.TEXTAFTER(Table4[[#This Row],[full rxn name]],"-",-1),"'","")</f>
        <v>rt7471</v>
      </c>
      <c r="K106" s="5" t="b">
        <f>_xlfn.XLOOKUP(Table4[[#This Row],[full rxn name]],kapps_no_unused[full rxn name],kapps_no_unused[full rxn name],"")&lt;&gt;""</f>
        <v>1</v>
      </c>
      <c r="L106" s="5">
        <f>_xlfn.XLOOKUP(Table4[[#This Row],[full rxn name]],kapps_no_unused[full rxn name],kapps_no_unused[kapp],0)</f>
        <v>2.830839187724</v>
      </c>
      <c r="M106" s="5" t="b">
        <f>_xlfn.XLOOKUP(Table4[[#This Row],[rxn_no_enz]],kapps_no_unused[rxn],kapps_no_unused[rxn],"")&lt;&gt;""</f>
        <v>1</v>
      </c>
      <c r="N106" s="5" t="str">
        <f>_xlfn.XLOOKUP(SUBSTITUTE(Table4[[#This Row],[full rxn name]],"'",""),Table6[full rxn name],Table6[flux],"")</f>
        <v/>
      </c>
      <c r="O106" s="5">
        <f>_xlfn.XLOOKUP(SUBSTITUTE(Table4[[#This Row],[rxn_no_enz]],"'",""),Table6[rxn],Table6[flux],"")</f>
        <v>1.1112543481148001E-5</v>
      </c>
      <c r="P106" s="5">
        <f>_xlfn.XLOOKUP(SUBSTITUTE(Table4[[#This Row],[rxn]],"RXN-","ENZLOAD-"),Table1[rxn],Table1[v],0)</f>
        <v>0</v>
      </c>
      <c r="Q106" s="5">
        <f>_xlfn.XLOOKUP("ENZSYN-"&amp;Table4[[#This Row],[enz]],Table2[rxn],Table2[v],0)</f>
        <v>4.8472054399999897E-8</v>
      </c>
      <c r="R106" s="5"/>
      <c r="S106" s="5">
        <f>_xlfn.XLOOKUP(Table4[[#This Row],[rxn]],Table5[Column1],Table5[Column3],0)</f>
        <v>0</v>
      </c>
      <c r="T106" s="5">
        <f>_xlfn.XLOOKUP("ENZSYN-"&amp;Table4[[#This Row],[enz]],Table5[Column1],Table5[Column3],0)</f>
        <v>0</v>
      </c>
    </row>
    <row r="107" spans="1:20" hidden="1" x14ac:dyDescent="0.2">
      <c r="A107" t="s">
        <v>1114</v>
      </c>
      <c r="B107">
        <v>2.473358923956E-3</v>
      </c>
      <c r="C107">
        <v>2.0985682201999999E-5</v>
      </c>
      <c r="D107">
        <v>0</v>
      </c>
      <c r="E107">
        <v>2.0985682199999999E-7</v>
      </c>
      <c r="F107">
        <v>0</v>
      </c>
      <c r="G107">
        <v>0</v>
      </c>
      <c r="H107" t="str">
        <f>"'"&amp;Table4[[#This Row],[rxn]]&amp;"'"</f>
        <v>'RXN-UPP3MT_2_c_FWD-rt2682'</v>
      </c>
      <c r="I107" s="5" t="str">
        <f>_xlfn.TEXTBEFORE(Table4[[#This Row],[full rxn name]],Table4[[#This Row],[enz]]&amp;"'")</f>
        <v>'RXN-UPP3MT_2_c_FWD-</v>
      </c>
      <c r="J107" s="5" t="str">
        <f>SUBSTITUTE(_xlfn.TEXTAFTER(Table4[[#This Row],[full rxn name]],"-",-1),"'","")</f>
        <v>rt2682</v>
      </c>
      <c r="K107" s="5" t="b">
        <f>_xlfn.XLOOKUP(Table4[[#This Row],[full rxn name]],kapps_no_unused[full rxn name],kapps_no_unused[full rxn name],"")&lt;&gt;""</f>
        <v>1</v>
      </c>
      <c r="L107" s="5">
        <f>_xlfn.XLOOKUP(Table4[[#This Row],[full rxn name]],kapps_no_unused[full rxn name],kapps_no_unused[kapp],0)</f>
        <v>2.4733589239558699E-3</v>
      </c>
      <c r="M107" s="5" t="b">
        <f>_xlfn.XLOOKUP(Table4[[#This Row],[rxn_no_enz]],kapps_no_unused[rxn],kapps_no_unused[rxn],"")&lt;&gt;""</f>
        <v>1</v>
      </c>
      <c r="N107" s="5">
        <f>_xlfn.XLOOKUP(SUBSTITUTE(Table4[[#This Row],[full rxn name]],"'",""),Table6[full rxn name],Table6[flux],"")</f>
        <v>5.0487795100000003E-10</v>
      </c>
      <c r="O107" s="5">
        <f>_xlfn.XLOOKUP(SUBSTITUTE(Table4[[#This Row],[rxn_no_enz]],"'",""),Table6[rxn],Table6[flux],"")</f>
        <v>5.0487795100000003E-10</v>
      </c>
      <c r="P107" s="5">
        <f>_xlfn.XLOOKUP(SUBSTITUTE(Table4[[#This Row],[rxn]],"RXN-","ENZLOAD-"),Table1[rxn],Table1[v],0)</f>
        <v>0</v>
      </c>
      <c r="Q107" s="5">
        <f>_xlfn.XLOOKUP("ENZSYN-"&amp;Table4[[#This Row],[enz]],Table2[rxn],Table2[v],0)</f>
        <v>2.0412643959999999E-8</v>
      </c>
      <c r="R107" s="5"/>
      <c r="S107" s="5">
        <f>_xlfn.XLOOKUP(Table4[[#This Row],[rxn]],Table5[Column1],Table5[Column3],0)</f>
        <v>7.8074548000000004E-8</v>
      </c>
      <c r="T107" s="5">
        <f>_xlfn.XLOOKUP("ENZSYN-"&amp;Table4[[#This Row],[enz]],Table5[Column1],Table5[Column3],0)</f>
        <v>2.9344777E-6</v>
      </c>
    </row>
    <row r="108" spans="1:20" hidden="1" x14ac:dyDescent="0.2">
      <c r="A108" t="s">
        <v>1116</v>
      </c>
      <c r="B108">
        <v>32.184692790290597</v>
      </c>
      <c r="C108">
        <v>1.1862276528870001E-3</v>
      </c>
      <c r="D108">
        <v>0</v>
      </c>
      <c r="E108">
        <v>1.1862276529E-5</v>
      </c>
      <c r="F108">
        <v>0</v>
      </c>
      <c r="G108">
        <v>0</v>
      </c>
      <c r="H108" t="str">
        <f>"'"&amp;Table4[[#This Row],[rxn]]&amp;"'"</f>
        <v>'RXN-UPPDC1_c_FWD-rt5811'</v>
      </c>
      <c r="I108" s="5" t="str">
        <f>_xlfn.TEXTBEFORE(Table4[[#This Row],[full rxn name]],Table4[[#This Row],[enz]]&amp;"'")</f>
        <v>'RXN-UPPDC1_c_FWD-</v>
      </c>
      <c r="J108" s="5" t="str">
        <f>SUBSTITUTE(_xlfn.TEXTAFTER(Table4[[#This Row],[full rxn name]],"-",-1),"'","")</f>
        <v>rt5811</v>
      </c>
      <c r="K108" s="5" t="b">
        <f>_xlfn.XLOOKUP(Table4[[#This Row],[full rxn name]],kapps_no_unused[full rxn name],kapps_no_unused[full rxn name],"")&lt;&gt;""</f>
        <v>1</v>
      </c>
      <c r="L108" s="5">
        <f>_xlfn.XLOOKUP(Table4[[#This Row],[full rxn name]],kapps_no_unused[full rxn name],kapps_no_unused[kapp],0)</f>
        <v>32.184692790290597</v>
      </c>
      <c r="M108" s="5" t="b">
        <f>_xlfn.XLOOKUP(Table4[[#This Row],[rxn_no_enz]],kapps_no_unused[rxn],kapps_no_unused[rxn],"")&lt;&gt;""</f>
        <v>1</v>
      </c>
      <c r="N108" s="5">
        <f>_xlfn.XLOOKUP(SUBSTITUTE(Table4[[#This Row],[full rxn name]],"'",""),Table6[full rxn name],Table6[flux],"")</f>
        <v>1.114188320296E-5</v>
      </c>
      <c r="O108" s="5">
        <f>_xlfn.XLOOKUP(SUBSTITUTE(Table4[[#This Row],[rxn_no_enz]],"'",""),Table6[rxn],Table6[flux],"")</f>
        <v>1.114188320296E-5</v>
      </c>
      <c r="P108" s="5">
        <f>_xlfn.XLOOKUP(SUBSTITUTE(Table4[[#This Row],[rxn]],"RXN-","ENZLOAD-"),Table1[rxn],Table1[v],0)</f>
        <v>0</v>
      </c>
      <c r="Q108" s="5">
        <f>_xlfn.XLOOKUP("ENZSYN-"&amp;Table4[[#This Row],[enz]],Table2[rxn],Table2[v],0)</f>
        <v>3.4618578699999997E-8</v>
      </c>
      <c r="R108" s="5"/>
      <c r="S108" s="5">
        <f>_xlfn.XLOOKUP(Table4[[#This Row],[rxn]],Table5[Column1],Table5[Column3],0)</f>
        <v>1.1191509784E-5</v>
      </c>
      <c r="T108" s="5">
        <f>_xlfn.XLOOKUP("ENZSYN-"&amp;Table4[[#This Row],[enz]],Table5[Column1],Table5[Column3],0)</f>
        <v>3.2325688999999998E-8</v>
      </c>
    </row>
    <row r="109" spans="1:20" hidden="1" x14ac:dyDescent="0.2">
      <c r="A109" t="s">
        <v>1117</v>
      </c>
      <c r="B109">
        <v>0</v>
      </c>
      <c r="C109">
        <v>3.00314906741542</v>
      </c>
      <c r="D109">
        <v>0</v>
      </c>
      <c r="E109">
        <v>3.0031490674154001E-2</v>
      </c>
      <c r="F109">
        <v>0</v>
      </c>
      <c r="G109">
        <v>0</v>
      </c>
      <c r="H109" t="str">
        <f>"'"&amp;Table4[[#This Row],[rxn]]&amp;"'"</f>
        <v>'RXN-VALTA_c_FWD-rt5646'</v>
      </c>
      <c r="I109" s="5" t="str">
        <f>_xlfn.TEXTBEFORE(Table4[[#This Row],[full rxn name]],Table4[[#This Row],[enz]]&amp;"'")</f>
        <v>'RXN-VALTA_c_FWD-</v>
      </c>
      <c r="J109" s="5" t="str">
        <f>SUBSTITUTE(_xlfn.TEXTAFTER(Table4[[#This Row],[full rxn name]],"-",-1),"'","")</f>
        <v>rt5646</v>
      </c>
      <c r="K109" s="5" t="b">
        <f>_xlfn.XLOOKUP(Table4[[#This Row],[full rxn name]],kapps_no_unused[full rxn name],kapps_no_unused[full rxn name],"")&lt;&gt;""</f>
        <v>0</v>
      </c>
      <c r="L109" s="5">
        <f>_xlfn.XLOOKUP(Table4[[#This Row],[full rxn name]],kapps_no_unused[full rxn name],kapps_no_unused[kapp],0)</f>
        <v>0</v>
      </c>
      <c r="M109" s="5" t="b">
        <f>_xlfn.XLOOKUP(Table4[[#This Row],[rxn_no_enz]],kapps_no_unused[rxn],kapps_no_unused[rxn],"")&lt;&gt;""</f>
        <v>0</v>
      </c>
      <c r="N109" s="5">
        <f>_xlfn.XLOOKUP(SUBSTITUTE(Table4[[#This Row],[full rxn name]],"'",""),Table6[full rxn name],Table6[flux],"")</f>
        <v>2.78018525615263E-2</v>
      </c>
      <c r="O109" s="5">
        <f>_xlfn.XLOOKUP(SUBSTITUTE(Table4[[#This Row],[rxn_no_enz]],"'",""),Table6[rxn],Table6[flux],"")</f>
        <v>2.78018525615263E-2</v>
      </c>
      <c r="P109" s="5">
        <f>_xlfn.XLOOKUP(SUBSTITUTE(Table4[[#This Row],[rxn]],"RXN-","ENZLOAD-"),Table1[rxn],Table1[v],0)</f>
        <v>0</v>
      </c>
      <c r="Q109" s="5">
        <f>_xlfn.XLOOKUP("ENZSYN-"&amp;Table4[[#This Row],[enz]],Table2[rxn],Table2[v],0)</f>
        <v>4.0029829999999998E-10</v>
      </c>
      <c r="R109" s="5"/>
      <c r="S109" s="5">
        <f>_xlfn.XLOOKUP(Table4[[#This Row],[rxn]],Table5[Column1],Table5[Column3],0)</f>
        <v>0</v>
      </c>
      <c r="T109" s="5">
        <f>_xlfn.XLOOKUP("ENZSYN-"&amp;Table4[[#This Row],[enz]],Table5[Column1],Table5[Column3],0)</f>
        <v>2.5742259899999999E-7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A934-958A-5B4C-B58D-A43774C6889E}">
  <dimension ref="A1:C2037"/>
  <sheetViews>
    <sheetView topLeftCell="A579" workbookViewId="0">
      <selection activeCell="A630" sqref="A630"/>
    </sheetView>
  </sheetViews>
  <sheetFormatPr baseColWidth="10" defaultRowHeight="16" x14ac:dyDescent="0.2"/>
  <cols>
    <col min="1" max="3" width="11" customWidth="1"/>
  </cols>
  <sheetData>
    <row r="1" spans="1:3" x14ac:dyDescent="0.2">
      <c r="A1" t="s">
        <v>7263</v>
      </c>
      <c r="B1" t="s">
        <v>240</v>
      </c>
      <c r="C1" t="s">
        <v>7264</v>
      </c>
    </row>
    <row r="2" spans="1:3" x14ac:dyDescent="0.2">
      <c r="A2" t="s">
        <v>31</v>
      </c>
      <c r="B2" t="s">
        <v>32</v>
      </c>
      <c r="C2">
        <v>1.0330983419999999E-5</v>
      </c>
    </row>
    <row r="3" spans="1:3" x14ac:dyDescent="0.2">
      <c r="A3" t="s">
        <v>33</v>
      </c>
      <c r="B3" t="s">
        <v>32</v>
      </c>
      <c r="C3">
        <v>0.53914640646252598</v>
      </c>
    </row>
    <row r="4" spans="1:3" x14ac:dyDescent="0.2">
      <c r="A4" t="s">
        <v>3473</v>
      </c>
      <c r="B4" t="s">
        <v>32</v>
      </c>
      <c r="C4">
        <v>4.2878020393745198</v>
      </c>
    </row>
    <row r="5" spans="1:3" x14ac:dyDescent="0.2">
      <c r="A5" t="s">
        <v>35</v>
      </c>
      <c r="B5" t="s">
        <v>32</v>
      </c>
      <c r="C5">
        <v>1.353245177</v>
      </c>
    </row>
    <row r="6" spans="1:3" x14ac:dyDescent="0.2">
      <c r="A6" t="s">
        <v>652</v>
      </c>
      <c r="B6" t="s">
        <v>32</v>
      </c>
      <c r="C6">
        <v>1.0330640146E-5</v>
      </c>
    </row>
    <row r="7" spans="1:3" x14ac:dyDescent="0.2">
      <c r="A7" t="s">
        <v>37</v>
      </c>
      <c r="B7" t="s">
        <v>32</v>
      </c>
      <c r="C7">
        <v>8.0057988695999999E-5</v>
      </c>
    </row>
    <row r="8" spans="1:3" x14ac:dyDescent="0.2">
      <c r="A8" t="s">
        <v>38</v>
      </c>
      <c r="B8" t="s">
        <v>32</v>
      </c>
      <c r="C8">
        <v>4.8559976702919998E-3</v>
      </c>
    </row>
    <row r="9" spans="1:3" x14ac:dyDescent="0.2">
      <c r="A9" t="s">
        <v>40</v>
      </c>
      <c r="B9" t="s">
        <v>32</v>
      </c>
      <c r="C9">
        <v>3.8789053049932498</v>
      </c>
    </row>
    <row r="10" spans="1:3" x14ac:dyDescent="0.2">
      <c r="A10" t="s">
        <v>41</v>
      </c>
      <c r="B10" t="s">
        <v>32</v>
      </c>
      <c r="C10">
        <v>5.5620723565988003E-2</v>
      </c>
    </row>
    <row r="11" spans="1:3" x14ac:dyDescent="0.2">
      <c r="A11" t="s">
        <v>43</v>
      </c>
      <c r="B11" t="s">
        <v>32</v>
      </c>
      <c r="C11">
        <v>1.1548662857953E-2</v>
      </c>
    </row>
    <row r="12" spans="1:3" x14ac:dyDescent="0.2">
      <c r="A12" t="s">
        <v>44</v>
      </c>
      <c r="B12" t="s">
        <v>32</v>
      </c>
      <c r="C12">
        <v>1.287714329E-5</v>
      </c>
    </row>
    <row r="13" spans="1:3" x14ac:dyDescent="0.2">
      <c r="A13" t="s">
        <v>36</v>
      </c>
      <c r="B13" t="s">
        <v>32</v>
      </c>
      <c r="C13">
        <v>4.4620765879811097</v>
      </c>
    </row>
    <row r="14" spans="1:3" x14ac:dyDescent="0.2">
      <c r="A14" t="s">
        <v>42</v>
      </c>
      <c r="B14" t="s">
        <v>32</v>
      </c>
      <c r="C14">
        <v>6.2365677402529997E-2</v>
      </c>
    </row>
    <row r="15" spans="1:3" x14ac:dyDescent="0.2">
      <c r="A15" t="s">
        <v>45</v>
      </c>
      <c r="B15" t="s">
        <v>32</v>
      </c>
      <c r="C15">
        <v>1.5828255726379299</v>
      </c>
    </row>
    <row r="16" spans="1:3" x14ac:dyDescent="0.2">
      <c r="A16" t="s">
        <v>50</v>
      </c>
      <c r="B16" t="s">
        <v>32</v>
      </c>
      <c r="C16">
        <v>1.32850580368E-4</v>
      </c>
    </row>
    <row r="17" spans="1:3" x14ac:dyDescent="0.2">
      <c r="A17" t="s">
        <v>51</v>
      </c>
      <c r="B17" t="s">
        <v>32</v>
      </c>
      <c r="C17">
        <v>2.496039393E-6</v>
      </c>
    </row>
    <row r="18" spans="1:3" x14ac:dyDescent="0.2">
      <c r="A18" t="s">
        <v>46</v>
      </c>
      <c r="B18" t="s">
        <v>32</v>
      </c>
      <c r="C18">
        <v>1.3834933543999999E-5</v>
      </c>
    </row>
    <row r="19" spans="1:3" x14ac:dyDescent="0.2">
      <c r="A19" t="s">
        <v>49</v>
      </c>
      <c r="B19" t="s">
        <v>32</v>
      </c>
      <c r="C19">
        <v>6.5928908827250004E-3</v>
      </c>
    </row>
    <row r="20" spans="1:3" x14ac:dyDescent="0.2">
      <c r="A20" t="s">
        <v>47</v>
      </c>
      <c r="B20" t="s">
        <v>32</v>
      </c>
      <c r="C20">
        <v>1.2522816543E-5</v>
      </c>
    </row>
    <row r="21" spans="1:3" x14ac:dyDescent="0.2">
      <c r="A21" t="s">
        <v>48</v>
      </c>
      <c r="B21" t="s">
        <v>32</v>
      </c>
      <c r="C21">
        <v>1.73651389426E-4</v>
      </c>
    </row>
    <row r="22" spans="1:3" x14ac:dyDescent="0.2">
      <c r="A22" t="s">
        <v>654</v>
      </c>
      <c r="B22" t="s">
        <v>32</v>
      </c>
      <c r="C22">
        <v>1.0827642521000001E-5</v>
      </c>
    </row>
    <row r="23" spans="1:3" x14ac:dyDescent="0.2">
      <c r="A23" t="s">
        <v>7170</v>
      </c>
      <c r="B23" t="s">
        <v>32</v>
      </c>
      <c r="C23">
        <v>5.8038592629999997E-6</v>
      </c>
    </row>
    <row r="24" spans="1:3" x14ac:dyDescent="0.2">
      <c r="A24" t="s">
        <v>655</v>
      </c>
      <c r="B24" t="s">
        <v>32</v>
      </c>
      <c r="C24">
        <v>0.103421445566635</v>
      </c>
    </row>
    <row r="25" spans="1:3" x14ac:dyDescent="0.2">
      <c r="A25" t="s">
        <v>656</v>
      </c>
      <c r="B25" t="s">
        <v>32</v>
      </c>
      <c r="C25">
        <v>0.103421445566635</v>
      </c>
    </row>
    <row r="26" spans="1:3" x14ac:dyDescent="0.2">
      <c r="A26" t="s">
        <v>657</v>
      </c>
      <c r="B26" t="s">
        <v>32</v>
      </c>
      <c r="C26">
        <v>2.7216345835627001E-2</v>
      </c>
    </row>
    <row r="27" spans="1:3" x14ac:dyDescent="0.2">
      <c r="A27" t="s">
        <v>57</v>
      </c>
      <c r="B27" t="s">
        <v>32</v>
      </c>
      <c r="C27">
        <v>2.9996683080469998E-3</v>
      </c>
    </row>
    <row r="28" spans="1:3" x14ac:dyDescent="0.2">
      <c r="A28" t="s">
        <v>659</v>
      </c>
      <c r="B28" t="s">
        <v>32</v>
      </c>
      <c r="C28">
        <v>1.5623017754406001E-2</v>
      </c>
    </row>
    <row r="29" spans="1:3" x14ac:dyDescent="0.2">
      <c r="A29" t="s">
        <v>660</v>
      </c>
      <c r="B29" t="s">
        <v>32</v>
      </c>
      <c r="C29">
        <v>8.3482107427E-4</v>
      </c>
    </row>
    <row r="30" spans="1:3" x14ac:dyDescent="0.2">
      <c r="A30" t="s">
        <v>661</v>
      </c>
      <c r="B30" t="s">
        <v>32</v>
      </c>
      <c r="C30">
        <v>2.462834274071E-3</v>
      </c>
    </row>
    <row r="31" spans="1:3" x14ac:dyDescent="0.2">
      <c r="A31" t="s">
        <v>662</v>
      </c>
      <c r="B31" t="s">
        <v>32</v>
      </c>
      <c r="C31">
        <v>2.462834274071E-3</v>
      </c>
    </row>
    <row r="32" spans="1:3" x14ac:dyDescent="0.2">
      <c r="A32" t="s">
        <v>663</v>
      </c>
      <c r="B32" t="s">
        <v>32</v>
      </c>
      <c r="C32">
        <v>2.0098634999650001E-3</v>
      </c>
    </row>
    <row r="33" spans="1:3" x14ac:dyDescent="0.2">
      <c r="A33" t="s">
        <v>664</v>
      </c>
      <c r="B33" t="s">
        <v>32</v>
      </c>
      <c r="C33">
        <v>4.17410537135E-4</v>
      </c>
    </row>
    <row r="34" spans="1:3" x14ac:dyDescent="0.2">
      <c r="A34" t="s">
        <v>665</v>
      </c>
      <c r="B34" t="s">
        <v>32</v>
      </c>
      <c r="C34">
        <v>2.7385890656683998E-2</v>
      </c>
    </row>
    <row r="35" spans="1:3" x14ac:dyDescent="0.2">
      <c r="A35" t="s">
        <v>666</v>
      </c>
      <c r="B35" t="s">
        <v>32</v>
      </c>
      <c r="C35">
        <v>2.7385890656683998E-2</v>
      </c>
    </row>
    <row r="36" spans="1:3" x14ac:dyDescent="0.2">
      <c r="A36" t="s">
        <v>667</v>
      </c>
      <c r="B36" t="s">
        <v>32</v>
      </c>
      <c r="C36">
        <v>2.7385890656683998E-2</v>
      </c>
    </row>
    <row r="37" spans="1:3" x14ac:dyDescent="0.2">
      <c r="A37" t="s">
        <v>668</v>
      </c>
      <c r="B37" t="s">
        <v>32</v>
      </c>
      <c r="C37">
        <v>2.7385890656683998E-2</v>
      </c>
    </row>
    <row r="38" spans="1:3" x14ac:dyDescent="0.2">
      <c r="A38" t="s">
        <v>669</v>
      </c>
      <c r="B38" t="s">
        <v>32</v>
      </c>
      <c r="C38">
        <v>2.0744935978951998E-2</v>
      </c>
    </row>
    <row r="39" spans="1:3" x14ac:dyDescent="0.2">
      <c r="A39" t="s">
        <v>670</v>
      </c>
      <c r="B39" t="s">
        <v>32</v>
      </c>
      <c r="C39">
        <v>2.7385890656683998E-2</v>
      </c>
    </row>
    <row r="40" spans="1:3" x14ac:dyDescent="0.2">
      <c r="A40" t="s">
        <v>671</v>
      </c>
      <c r="B40" t="s">
        <v>32</v>
      </c>
      <c r="C40">
        <v>2.7385890656683998E-2</v>
      </c>
    </row>
    <row r="41" spans="1:3" x14ac:dyDescent="0.2">
      <c r="A41" t="s">
        <v>672</v>
      </c>
      <c r="B41" t="s">
        <v>32</v>
      </c>
      <c r="C41">
        <v>2.7385890656683998E-2</v>
      </c>
    </row>
    <row r="42" spans="1:3" x14ac:dyDescent="0.2">
      <c r="A42" t="s">
        <v>7171</v>
      </c>
      <c r="B42" t="s">
        <v>32</v>
      </c>
      <c r="C42">
        <v>2.1447078140000001E-5</v>
      </c>
    </row>
    <row r="43" spans="1:3" x14ac:dyDescent="0.2">
      <c r="A43" t="s">
        <v>673</v>
      </c>
      <c r="B43" t="s">
        <v>32</v>
      </c>
      <c r="C43">
        <v>2.462834274071E-3</v>
      </c>
    </row>
    <row r="44" spans="1:3" x14ac:dyDescent="0.2">
      <c r="A44" t="s">
        <v>674</v>
      </c>
      <c r="B44" t="s">
        <v>32</v>
      </c>
      <c r="C44">
        <v>2.462834274071E-3</v>
      </c>
    </row>
    <row r="45" spans="1:3" x14ac:dyDescent="0.2">
      <c r="A45" t="s">
        <v>675</v>
      </c>
      <c r="B45" t="s">
        <v>32</v>
      </c>
      <c r="C45">
        <v>2.0098634999650001E-3</v>
      </c>
    </row>
    <row r="46" spans="1:3" x14ac:dyDescent="0.2">
      <c r="A46" t="s">
        <v>676</v>
      </c>
      <c r="B46" t="s">
        <v>32</v>
      </c>
      <c r="C46">
        <v>4.17410537135E-4</v>
      </c>
    </row>
    <row r="47" spans="1:3" x14ac:dyDescent="0.2">
      <c r="A47" t="s">
        <v>677</v>
      </c>
      <c r="B47" t="s">
        <v>32</v>
      </c>
      <c r="C47">
        <v>2.462834274071E-3</v>
      </c>
    </row>
    <row r="48" spans="1:3" x14ac:dyDescent="0.2">
      <c r="A48" t="s">
        <v>678</v>
      </c>
      <c r="B48" t="s">
        <v>32</v>
      </c>
      <c r="C48">
        <v>2.462834274071E-3</v>
      </c>
    </row>
    <row r="49" spans="1:3" x14ac:dyDescent="0.2">
      <c r="A49" t="s">
        <v>679</v>
      </c>
      <c r="B49" t="s">
        <v>32</v>
      </c>
      <c r="C49">
        <v>2.0098634999650001E-3</v>
      </c>
    </row>
    <row r="50" spans="1:3" x14ac:dyDescent="0.2">
      <c r="A50" t="s">
        <v>680</v>
      </c>
      <c r="B50" t="s">
        <v>32</v>
      </c>
      <c r="C50">
        <v>4.17410537135E-4</v>
      </c>
    </row>
    <row r="51" spans="1:3" x14ac:dyDescent="0.2">
      <c r="A51" t="s">
        <v>7172</v>
      </c>
      <c r="B51" t="s">
        <v>32</v>
      </c>
      <c r="C51">
        <v>2.7385890656683998E-2</v>
      </c>
    </row>
    <row r="52" spans="1:3" x14ac:dyDescent="0.2">
      <c r="A52" t="s">
        <v>3459</v>
      </c>
      <c r="B52" t="s">
        <v>32</v>
      </c>
      <c r="C52">
        <v>2.7385890656683998E-2</v>
      </c>
    </row>
    <row r="53" spans="1:3" x14ac:dyDescent="0.2">
      <c r="A53" t="s">
        <v>7173</v>
      </c>
      <c r="B53" t="s">
        <v>32</v>
      </c>
      <c r="C53">
        <v>2.7385890656683998E-2</v>
      </c>
    </row>
    <row r="54" spans="1:3" x14ac:dyDescent="0.2">
      <c r="A54" t="s">
        <v>7174</v>
      </c>
      <c r="B54" t="s">
        <v>32</v>
      </c>
      <c r="C54">
        <v>2.7385890656683998E-2</v>
      </c>
    </row>
    <row r="55" spans="1:3" x14ac:dyDescent="0.2">
      <c r="A55" t="s">
        <v>7175</v>
      </c>
      <c r="B55" t="s">
        <v>32</v>
      </c>
      <c r="C55">
        <v>2.0744935978951998E-2</v>
      </c>
    </row>
    <row r="56" spans="1:3" x14ac:dyDescent="0.2">
      <c r="A56" t="s">
        <v>3461</v>
      </c>
      <c r="B56" t="s">
        <v>32</v>
      </c>
      <c r="C56">
        <v>2.7385890656683998E-2</v>
      </c>
    </row>
    <row r="57" spans="1:3" x14ac:dyDescent="0.2">
      <c r="A57" t="s">
        <v>7176</v>
      </c>
      <c r="B57" t="s">
        <v>32</v>
      </c>
      <c r="C57">
        <v>2.7385890656683998E-2</v>
      </c>
    </row>
    <row r="58" spans="1:3" x14ac:dyDescent="0.2">
      <c r="A58" t="s">
        <v>7177</v>
      </c>
      <c r="B58" t="s">
        <v>32</v>
      </c>
      <c r="C58">
        <v>2.7385890656683998E-2</v>
      </c>
    </row>
    <row r="59" spans="1:3" x14ac:dyDescent="0.2">
      <c r="A59" t="s">
        <v>689</v>
      </c>
      <c r="B59" t="s">
        <v>32</v>
      </c>
      <c r="C59">
        <v>2.7385890656683998E-2</v>
      </c>
    </row>
    <row r="60" spans="1:3" x14ac:dyDescent="0.2">
      <c r="A60" t="s">
        <v>690</v>
      </c>
      <c r="B60" t="s">
        <v>32</v>
      </c>
      <c r="C60">
        <v>2.7385890656683998E-2</v>
      </c>
    </row>
    <row r="61" spans="1:3" x14ac:dyDescent="0.2">
      <c r="A61" t="s">
        <v>691</v>
      </c>
      <c r="B61" t="s">
        <v>32</v>
      </c>
      <c r="C61">
        <v>2.7385890656683998E-2</v>
      </c>
    </row>
    <row r="62" spans="1:3" x14ac:dyDescent="0.2">
      <c r="A62" t="s">
        <v>692</v>
      </c>
      <c r="B62" t="s">
        <v>32</v>
      </c>
      <c r="C62">
        <v>2.7385890656683998E-2</v>
      </c>
    </row>
    <row r="63" spans="1:3" x14ac:dyDescent="0.2">
      <c r="A63" t="s">
        <v>693</v>
      </c>
      <c r="B63" t="s">
        <v>32</v>
      </c>
      <c r="C63">
        <v>2.0744935978951998E-2</v>
      </c>
    </row>
    <row r="64" spans="1:3" x14ac:dyDescent="0.2">
      <c r="A64" t="s">
        <v>694</v>
      </c>
      <c r="B64" t="s">
        <v>32</v>
      </c>
      <c r="C64">
        <v>2.7385890656683998E-2</v>
      </c>
    </row>
    <row r="65" spans="1:3" x14ac:dyDescent="0.2">
      <c r="A65" t="s">
        <v>695</v>
      </c>
      <c r="B65" t="s">
        <v>32</v>
      </c>
      <c r="C65">
        <v>2.7385890656683998E-2</v>
      </c>
    </row>
    <row r="66" spans="1:3" x14ac:dyDescent="0.2">
      <c r="A66" t="s">
        <v>696</v>
      </c>
      <c r="B66" t="s">
        <v>32</v>
      </c>
      <c r="C66">
        <v>2.7385890656683998E-2</v>
      </c>
    </row>
    <row r="67" spans="1:3" x14ac:dyDescent="0.2">
      <c r="A67" t="s">
        <v>58</v>
      </c>
      <c r="B67" t="s">
        <v>32</v>
      </c>
      <c r="C67">
        <v>9.0156674658999994E-5</v>
      </c>
    </row>
    <row r="68" spans="1:3" x14ac:dyDescent="0.2">
      <c r="A68" t="s">
        <v>27</v>
      </c>
      <c r="B68" t="s">
        <v>32</v>
      </c>
      <c r="C68">
        <v>1.5623017754406001E-2</v>
      </c>
    </row>
    <row r="69" spans="1:3" x14ac:dyDescent="0.2">
      <c r="A69" t="s">
        <v>697</v>
      </c>
      <c r="B69" t="s">
        <v>32</v>
      </c>
      <c r="C69">
        <v>1.5623017754406001E-2</v>
      </c>
    </row>
    <row r="70" spans="1:3" x14ac:dyDescent="0.2">
      <c r="A70" t="s">
        <v>698</v>
      </c>
      <c r="B70" t="s">
        <v>32</v>
      </c>
      <c r="C70">
        <v>0.33040488657079797</v>
      </c>
    </row>
    <row r="71" spans="1:3" x14ac:dyDescent="0.2">
      <c r="A71" t="s">
        <v>699</v>
      </c>
      <c r="B71" t="s">
        <v>32</v>
      </c>
      <c r="C71">
        <v>0.33040488657079797</v>
      </c>
    </row>
    <row r="72" spans="1:3" x14ac:dyDescent="0.2">
      <c r="A72" t="s">
        <v>700</v>
      </c>
      <c r="B72" t="s">
        <v>32</v>
      </c>
      <c r="C72">
        <v>9.2436282204602996E-2</v>
      </c>
    </row>
    <row r="73" spans="1:3" x14ac:dyDescent="0.2">
      <c r="A73" t="s">
        <v>701</v>
      </c>
      <c r="B73" t="s">
        <v>32</v>
      </c>
      <c r="C73">
        <v>0.219799113160983</v>
      </c>
    </row>
    <row r="74" spans="1:3" x14ac:dyDescent="0.2">
      <c r="A74" t="s">
        <v>7178</v>
      </c>
      <c r="B74" t="s">
        <v>32</v>
      </c>
      <c r="C74">
        <v>1.0078216334904E-2</v>
      </c>
    </row>
    <row r="75" spans="1:3" x14ac:dyDescent="0.2">
      <c r="A75" t="s">
        <v>702</v>
      </c>
      <c r="B75" t="s">
        <v>32</v>
      </c>
      <c r="C75">
        <v>7.4033756798809998E-3</v>
      </c>
    </row>
    <row r="76" spans="1:3" x14ac:dyDescent="0.2">
      <c r="A76" t="s">
        <v>703</v>
      </c>
      <c r="B76" t="s">
        <v>32</v>
      </c>
      <c r="C76">
        <v>7.4033756798809998E-3</v>
      </c>
    </row>
    <row r="77" spans="1:3" x14ac:dyDescent="0.2">
      <c r="A77" t="s">
        <v>704</v>
      </c>
      <c r="B77" t="s">
        <v>32</v>
      </c>
      <c r="C77">
        <v>1.9242429009941001E-2</v>
      </c>
    </row>
    <row r="78" spans="1:3" x14ac:dyDescent="0.2">
      <c r="A78" t="s">
        <v>22</v>
      </c>
      <c r="B78" t="s">
        <v>32</v>
      </c>
      <c r="C78">
        <v>1.2953354540729E-2</v>
      </c>
    </row>
    <row r="79" spans="1:3" x14ac:dyDescent="0.2">
      <c r="A79" t="s">
        <v>705</v>
      </c>
      <c r="B79" t="s">
        <v>32</v>
      </c>
      <c r="C79">
        <v>0.569709879557733</v>
      </c>
    </row>
    <row r="80" spans="1:3" x14ac:dyDescent="0.2">
      <c r="A80" t="s">
        <v>23</v>
      </c>
      <c r="B80" t="s">
        <v>32</v>
      </c>
      <c r="C80">
        <v>5.0623586877251998E-2</v>
      </c>
    </row>
    <row r="81" spans="1:3" x14ac:dyDescent="0.2">
      <c r="A81" t="s">
        <v>706</v>
      </c>
      <c r="B81" t="s">
        <v>32</v>
      </c>
      <c r="C81">
        <v>1.5584458460883001E-2</v>
      </c>
    </row>
    <row r="82" spans="1:3" x14ac:dyDescent="0.2">
      <c r="A82" t="s">
        <v>707</v>
      </c>
      <c r="B82" t="s">
        <v>32</v>
      </c>
      <c r="C82">
        <v>1.0631160120213E-2</v>
      </c>
    </row>
    <row r="83" spans="1:3" x14ac:dyDescent="0.2">
      <c r="A83" t="s">
        <v>708</v>
      </c>
      <c r="B83" t="s">
        <v>32</v>
      </c>
      <c r="C83">
        <v>2.1034332442460002E-3</v>
      </c>
    </row>
    <row r="84" spans="1:3" x14ac:dyDescent="0.2">
      <c r="A84" t="s">
        <v>709</v>
      </c>
      <c r="B84" t="s">
        <v>32</v>
      </c>
      <c r="C84">
        <v>2.7385890656683998E-2</v>
      </c>
    </row>
    <row r="85" spans="1:3" x14ac:dyDescent="0.2">
      <c r="A85" t="s">
        <v>710</v>
      </c>
      <c r="B85" t="s">
        <v>32</v>
      </c>
      <c r="C85">
        <v>0.215255220485492</v>
      </c>
    </row>
    <row r="86" spans="1:3" x14ac:dyDescent="0.2">
      <c r="A86" t="s">
        <v>711</v>
      </c>
      <c r="B86" t="s">
        <v>32</v>
      </c>
      <c r="C86">
        <v>0.215255220485492</v>
      </c>
    </row>
    <row r="87" spans="1:3" x14ac:dyDescent="0.2">
      <c r="A87" t="s">
        <v>712</v>
      </c>
      <c r="B87" t="s">
        <v>32</v>
      </c>
      <c r="C87">
        <v>1.9242429009941001E-2</v>
      </c>
    </row>
    <row r="88" spans="1:3" x14ac:dyDescent="0.2">
      <c r="A88" t="s">
        <v>7179</v>
      </c>
      <c r="B88" t="s">
        <v>32</v>
      </c>
      <c r="C88">
        <v>1.0078216334904E-2</v>
      </c>
    </row>
    <row r="89" spans="1:3" x14ac:dyDescent="0.2">
      <c r="A89" t="s">
        <v>714</v>
      </c>
      <c r="B89" t="s">
        <v>32</v>
      </c>
      <c r="C89">
        <v>0.44378709339112099</v>
      </c>
    </row>
    <row r="90" spans="1:3" x14ac:dyDescent="0.2">
      <c r="A90" t="s">
        <v>715</v>
      </c>
      <c r="B90" t="s">
        <v>32</v>
      </c>
      <c r="C90">
        <v>1.0330514512000001E-5</v>
      </c>
    </row>
    <row r="91" spans="1:3" x14ac:dyDescent="0.2">
      <c r="A91" t="s">
        <v>716</v>
      </c>
      <c r="B91" t="s">
        <v>32</v>
      </c>
      <c r="C91">
        <v>2.3354368456076E-2</v>
      </c>
    </row>
    <row r="92" spans="1:3" x14ac:dyDescent="0.2">
      <c r="A92" t="s">
        <v>717</v>
      </c>
      <c r="B92" t="s">
        <v>32</v>
      </c>
      <c r="C92">
        <v>18.956068929328701</v>
      </c>
    </row>
    <row r="93" spans="1:3" x14ac:dyDescent="0.2">
      <c r="A93" t="s">
        <v>719</v>
      </c>
      <c r="B93" t="s">
        <v>32</v>
      </c>
      <c r="C93">
        <v>8.3231601329129996E-3</v>
      </c>
    </row>
    <row r="94" spans="1:3" x14ac:dyDescent="0.2">
      <c r="A94" t="s">
        <v>720</v>
      </c>
      <c r="B94" t="s">
        <v>32</v>
      </c>
      <c r="C94">
        <v>1.2155897178745999E-2</v>
      </c>
    </row>
    <row r="95" spans="1:3" x14ac:dyDescent="0.2">
      <c r="A95" t="s">
        <v>721</v>
      </c>
      <c r="B95" t="s">
        <v>32</v>
      </c>
      <c r="C95">
        <v>1.2779990573207001E-2</v>
      </c>
    </row>
    <row r="96" spans="1:3" x14ac:dyDescent="0.2">
      <c r="A96" t="s">
        <v>722</v>
      </c>
      <c r="B96" t="s">
        <v>32</v>
      </c>
      <c r="C96">
        <v>1.2155897178745999E-2</v>
      </c>
    </row>
    <row r="97" spans="1:3" x14ac:dyDescent="0.2">
      <c r="A97" t="s">
        <v>723</v>
      </c>
      <c r="B97" t="s">
        <v>32</v>
      </c>
      <c r="C97">
        <v>1.1657107124999999E-5</v>
      </c>
    </row>
    <row r="98" spans="1:3" x14ac:dyDescent="0.2">
      <c r="A98" t="s">
        <v>725</v>
      </c>
      <c r="B98" t="s">
        <v>32</v>
      </c>
      <c r="C98">
        <v>1.1426019075297E-2</v>
      </c>
    </row>
    <row r="99" spans="1:3" x14ac:dyDescent="0.2">
      <c r="A99" t="s">
        <v>726</v>
      </c>
      <c r="B99" t="s">
        <v>32</v>
      </c>
      <c r="C99">
        <v>1.9242429009941001E-2</v>
      </c>
    </row>
    <row r="100" spans="1:3" x14ac:dyDescent="0.2">
      <c r="A100" t="s">
        <v>727</v>
      </c>
      <c r="B100" t="s">
        <v>32</v>
      </c>
      <c r="C100">
        <v>2.3354368456076E-2</v>
      </c>
    </row>
    <row r="101" spans="1:3" x14ac:dyDescent="0.2">
      <c r="A101" t="s">
        <v>108</v>
      </c>
      <c r="B101" t="s">
        <v>32</v>
      </c>
      <c r="C101">
        <v>1.2758032703393001E-2</v>
      </c>
    </row>
    <row r="102" spans="1:3" x14ac:dyDescent="0.2">
      <c r="A102" t="s">
        <v>728</v>
      </c>
      <c r="B102" t="s">
        <v>32</v>
      </c>
      <c r="C102">
        <v>8.3231601329129996E-3</v>
      </c>
    </row>
    <row r="103" spans="1:3" x14ac:dyDescent="0.2">
      <c r="A103" t="s">
        <v>729</v>
      </c>
      <c r="B103" t="s">
        <v>32</v>
      </c>
      <c r="C103">
        <v>1.9614300771848E-2</v>
      </c>
    </row>
    <row r="104" spans="1:3" x14ac:dyDescent="0.2">
      <c r="A104" t="s">
        <v>730</v>
      </c>
      <c r="B104" t="s">
        <v>32</v>
      </c>
      <c r="C104">
        <v>1.2779990573207001E-2</v>
      </c>
    </row>
    <row r="105" spans="1:3" x14ac:dyDescent="0.2">
      <c r="A105" t="s">
        <v>142</v>
      </c>
      <c r="B105" t="s">
        <v>32</v>
      </c>
      <c r="C105">
        <v>0.13131538477662799</v>
      </c>
    </row>
    <row r="106" spans="1:3" x14ac:dyDescent="0.2">
      <c r="A106" t="s">
        <v>731</v>
      </c>
      <c r="B106" t="s">
        <v>32</v>
      </c>
      <c r="C106">
        <v>0.496053783186785</v>
      </c>
    </row>
    <row r="107" spans="1:3" x14ac:dyDescent="0.2">
      <c r="A107" t="s">
        <v>732</v>
      </c>
      <c r="B107" t="s">
        <v>32</v>
      </c>
      <c r="C107">
        <v>9.0156674658999994E-5</v>
      </c>
    </row>
    <row r="108" spans="1:3" x14ac:dyDescent="0.2">
      <c r="A108" t="s">
        <v>70</v>
      </c>
      <c r="B108" t="s">
        <v>32</v>
      </c>
      <c r="C108">
        <v>3.2794322952845997E-2</v>
      </c>
    </row>
    <row r="109" spans="1:3" x14ac:dyDescent="0.2">
      <c r="A109" t="s">
        <v>733</v>
      </c>
      <c r="B109" t="s">
        <v>32</v>
      </c>
      <c r="C109">
        <v>3.2794322952845997E-2</v>
      </c>
    </row>
    <row r="110" spans="1:3" x14ac:dyDescent="0.2">
      <c r="A110" t="s">
        <v>734</v>
      </c>
      <c r="B110" t="s">
        <v>32</v>
      </c>
      <c r="C110">
        <v>3.2815770030985E-2</v>
      </c>
    </row>
    <row r="111" spans="1:3" x14ac:dyDescent="0.2">
      <c r="A111" t="s">
        <v>107</v>
      </c>
      <c r="B111" t="s">
        <v>32</v>
      </c>
      <c r="C111">
        <v>1.2758032703393001E-2</v>
      </c>
    </row>
    <row r="112" spans="1:3" x14ac:dyDescent="0.2">
      <c r="A112" t="s">
        <v>112</v>
      </c>
      <c r="B112" t="s">
        <v>32</v>
      </c>
      <c r="C112">
        <v>6.8936435997999997E-5</v>
      </c>
    </row>
    <row r="113" spans="1:3" x14ac:dyDescent="0.2">
      <c r="A113" t="s">
        <v>105</v>
      </c>
      <c r="B113" t="s">
        <v>32</v>
      </c>
      <c r="C113">
        <v>1.3107997100000001E-4</v>
      </c>
    </row>
    <row r="114" spans="1:3" x14ac:dyDescent="0.2">
      <c r="A114" t="s">
        <v>735</v>
      </c>
      <c r="B114" t="s">
        <v>32</v>
      </c>
      <c r="C114">
        <v>4.0379884371419998E-3</v>
      </c>
    </row>
    <row r="115" spans="1:3" x14ac:dyDescent="0.2">
      <c r="A115" t="s">
        <v>24</v>
      </c>
      <c r="B115" t="s">
        <v>32</v>
      </c>
      <c r="C115">
        <v>4.0379884371419998E-3</v>
      </c>
    </row>
    <row r="116" spans="1:3" x14ac:dyDescent="0.2">
      <c r="A116" t="s">
        <v>736</v>
      </c>
      <c r="B116" t="s">
        <v>32</v>
      </c>
      <c r="C116">
        <v>1.9232098495429999E-2</v>
      </c>
    </row>
    <row r="117" spans="1:3" x14ac:dyDescent="0.2">
      <c r="A117" t="s">
        <v>737</v>
      </c>
      <c r="B117" t="s">
        <v>32</v>
      </c>
      <c r="C117">
        <v>1.9232098495429999E-2</v>
      </c>
    </row>
    <row r="118" spans="1:3" x14ac:dyDescent="0.2">
      <c r="A118" t="s">
        <v>738</v>
      </c>
      <c r="B118" t="s">
        <v>32</v>
      </c>
      <c r="C118">
        <v>1.9232098495429999E-2</v>
      </c>
    </row>
    <row r="119" spans="1:3" x14ac:dyDescent="0.2">
      <c r="A119" t="s">
        <v>739</v>
      </c>
      <c r="B119" t="s">
        <v>32</v>
      </c>
      <c r="C119">
        <v>3.6896242989280001E-2</v>
      </c>
    </row>
    <row r="120" spans="1:3" x14ac:dyDescent="0.2">
      <c r="A120" t="s">
        <v>740</v>
      </c>
      <c r="B120" t="s">
        <v>32</v>
      </c>
      <c r="C120">
        <v>9.2048932080739995E-3</v>
      </c>
    </row>
    <row r="121" spans="1:3" x14ac:dyDescent="0.2">
      <c r="A121" t="s">
        <v>741</v>
      </c>
      <c r="B121" t="s">
        <v>32</v>
      </c>
      <c r="C121">
        <v>9.2048932080739995E-3</v>
      </c>
    </row>
    <row r="122" spans="1:3" x14ac:dyDescent="0.2">
      <c r="A122" t="s">
        <v>742</v>
      </c>
      <c r="B122" t="s">
        <v>32</v>
      </c>
      <c r="C122">
        <v>1.2708294790919001E-2</v>
      </c>
    </row>
    <row r="123" spans="1:3" x14ac:dyDescent="0.2">
      <c r="A123" t="s">
        <v>743</v>
      </c>
      <c r="B123" t="s">
        <v>32</v>
      </c>
      <c r="C123">
        <v>0.29650025409715097</v>
      </c>
    </row>
    <row r="124" spans="1:3" x14ac:dyDescent="0.2">
      <c r="A124" t="s">
        <v>744</v>
      </c>
      <c r="B124" t="s">
        <v>32</v>
      </c>
      <c r="C124">
        <v>3.6896242989280001E-2</v>
      </c>
    </row>
    <row r="125" spans="1:3" x14ac:dyDescent="0.2">
      <c r="A125" t="s">
        <v>745</v>
      </c>
      <c r="B125" t="s">
        <v>32</v>
      </c>
      <c r="C125">
        <v>0.17753090577247299</v>
      </c>
    </row>
    <row r="126" spans="1:3" x14ac:dyDescent="0.2">
      <c r="A126" t="s">
        <v>746</v>
      </c>
      <c r="B126" t="s">
        <v>32</v>
      </c>
      <c r="C126">
        <v>0.29650025409715097</v>
      </c>
    </row>
    <row r="127" spans="1:3" x14ac:dyDescent="0.2">
      <c r="A127" t="s">
        <v>747</v>
      </c>
      <c r="B127" t="s">
        <v>32</v>
      </c>
      <c r="C127">
        <v>1.5991931089023002E-2</v>
      </c>
    </row>
    <row r="128" spans="1:3" x14ac:dyDescent="0.2">
      <c r="A128" t="s">
        <v>748</v>
      </c>
      <c r="B128" t="s">
        <v>32</v>
      </c>
      <c r="C128">
        <v>0.23477447796957801</v>
      </c>
    </row>
    <row r="129" spans="1:3" x14ac:dyDescent="0.2">
      <c r="A129" t="s">
        <v>118</v>
      </c>
      <c r="B129" t="s">
        <v>32</v>
      </c>
      <c r="C129">
        <v>1.3128602753907299</v>
      </c>
    </row>
    <row r="130" spans="1:3" x14ac:dyDescent="0.2">
      <c r="A130" t="s">
        <v>749</v>
      </c>
      <c r="B130" t="s">
        <v>32</v>
      </c>
      <c r="C130">
        <v>6.834310198641E-3</v>
      </c>
    </row>
    <row r="131" spans="1:3" x14ac:dyDescent="0.2">
      <c r="A131" t="s">
        <v>137</v>
      </c>
      <c r="B131" t="s">
        <v>32</v>
      </c>
      <c r="C131">
        <v>6.2847214488572103</v>
      </c>
    </row>
    <row r="132" spans="1:3" x14ac:dyDescent="0.2">
      <c r="A132" t="s">
        <v>7180</v>
      </c>
      <c r="B132" t="s">
        <v>32</v>
      </c>
      <c r="C132">
        <v>1000</v>
      </c>
    </row>
    <row r="133" spans="1:3" x14ac:dyDescent="0.2">
      <c r="A133" t="s">
        <v>7181</v>
      </c>
      <c r="B133" t="s">
        <v>32</v>
      </c>
      <c r="C133">
        <v>1000</v>
      </c>
    </row>
    <row r="134" spans="1:3" x14ac:dyDescent="0.2">
      <c r="A134" t="s">
        <v>111</v>
      </c>
      <c r="B134" t="s">
        <v>32</v>
      </c>
      <c r="C134">
        <v>6.8936435997999997E-5</v>
      </c>
    </row>
    <row r="135" spans="1:3" x14ac:dyDescent="0.2">
      <c r="A135" t="s">
        <v>104</v>
      </c>
      <c r="B135" t="s">
        <v>32</v>
      </c>
      <c r="C135">
        <v>1.3107997100000001E-4</v>
      </c>
    </row>
    <row r="136" spans="1:3" x14ac:dyDescent="0.2">
      <c r="A136" t="s">
        <v>750</v>
      </c>
      <c r="B136" t="s">
        <v>32</v>
      </c>
      <c r="C136">
        <v>8.3231601329129996E-3</v>
      </c>
    </row>
    <row r="137" spans="1:3" x14ac:dyDescent="0.2">
      <c r="A137" t="s">
        <v>751</v>
      </c>
      <c r="B137" t="s">
        <v>32</v>
      </c>
      <c r="C137">
        <v>1.0596179603587001E-2</v>
      </c>
    </row>
    <row r="138" spans="1:3" x14ac:dyDescent="0.2">
      <c r="A138" t="s">
        <v>752</v>
      </c>
      <c r="B138" t="s">
        <v>32</v>
      </c>
      <c r="C138">
        <v>1.0596179603587001E-2</v>
      </c>
    </row>
    <row r="139" spans="1:3" x14ac:dyDescent="0.2">
      <c r="A139" t="s">
        <v>753</v>
      </c>
      <c r="B139" t="s">
        <v>32</v>
      </c>
      <c r="C139">
        <v>1.0596179603587001E-2</v>
      </c>
    </row>
    <row r="140" spans="1:3" x14ac:dyDescent="0.2">
      <c r="A140" t="s">
        <v>754</v>
      </c>
      <c r="B140" t="s">
        <v>32</v>
      </c>
      <c r="C140">
        <v>1.0596179603587001E-2</v>
      </c>
    </row>
    <row r="141" spans="1:3" x14ac:dyDescent="0.2">
      <c r="A141" t="s">
        <v>755</v>
      </c>
      <c r="B141" t="s">
        <v>32</v>
      </c>
      <c r="C141">
        <v>1.0596179603587001E-2</v>
      </c>
    </row>
    <row r="142" spans="1:3" x14ac:dyDescent="0.2">
      <c r="A142" t="s">
        <v>756</v>
      </c>
      <c r="B142" t="s">
        <v>32</v>
      </c>
      <c r="C142">
        <v>1.0596179603587001E-2</v>
      </c>
    </row>
    <row r="143" spans="1:3" x14ac:dyDescent="0.2">
      <c r="A143" t="s">
        <v>757</v>
      </c>
      <c r="B143" t="s">
        <v>32</v>
      </c>
      <c r="C143">
        <v>1.0596179603587001E-2</v>
      </c>
    </row>
    <row r="144" spans="1:3" x14ac:dyDescent="0.2">
      <c r="A144" t="s">
        <v>758</v>
      </c>
      <c r="B144" t="s">
        <v>32</v>
      </c>
      <c r="C144">
        <v>1.0596179603587001E-2</v>
      </c>
    </row>
    <row r="145" spans="1:3" x14ac:dyDescent="0.2">
      <c r="A145" t="s">
        <v>759</v>
      </c>
      <c r="B145" t="s">
        <v>32</v>
      </c>
      <c r="C145">
        <v>1.0596179603587001E-2</v>
      </c>
    </row>
    <row r="146" spans="1:3" x14ac:dyDescent="0.2">
      <c r="A146" t="s">
        <v>760</v>
      </c>
      <c r="B146" t="s">
        <v>32</v>
      </c>
      <c r="C146">
        <v>1.0596179603587001E-2</v>
      </c>
    </row>
    <row r="147" spans="1:3" x14ac:dyDescent="0.2">
      <c r="A147" t="s">
        <v>761</v>
      </c>
      <c r="B147" t="s">
        <v>32</v>
      </c>
      <c r="C147">
        <v>1.32850580368E-4</v>
      </c>
    </row>
    <row r="148" spans="1:3" x14ac:dyDescent="0.2">
      <c r="A148" t="s">
        <v>3476</v>
      </c>
      <c r="B148" t="s">
        <v>32</v>
      </c>
      <c r="C148">
        <v>3.1940393286347998E-2</v>
      </c>
    </row>
    <row r="149" spans="1:3" x14ac:dyDescent="0.2">
      <c r="A149" t="s">
        <v>763</v>
      </c>
      <c r="B149" t="s">
        <v>32</v>
      </c>
      <c r="C149">
        <v>1.5951836204456001E-2</v>
      </c>
    </row>
    <row r="150" spans="1:3" x14ac:dyDescent="0.2">
      <c r="A150" t="s">
        <v>764</v>
      </c>
      <c r="B150" t="s">
        <v>32</v>
      </c>
      <c r="C150">
        <v>4.525817129159E-3</v>
      </c>
    </row>
    <row r="151" spans="1:3" x14ac:dyDescent="0.2">
      <c r="A151" t="s">
        <v>7182</v>
      </c>
      <c r="B151" t="s">
        <v>32</v>
      </c>
      <c r="C151">
        <v>2.0870526856800001E-4</v>
      </c>
    </row>
    <row r="152" spans="1:3" x14ac:dyDescent="0.2">
      <c r="A152" t="s">
        <v>7183</v>
      </c>
      <c r="B152" t="s">
        <v>32</v>
      </c>
      <c r="C152">
        <v>2.0870526856800001E-4</v>
      </c>
    </row>
    <row r="153" spans="1:3" x14ac:dyDescent="0.2">
      <c r="A153" t="s">
        <v>7184</v>
      </c>
      <c r="B153" t="s">
        <v>32</v>
      </c>
      <c r="C153">
        <v>2.0870526856800001E-4</v>
      </c>
    </row>
    <row r="154" spans="1:3" x14ac:dyDescent="0.2">
      <c r="A154" t="s">
        <v>7185</v>
      </c>
      <c r="B154" t="s">
        <v>32</v>
      </c>
      <c r="C154">
        <v>2.0870526856800001E-4</v>
      </c>
    </row>
    <row r="155" spans="1:3" x14ac:dyDescent="0.2">
      <c r="A155" t="s">
        <v>131</v>
      </c>
      <c r="B155" t="s">
        <v>32</v>
      </c>
      <c r="C155">
        <v>8.3482107427E-4</v>
      </c>
    </row>
    <row r="156" spans="1:3" x14ac:dyDescent="0.2">
      <c r="A156" t="s">
        <v>769</v>
      </c>
      <c r="B156" t="s">
        <v>32</v>
      </c>
      <c r="C156">
        <v>1.8937986022575001E-2</v>
      </c>
    </row>
    <row r="157" spans="1:3" x14ac:dyDescent="0.2">
      <c r="A157" t="s">
        <v>770</v>
      </c>
      <c r="B157" t="s">
        <v>32</v>
      </c>
      <c r="C157">
        <v>2.2975974459717E-2</v>
      </c>
    </row>
    <row r="158" spans="1:3" x14ac:dyDescent="0.2">
      <c r="A158" t="s">
        <v>3477</v>
      </c>
      <c r="B158" t="s">
        <v>32</v>
      </c>
      <c r="C158">
        <v>2.445219556214E-3</v>
      </c>
    </row>
    <row r="159" spans="1:3" x14ac:dyDescent="0.2">
      <c r="A159" t="s">
        <v>772</v>
      </c>
      <c r="B159" t="s">
        <v>32</v>
      </c>
      <c r="C159">
        <v>0.569709879557733</v>
      </c>
    </row>
    <row r="160" spans="1:3" x14ac:dyDescent="0.2">
      <c r="A160" t="s">
        <v>103</v>
      </c>
      <c r="B160" t="s">
        <v>32</v>
      </c>
      <c r="C160">
        <v>1.5951836204456001E-2</v>
      </c>
    </row>
    <row r="161" spans="1:3" x14ac:dyDescent="0.2">
      <c r="A161" t="s">
        <v>61</v>
      </c>
      <c r="B161" t="s">
        <v>32</v>
      </c>
      <c r="C161">
        <v>4.2878020393745198</v>
      </c>
    </row>
    <row r="162" spans="1:3" x14ac:dyDescent="0.2">
      <c r="A162" t="s">
        <v>60</v>
      </c>
      <c r="B162" t="s">
        <v>32</v>
      </c>
      <c r="C162">
        <v>2.3729021716704302</v>
      </c>
    </row>
    <row r="163" spans="1:3" x14ac:dyDescent="0.2">
      <c r="A163" t="s">
        <v>115</v>
      </c>
      <c r="B163" t="s">
        <v>32</v>
      </c>
      <c r="C163">
        <v>1.054500878622E-2</v>
      </c>
    </row>
    <row r="164" spans="1:3" x14ac:dyDescent="0.2">
      <c r="A164" t="s">
        <v>3478</v>
      </c>
      <c r="B164" t="s">
        <v>32</v>
      </c>
      <c r="C164">
        <v>0.53880269240517897</v>
      </c>
    </row>
    <row r="165" spans="1:3" x14ac:dyDescent="0.2">
      <c r="A165" t="s">
        <v>59</v>
      </c>
      <c r="B165" t="s">
        <v>32</v>
      </c>
      <c r="C165">
        <v>8.3482107427E-4</v>
      </c>
    </row>
    <row r="166" spans="1:3" x14ac:dyDescent="0.2">
      <c r="A166" t="s">
        <v>93</v>
      </c>
      <c r="B166" t="s">
        <v>32</v>
      </c>
      <c r="C166">
        <v>7.3529425852420002E-3</v>
      </c>
    </row>
    <row r="167" spans="1:3" x14ac:dyDescent="0.2">
      <c r="A167" t="s">
        <v>62</v>
      </c>
      <c r="B167" t="s">
        <v>32</v>
      </c>
      <c r="C167">
        <v>3.424698350531E-3</v>
      </c>
    </row>
    <row r="168" spans="1:3" x14ac:dyDescent="0.2">
      <c r="A168" t="s">
        <v>94</v>
      </c>
      <c r="B168" t="s">
        <v>32</v>
      </c>
      <c r="C168">
        <v>3.1311367463922997E-2</v>
      </c>
    </row>
    <row r="169" spans="1:3" x14ac:dyDescent="0.2">
      <c r="A169" t="s">
        <v>135</v>
      </c>
      <c r="B169" t="s">
        <v>32</v>
      </c>
      <c r="C169">
        <v>2.496039393E-6</v>
      </c>
    </row>
    <row r="170" spans="1:3" x14ac:dyDescent="0.2">
      <c r="A170" t="s">
        <v>120</v>
      </c>
      <c r="B170" t="s">
        <v>32</v>
      </c>
      <c r="C170">
        <v>6.8936435997999997E-5</v>
      </c>
    </row>
    <row r="171" spans="1:3" x14ac:dyDescent="0.2">
      <c r="A171" t="s">
        <v>121</v>
      </c>
      <c r="B171" t="s">
        <v>32</v>
      </c>
      <c r="C171">
        <v>2.4089504849681E-2</v>
      </c>
    </row>
    <row r="172" spans="1:3" x14ac:dyDescent="0.2">
      <c r="A172" t="s">
        <v>119</v>
      </c>
      <c r="B172" t="s">
        <v>32</v>
      </c>
      <c r="C172">
        <v>8.3482107427E-4</v>
      </c>
    </row>
    <row r="173" spans="1:3" x14ac:dyDescent="0.2">
      <c r="A173" t="s">
        <v>774</v>
      </c>
      <c r="B173" t="s">
        <v>32</v>
      </c>
      <c r="C173">
        <v>3.5401642471799999E-4</v>
      </c>
    </row>
    <row r="174" spans="1:3" x14ac:dyDescent="0.2">
      <c r="A174" t="s">
        <v>122</v>
      </c>
      <c r="B174" t="s">
        <v>32</v>
      </c>
      <c r="C174">
        <v>1.81522407278E-4</v>
      </c>
    </row>
    <row r="175" spans="1:3" x14ac:dyDescent="0.2">
      <c r="A175" t="s">
        <v>775</v>
      </c>
      <c r="B175" t="s">
        <v>32</v>
      </c>
      <c r="C175">
        <v>1.1191509784E-5</v>
      </c>
    </row>
    <row r="176" spans="1:3" x14ac:dyDescent="0.2">
      <c r="A176" t="s">
        <v>3479</v>
      </c>
      <c r="B176" t="s">
        <v>32</v>
      </c>
      <c r="C176">
        <v>0.78496510004322595</v>
      </c>
    </row>
    <row r="177" spans="1:3" x14ac:dyDescent="0.2">
      <c r="A177" t="s">
        <v>777</v>
      </c>
      <c r="B177" t="s">
        <v>32</v>
      </c>
      <c r="C177">
        <v>8.5226532058800004E-3</v>
      </c>
    </row>
    <row r="178" spans="1:3" x14ac:dyDescent="0.2">
      <c r="A178" t="s">
        <v>102</v>
      </c>
      <c r="B178" t="s">
        <v>32</v>
      </c>
      <c r="C178">
        <v>2.0477653333614999E-2</v>
      </c>
    </row>
    <row r="179" spans="1:3" x14ac:dyDescent="0.2">
      <c r="A179" t="s">
        <v>778</v>
      </c>
      <c r="B179" t="s">
        <v>32</v>
      </c>
      <c r="C179">
        <v>1.3834933543999999E-5</v>
      </c>
    </row>
    <row r="180" spans="1:3" x14ac:dyDescent="0.2">
      <c r="A180" t="s">
        <v>779</v>
      </c>
      <c r="B180" t="s">
        <v>32</v>
      </c>
      <c r="C180">
        <v>2.9996683080469998E-3</v>
      </c>
    </row>
    <row r="181" spans="1:3" x14ac:dyDescent="0.2">
      <c r="A181" t="s">
        <v>780</v>
      </c>
      <c r="B181" t="s">
        <v>32</v>
      </c>
      <c r="C181">
        <v>2.9893373246280002E-3</v>
      </c>
    </row>
    <row r="182" spans="1:3" x14ac:dyDescent="0.2">
      <c r="A182" t="s">
        <v>781</v>
      </c>
      <c r="B182" t="s">
        <v>32</v>
      </c>
      <c r="C182">
        <v>2.9996683080469998E-3</v>
      </c>
    </row>
    <row r="183" spans="1:3" x14ac:dyDescent="0.2">
      <c r="A183" t="s">
        <v>63</v>
      </c>
      <c r="B183" t="s">
        <v>32</v>
      </c>
      <c r="C183">
        <v>1.5962167187875E-2</v>
      </c>
    </row>
    <row r="184" spans="1:3" x14ac:dyDescent="0.2">
      <c r="A184" t="s">
        <v>64</v>
      </c>
      <c r="B184" t="s">
        <v>32</v>
      </c>
      <c r="C184">
        <v>7.3295396075599999E-4</v>
      </c>
    </row>
    <row r="185" spans="1:3" x14ac:dyDescent="0.2">
      <c r="A185" t="s">
        <v>782</v>
      </c>
      <c r="B185" t="s">
        <v>32</v>
      </c>
      <c r="C185">
        <v>4.525817129159E-3</v>
      </c>
    </row>
    <row r="186" spans="1:3" x14ac:dyDescent="0.2">
      <c r="A186" t="s">
        <v>3463</v>
      </c>
      <c r="B186" t="s">
        <v>32</v>
      </c>
      <c r="C186">
        <v>2.6776941599799999E-4</v>
      </c>
    </row>
    <row r="187" spans="1:3" x14ac:dyDescent="0.2">
      <c r="A187" t="s">
        <v>3480</v>
      </c>
      <c r="B187" t="s">
        <v>32</v>
      </c>
      <c r="C187">
        <v>3.3670585199599998E-4</v>
      </c>
    </row>
    <row r="188" spans="1:3" x14ac:dyDescent="0.2">
      <c r="A188" t="s">
        <v>783</v>
      </c>
      <c r="B188" t="s">
        <v>32</v>
      </c>
      <c r="C188">
        <v>5.2651686059719998E-3</v>
      </c>
    </row>
    <row r="189" spans="1:3" x14ac:dyDescent="0.2">
      <c r="A189" t="s">
        <v>124</v>
      </c>
      <c r="B189" t="s">
        <v>32</v>
      </c>
      <c r="C189">
        <v>4.9284627539760003E-3</v>
      </c>
    </row>
    <row r="190" spans="1:3" x14ac:dyDescent="0.2">
      <c r="A190" t="s">
        <v>125</v>
      </c>
      <c r="B190" t="s">
        <v>32</v>
      </c>
      <c r="C190">
        <v>8.3482107427E-4</v>
      </c>
    </row>
    <row r="191" spans="1:3" x14ac:dyDescent="0.2">
      <c r="A191" t="s">
        <v>784</v>
      </c>
      <c r="B191" t="s">
        <v>32</v>
      </c>
      <c r="C191">
        <v>4.4879801675E-5</v>
      </c>
    </row>
    <row r="192" spans="1:3" x14ac:dyDescent="0.2">
      <c r="A192" t="s">
        <v>3481</v>
      </c>
      <c r="B192" t="s">
        <v>32</v>
      </c>
      <c r="C192">
        <v>7.3295396075599999E-4</v>
      </c>
    </row>
    <row r="193" spans="1:3" x14ac:dyDescent="0.2">
      <c r="A193" t="s">
        <v>7186</v>
      </c>
      <c r="B193" t="s">
        <v>32</v>
      </c>
      <c r="C193">
        <v>2.2975974459717E-2</v>
      </c>
    </row>
    <row r="194" spans="1:3" x14ac:dyDescent="0.2">
      <c r="A194" t="s">
        <v>3464</v>
      </c>
      <c r="B194" t="s">
        <v>32</v>
      </c>
      <c r="C194">
        <v>6.8936435997999997E-5</v>
      </c>
    </row>
    <row r="195" spans="1:3" x14ac:dyDescent="0.2">
      <c r="A195" t="s">
        <v>787</v>
      </c>
      <c r="B195" t="s">
        <v>32</v>
      </c>
      <c r="C195">
        <v>1.2374666990879999E-3</v>
      </c>
    </row>
    <row r="196" spans="1:3" x14ac:dyDescent="0.2">
      <c r="A196" t="s">
        <v>788</v>
      </c>
      <c r="B196" t="s">
        <v>32</v>
      </c>
      <c r="C196">
        <v>5.0623586877251998E-2</v>
      </c>
    </row>
    <row r="197" spans="1:3" x14ac:dyDescent="0.2">
      <c r="A197" t="s">
        <v>789</v>
      </c>
      <c r="B197" t="s">
        <v>32</v>
      </c>
      <c r="C197">
        <v>1.2953354540729E-2</v>
      </c>
    </row>
    <row r="198" spans="1:3" x14ac:dyDescent="0.2">
      <c r="A198" t="s">
        <v>790</v>
      </c>
      <c r="B198" t="s">
        <v>32</v>
      </c>
      <c r="C198">
        <v>7.4328460090200001E-4</v>
      </c>
    </row>
    <row r="199" spans="1:3" x14ac:dyDescent="0.2">
      <c r="A199" t="s">
        <v>791</v>
      </c>
      <c r="B199" t="s">
        <v>32</v>
      </c>
      <c r="C199">
        <v>1.2708294790919001E-2</v>
      </c>
    </row>
    <row r="200" spans="1:3" x14ac:dyDescent="0.2">
      <c r="A200" t="s">
        <v>792</v>
      </c>
      <c r="B200" t="s">
        <v>32</v>
      </c>
      <c r="C200">
        <v>1.2708294790919001E-2</v>
      </c>
    </row>
    <row r="201" spans="1:3" x14ac:dyDescent="0.2">
      <c r="A201" t="s">
        <v>793</v>
      </c>
      <c r="B201" t="s">
        <v>32</v>
      </c>
      <c r="C201">
        <v>2.2439900837E-5</v>
      </c>
    </row>
    <row r="202" spans="1:3" x14ac:dyDescent="0.2">
      <c r="A202" t="s">
        <v>794</v>
      </c>
      <c r="B202" t="s">
        <v>32</v>
      </c>
      <c r="C202">
        <v>2.2975974459717E-2</v>
      </c>
    </row>
    <row r="203" spans="1:3" x14ac:dyDescent="0.2">
      <c r="A203" t="s">
        <v>795</v>
      </c>
      <c r="B203" t="s">
        <v>32</v>
      </c>
      <c r="C203">
        <v>2.2975974459717E-2</v>
      </c>
    </row>
    <row r="204" spans="1:3" x14ac:dyDescent="0.2">
      <c r="A204" t="s">
        <v>798</v>
      </c>
      <c r="B204" t="s">
        <v>32</v>
      </c>
      <c r="C204">
        <v>2.2804344264009999E-2</v>
      </c>
    </row>
    <row r="205" spans="1:3" x14ac:dyDescent="0.2">
      <c r="A205" t="s">
        <v>7187</v>
      </c>
      <c r="B205" t="s">
        <v>32</v>
      </c>
      <c r="C205">
        <v>5.8038592629999997E-6</v>
      </c>
    </row>
    <row r="206" spans="1:3" x14ac:dyDescent="0.2">
      <c r="A206" t="s">
        <v>7188</v>
      </c>
      <c r="B206" t="s">
        <v>32</v>
      </c>
      <c r="C206">
        <v>3.4035451359999999E-6</v>
      </c>
    </row>
    <row r="207" spans="1:3" x14ac:dyDescent="0.2">
      <c r="A207" t="s">
        <v>3482</v>
      </c>
      <c r="B207" t="s">
        <v>32</v>
      </c>
      <c r="C207">
        <v>1.2925581749999999E-6</v>
      </c>
    </row>
    <row r="208" spans="1:3" x14ac:dyDescent="0.2">
      <c r="A208" t="s">
        <v>3483</v>
      </c>
      <c r="B208" t="s">
        <v>32</v>
      </c>
      <c r="C208">
        <v>1.2925581749999999E-6</v>
      </c>
    </row>
    <row r="209" spans="1:3" x14ac:dyDescent="0.2">
      <c r="A209" t="s">
        <v>801</v>
      </c>
      <c r="B209" t="s">
        <v>32</v>
      </c>
      <c r="C209">
        <v>1.6015499608379999E-3</v>
      </c>
    </row>
    <row r="210" spans="1:3" x14ac:dyDescent="0.2">
      <c r="A210" t="s">
        <v>802</v>
      </c>
      <c r="B210" t="s">
        <v>32</v>
      </c>
      <c r="C210">
        <v>1.6015499608379999E-3</v>
      </c>
    </row>
    <row r="211" spans="1:3" x14ac:dyDescent="0.2">
      <c r="A211" t="s">
        <v>803</v>
      </c>
      <c r="B211" t="s">
        <v>32</v>
      </c>
      <c r="C211">
        <v>1.1956993240729999E-2</v>
      </c>
    </row>
    <row r="212" spans="1:3" x14ac:dyDescent="0.2">
      <c r="A212" t="s">
        <v>65</v>
      </c>
      <c r="B212" t="s">
        <v>32</v>
      </c>
      <c r="C212">
        <v>1.1956993240729999E-2</v>
      </c>
    </row>
    <row r="213" spans="1:3" x14ac:dyDescent="0.2">
      <c r="A213" t="s">
        <v>804</v>
      </c>
      <c r="B213" t="s">
        <v>32</v>
      </c>
      <c r="C213">
        <v>1.0330573167E-5</v>
      </c>
    </row>
    <row r="214" spans="1:3" x14ac:dyDescent="0.2">
      <c r="A214" t="s">
        <v>7189</v>
      </c>
      <c r="B214" t="s">
        <v>32</v>
      </c>
      <c r="C214">
        <v>0</v>
      </c>
    </row>
    <row r="215" spans="1:3" x14ac:dyDescent="0.2">
      <c r="A215" t="s">
        <v>805</v>
      </c>
      <c r="B215" t="s">
        <v>32</v>
      </c>
      <c r="C215">
        <v>9.2436282204602996E-2</v>
      </c>
    </row>
    <row r="216" spans="1:3" x14ac:dyDescent="0.2">
      <c r="A216" t="s">
        <v>806</v>
      </c>
      <c r="B216" t="s">
        <v>32</v>
      </c>
      <c r="C216">
        <v>2.2439900837E-5</v>
      </c>
    </row>
    <row r="217" spans="1:3" x14ac:dyDescent="0.2">
      <c r="A217" t="s">
        <v>807</v>
      </c>
      <c r="B217" t="s">
        <v>32</v>
      </c>
      <c r="C217">
        <v>7.3295396075599999E-4</v>
      </c>
    </row>
    <row r="218" spans="1:3" x14ac:dyDescent="0.2">
      <c r="A218" t="s">
        <v>808</v>
      </c>
      <c r="B218" t="s">
        <v>32</v>
      </c>
      <c r="C218">
        <v>1000</v>
      </c>
    </row>
    <row r="219" spans="1:3" x14ac:dyDescent="0.2">
      <c r="A219" t="s">
        <v>7190</v>
      </c>
      <c r="B219" t="s">
        <v>32</v>
      </c>
      <c r="C219">
        <v>1000</v>
      </c>
    </row>
    <row r="220" spans="1:3" x14ac:dyDescent="0.2">
      <c r="A220" t="s">
        <v>809</v>
      </c>
      <c r="B220" t="s">
        <v>32</v>
      </c>
      <c r="C220">
        <v>2.7385890656683998E-2</v>
      </c>
    </row>
    <row r="221" spans="1:3" x14ac:dyDescent="0.2">
      <c r="A221" t="s">
        <v>810</v>
      </c>
      <c r="B221" t="s">
        <v>32</v>
      </c>
      <c r="C221">
        <v>2.7385890656683998E-2</v>
      </c>
    </row>
    <row r="222" spans="1:3" x14ac:dyDescent="0.2">
      <c r="A222" t="s">
        <v>811</v>
      </c>
      <c r="B222" t="s">
        <v>32</v>
      </c>
      <c r="C222">
        <v>2.7385890656683998E-2</v>
      </c>
    </row>
    <row r="223" spans="1:3" x14ac:dyDescent="0.2">
      <c r="A223" t="s">
        <v>812</v>
      </c>
      <c r="B223" t="s">
        <v>32</v>
      </c>
      <c r="C223">
        <v>2.7385890656683998E-2</v>
      </c>
    </row>
    <row r="224" spans="1:3" x14ac:dyDescent="0.2">
      <c r="A224" t="s">
        <v>813</v>
      </c>
      <c r="B224" t="s">
        <v>32</v>
      </c>
      <c r="C224">
        <v>2.0744935978951998E-2</v>
      </c>
    </row>
    <row r="225" spans="1:3" x14ac:dyDescent="0.2">
      <c r="A225" t="s">
        <v>814</v>
      </c>
      <c r="B225" t="s">
        <v>32</v>
      </c>
      <c r="C225">
        <v>2.7385890656683998E-2</v>
      </c>
    </row>
    <row r="226" spans="1:3" x14ac:dyDescent="0.2">
      <c r="A226" t="s">
        <v>815</v>
      </c>
      <c r="B226" t="s">
        <v>32</v>
      </c>
      <c r="C226">
        <v>2.7385890656683998E-2</v>
      </c>
    </row>
    <row r="227" spans="1:3" x14ac:dyDescent="0.2">
      <c r="A227" t="s">
        <v>816</v>
      </c>
      <c r="B227" t="s">
        <v>32</v>
      </c>
      <c r="C227">
        <v>2.7385890656683998E-2</v>
      </c>
    </row>
    <row r="228" spans="1:3" x14ac:dyDescent="0.2">
      <c r="A228" t="s">
        <v>7191</v>
      </c>
      <c r="B228" t="s">
        <v>32</v>
      </c>
      <c r="C228">
        <v>0</v>
      </c>
    </row>
    <row r="229" spans="1:3" x14ac:dyDescent="0.2">
      <c r="A229" t="s">
        <v>817</v>
      </c>
      <c r="B229" t="s">
        <v>32</v>
      </c>
      <c r="C229">
        <v>2.462834274071E-3</v>
      </c>
    </row>
    <row r="230" spans="1:3" x14ac:dyDescent="0.2">
      <c r="A230" t="s">
        <v>818</v>
      </c>
      <c r="B230" t="s">
        <v>32</v>
      </c>
      <c r="C230">
        <v>2.462834274071E-3</v>
      </c>
    </row>
    <row r="231" spans="1:3" x14ac:dyDescent="0.2">
      <c r="A231" t="s">
        <v>819</v>
      </c>
      <c r="B231" t="s">
        <v>32</v>
      </c>
      <c r="C231">
        <v>2.0098634999650001E-3</v>
      </c>
    </row>
    <row r="232" spans="1:3" x14ac:dyDescent="0.2">
      <c r="A232" t="s">
        <v>820</v>
      </c>
      <c r="B232" t="s">
        <v>32</v>
      </c>
      <c r="C232">
        <v>4.17410537135E-4</v>
      </c>
    </row>
    <row r="233" spans="1:3" x14ac:dyDescent="0.2">
      <c r="A233" t="s">
        <v>821</v>
      </c>
      <c r="B233" t="s">
        <v>32</v>
      </c>
      <c r="C233">
        <v>1.13825019571498</v>
      </c>
    </row>
    <row r="234" spans="1:3" x14ac:dyDescent="0.2">
      <c r="A234" t="s">
        <v>7192</v>
      </c>
      <c r="B234" t="s">
        <v>32</v>
      </c>
      <c r="C234">
        <v>2.7674274720000001E-6</v>
      </c>
    </row>
    <row r="235" spans="1:3" x14ac:dyDescent="0.2">
      <c r="A235" t="s">
        <v>7193</v>
      </c>
      <c r="B235" t="s">
        <v>32</v>
      </c>
      <c r="C235">
        <v>4.1362552323E-5</v>
      </c>
    </row>
    <row r="236" spans="1:3" x14ac:dyDescent="0.2">
      <c r="A236" t="s">
        <v>3465</v>
      </c>
      <c r="B236" t="s">
        <v>32</v>
      </c>
      <c r="C236">
        <v>2.7573883675000001E-5</v>
      </c>
    </row>
    <row r="237" spans="1:3" x14ac:dyDescent="0.2">
      <c r="A237" t="s">
        <v>825</v>
      </c>
      <c r="B237" t="s">
        <v>32</v>
      </c>
      <c r="C237">
        <v>5.0615444392000001E-5</v>
      </c>
    </row>
    <row r="238" spans="1:3" x14ac:dyDescent="0.2">
      <c r="A238" t="s">
        <v>827</v>
      </c>
      <c r="B238" t="s">
        <v>32</v>
      </c>
      <c r="C238">
        <v>6.4560985461999999E-5</v>
      </c>
    </row>
    <row r="239" spans="1:3" x14ac:dyDescent="0.2">
      <c r="A239" t="s">
        <v>828</v>
      </c>
      <c r="B239" t="s">
        <v>32</v>
      </c>
      <c r="C239">
        <v>1.5903541145999999E-5</v>
      </c>
    </row>
    <row r="240" spans="1:3" x14ac:dyDescent="0.2">
      <c r="A240" t="s">
        <v>3484</v>
      </c>
      <c r="B240" t="s">
        <v>32</v>
      </c>
      <c r="C240">
        <v>5.3553883199699995E-4</v>
      </c>
    </row>
    <row r="241" spans="1:3" x14ac:dyDescent="0.2">
      <c r="A241" t="s">
        <v>3485</v>
      </c>
      <c r="B241" t="s">
        <v>32</v>
      </c>
      <c r="C241">
        <v>1.81522407278E-4</v>
      </c>
    </row>
    <row r="242" spans="1:3" x14ac:dyDescent="0.2">
      <c r="A242" t="s">
        <v>832</v>
      </c>
      <c r="B242" t="s">
        <v>32</v>
      </c>
      <c r="C242">
        <v>1.1390497781632301</v>
      </c>
    </row>
    <row r="243" spans="1:3" x14ac:dyDescent="0.2">
      <c r="A243" t="s">
        <v>833</v>
      </c>
      <c r="B243" t="s">
        <v>32</v>
      </c>
      <c r="C243">
        <v>1.1191509784E-5</v>
      </c>
    </row>
    <row r="244" spans="1:3" x14ac:dyDescent="0.2">
      <c r="A244" t="s">
        <v>834</v>
      </c>
      <c r="B244" t="s">
        <v>32</v>
      </c>
      <c r="C244">
        <v>2.0429151750169199</v>
      </c>
    </row>
    <row r="245" spans="1:3" x14ac:dyDescent="0.2">
      <c r="A245" t="s">
        <v>7194</v>
      </c>
      <c r="B245" t="s">
        <v>32</v>
      </c>
      <c r="C245">
        <v>8.0057988695999999E-5</v>
      </c>
    </row>
    <row r="246" spans="1:3" x14ac:dyDescent="0.2">
      <c r="A246" t="s">
        <v>836</v>
      </c>
      <c r="B246" t="s">
        <v>32</v>
      </c>
      <c r="C246">
        <v>1.1191509784E-5</v>
      </c>
    </row>
    <row r="247" spans="1:3" x14ac:dyDescent="0.2">
      <c r="A247" t="s">
        <v>7195</v>
      </c>
      <c r="B247" t="s">
        <v>32</v>
      </c>
      <c r="C247">
        <v>3.74409385639402</v>
      </c>
    </row>
    <row r="248" spans="1:3" x14ac:dyDescent="0.2">
      <c r="A248" t="s">
        <v>839</v>
      </c>
      <c r="B248" t="s">
        <v>32</v>
      </c>
      <c r="C248">
        <v>7.4881877127880498</v>
      </c>
    </row>
    <row r="249" spans="1:3" x14ac:dyDescent="0.2">
      <c r="A249" t="s">
        <v>7196</v>
      </c>
      <c r="B249" t="s">
        <v>32</v>
      </c>
      <c r="C249">
        <v>2.1447078140000001E-5</v>
      </c>
    </row>
    <row r="250" spans="1:3" x14ac:dyDescent="0.2">
      <c r="A250" t="s">
        <v>7197</v>
      </c>
      <c r="B250" t="s">
        <v>32</v>
      </c>
      <c r="C250">
        <v>3.0663440499999998E-7</v>
      </c>
    </row>
    <row r="251" spans="1:3" x14ac:dyDescent="0.2">
      <c r="A251" t="s">
        <v>841</v>
      </c>
      <c r="B251" t="s">
        <v>32</v>
      </c>
      <c r="C251">
        <v>1.0330640146E-5</v>
      </c>
    </row>
    <row r="252" spans="1:3" x14ac:dyDescent="0.2">
      <c r="A252" t="s">
        <v>842</v>
      </c>
      <c r="B252" t="s">
        <v>32</v>
      </c>
      <c r="C252">
        <v>1.0330640146E-5</v>
      </c>
    </row>
    <row r="253" spans="1:3" x14ac:dyDescent="0.2">
      <c r="A253" t="s">
        <v>843</v>
      </c>
      <c r="B253" t="s">
        <v>32</v>
      </c>
      <c r="C253">
        <v>1.6015499608379999E-3</v>
      </c>
    </row>
    <row r="254" spans="1:3" x14ac:dyDescent="0.2">
      <c r="A254" t="s">
        <v>66</v>
      </c>
      <c r="B254" t="s">
        <v>32</v>
      </c>
      <c r="C254">
        <v>1.0435095996999999E-5</v>
      </c>
    </row>
    <row r="255" spans="1:3" x14ac:dyDescent="0.2">
      <c r="A255" t="s">
        <v>844</v>
      </c>
      <c r="B255" t="s">
        <v>32</v>
      </c>
      <c r="C255">
        <v>1.6015499608379999E-3</v>
      </c>
    </row>
    <row r="256" spans="1:3" x14ac:dyDescent="0.2">
      <c r="A256" t="s">
        <v>845</v>
      </c>
      <c r="B256" t="s">
        <v>32</v>
      </c>
      <c r="C256">
        <v>2.0322302286326801</v>
      </c>
    </row>
    <row r="257" spans="1:3" x14ac:dyDescent="0.2">
      <c r="A257" t="s">
        <v>846</v>
      </c>
      <c r="B257" t="s">
        <v>32</v>
      </c>
      <c r="C257">
        <v>3.1459691456464003E-2</v>
      </c>
    </row>
    <row r="258" spans="1:3" x14ac:dyDescent="0.2">
      <c r="A258" t="s">
        <v>847</v>
      </c>
      <c r="B258" t="s">
        <v>32</v>
      </c>
      <c r="C258">
        <v>0.14393352289288799</v>
      </c>
    </row>
    <row r="259" spans="1:3" x14ac:dyDescent="0.2">
      <c r="A259" t="s">
        <v>848</v>
      </c>
      <c r="B259" t="s">
        <v>32</v>
      </c>
      <c r="C259">
        <v>4.9367684327679996E-3</v>
      </c>
    </row>
    <row r="260" spans="1:3" x14ac:dyDescent="0.2">
      <c r="A260" t="s">
        <v>850</v>
      </c>
      <c r="B260" t="s">
        <v>32</v>
      </c>
      <c r="C260">
        <v>1.1426019075297E-2</v>
      </c>
    </row>
    <row r="261" spans="1:3" x14ac:dyDescent="0.2">
      <c r="A261" t="s">
        <v>851</v>
      </c>
      <c r="B261" t="s">
        <v>32</v>
      </c>
      <c r="C261">
        <v>1.1158249659298999E-2</v>
      </c>
    </row>
    <row r="262" spans="1:3" x14ac:dyDescent="0.2">
      <c r="A262" t="s">
        <v>852</v>
      </c>
      <c r="B262" t="s">
        <v>32</v>
      </c>
      <c r="C262">
        <v>1.9558319562367001E-2</v>
      </c>
    </row>
    <row r="263" spans="1:3" x14ac:dyDescent="0.2">
      <c r="A263" t="s">
        <v>853</v>
      </c>
      <c r="B263" t="s">
        <v>32</v>
      </c>
      <c r="C263">
        <v>1.9558319562367001E-2</v>
      </c>
    </row>
    <row r="264" spans="1:3" x14ac:dyDescent="0.2">
      <c r="A264" t="s">
        <v>7198</v>
      </c>
      <c r="B264" t="s">
        <v>32</v>
      </c>
      <c r="C264">
        <v>1.3466440518916E-2</v>
      </c>
    </row>
    <row r="265" spans="1:3" x14ac:dyDescent="0.2">
      <c r="A265" t="s">
        <v>854</v>
      </c>
      <c r="B265" t="s">
        <v>32</v>
      </c>
      <c r="C265">
        <v>0.13063779140226101</v>
      </c>
    </row>
    <row r="266" spans="1:3" x14ac:dyDescent="0.2">
      <c r="A266" t="s">
        <v>855</v>
      </c>
      <c r="B266" t="s">
        <v>32</v>
      </c>
      <c r="C266">
        <v>2.2479878165456801</v>
      </c>
    </row>
    <row r="267" spans="1:3" x14ac:dyDescent="0.2">
      <c r="A267" t="s">
        <v>856</v>
      </c>
      <c r="B267" t="s">
        <v>32</v>
      </c>
      <c r="C267">
        <v>1.2779990573207001E-2</v>
      </c>
    </row>
    <row r="268" spans="1:3" x14ac:dyDescent="0.2">
      <c r="A268" t="s">
        <v>857</v>
      </c>
      <c r="B268" t="s">
        <v>32</v>
      </c>
      <c r="C268">
        <v>1.9747073731070999E-2</v>
      </c>
    </row>
    <row r="269" spans="1:3" x14ac:dyDescent="0.2">
      <c r="A269" t="s">
        <v>858</v>
      </c>
      <c r="B269" t="s">
        <v>32</v>
      </c>
      <c r="C269">
        <v>1.9747073731070999E-2</v>
      </c>
    </row>
    <row r="270" spans="1:3" x14ac:dyDescent="0.2">
      <c r="A270" t="s">
        <v>7199</v>
      </c>
      <c r="B270" t="s">
        <v>32</v>
      </c>
      <c r="C270">
        <v>2.0438733010000001E-6</v>
      </c>
    </row>
    <row r="271" spans="1:3" x14ac:dyDescent="0.2">
      <c r="A271" t="s">
        <v>7200</v>
      </c>
      <c r="B271" t="s">
        <v>32</v>
      </c>
      <c r="C271">
        <v>4.6855995000000001E-8</v>
      </c>
    </row>
    <row r="272" spans="1:3" x14ac:dyDescent="0.2">
      <c r="A272" t="s">
        <v>7201</v>
      </c>
      <c r="B272" t="s">
        <v>32</v>
      </c>
      <c r="C272">
        <v>1.00651393E-7</v>
      </c>
    </row>
    <row r="273" spans="1:3" x14ac:dyDescent="0.2">
      <c r="A273" t="s">
        <v>7202</v>
      </c>
      <c r="B273" t="s">
        <v>32</v>
      </c>
      <c r="C273">
        <v>1.2083287239999999E-6</v>
      </c>
    </row>
    <row r="274" spans="1:3" x14ac:dyDescent="0.2">
      <c r="A274" t="s">
        <v>862</v>
      </c>
      <c r="B274" t="s">
        <v>32</v>
      </c>
      <c r="C274">
        <v>3.7820689400000001E-7</v>
      </c>
    </row>
    <row r="275" spans="1:3" x14ac:dyDescent="0.2">
      <c r="A275" t="s">
        <v>865</v>
      </c>
      <c r="B275" t="s">
        <v>32</v>
      </c>
      <c r="C275">
        <v>7.4033756798809998E-3</v>
      </c>
    </row>
    <row r="276" spans="1:3" x14ac:dyDescent="0.2">
      <c r="A276" t="s">
        <v>866</v>
      </c>
      <c r="B276" t="s">
        <v>32</v>
      </c>
      <c r="C276">
        <v>1.6015499608379999E-3</v>
      </c>
    </row>
    <row r="277" spans="1:3" x14ac:dyDescent="0.2">
      <c r="A277" t="s">
        <v>867</v>
      </c>
      <c r="B277" t="s">
        <v>32</v>
      </c>
      <c r="C277">
        <v>2.09403533421944</v>
      </c>
    </row>
    <row r="278" spans="1:3" x14ac:dyDescent="0.2">
      <c r="A278" t="s">
        <v>868</v>
      </c>
      <c r="B278" t="s">
        <v>32</v>
      </c>
      <c r="C278">
        <v>1.0282997176015001</v>
      </c>
    </row>
    <row r="279" spans="1:3" x14ac:dyDescent="0.2">
      <c r="A279" t="s">
        <v>7203</v>
      </c>
      <c r="B279" t="s">
        <v>32</v>
      </c>
      <c r="C279">
        <v>7.4584035931020004E-3</v>
      </c>
    </row>
    <row r="280" spans="1:3" x14ac:dyDescent="0.2">
      <c r="A280" t="s">
        <v>7204</v>
      </c>
      <c r="B280" t="s">
        <v>32</v>
      </c>
      <c r="C280">
        <v>1.353245177</v>
      </c>
    </row>
    <row r="281" spans="1:3" x14ac:dyDescent="0.2">
      <c r="A281" t="s">
        <v>871</v>
      </c>
      <c r="B281" t="s">
        <v>32</v>
      </c>
      <c r="C281">
        <v>0.10302148537717799</v>
      </c>
    </row>
    <row r="282" spans="1:3" x14ac:dyDescent="0.2">
      <c r="A282" t="s">
        <v>872</v>
      </c>
      <c r="B282" t="s">
        <v>32</v>
      </c>
      <c r="C282">
        <v>1.0545188650525001E-2</v>
      </c>
    </row>
    <row r="283" spans="1:3" x14ac:dyDescent="0.2">
      <c r="A283" t="s">
        <v>873</v>
      </c>
      <c r="B283" t="s">
        <v>32</v>
      </c>
      <c r="C283">
        <v>1.9558319562367001E-2</v>
      </c>
    </row>
    <row r="284" spans="1:3" x14ac:dyDescent="0.2">
      <c r="A284" t="s">
        <v>874</v>
      </c>
      <c r="B284" t="s">
        <v>32</v>
      </c>
      <c r="C284">
        <v>1.46965581222062</v>
      </c>
    </row>
    <row r="285" spans="1:3" x14ac:dyDescent="0.2">
      <c r="A285" t="s">
        <v>875</v>
      </c>
      <c r="B285" t="s">
        <v>32</v>
      </c>
      <c r="C285">
        <v>1.2779990573207001E-2</v>
      </c>
    </row>
    <row r="286" spans="1:3" x14ac:dyDescent="0.2">
      <c r="A286" t="s">
        <v>876</v>
      </c>
      <c r="B286" t="s">
        <v>32</v>
      </c>
      <c r="C286">
        <v>0.13485612239071099</v>
      </c>
    </row>
    <row r="287" spans="1:3" x14ac:dyDescent="0.2">
      <c r="A287" t="s">
        <v>877</v>
      </c>
      <c r="B287" t="s">
        <v>32</v>
      </c>
      <c r="C287">
        <v>1.8970880731624E-2</v>
      </c>
    </row>
    <row r="288" spans="1:3" x14ac:dyDescent="0.2">
      <c r="A288" t="s">
        <v>100</v>
      </c>
      <c r="B288" t="s">
        <v>32</v>
      </c>
      <c r="C288">
        <v>1.1426019075297E-2</v>
      </c>
    </row>
    <row r="289" spans="1:3" x14ac:dyDescent="0.2">
      <c r="A289" t="s">
        <v>878</v>
      </c>
      <c r="B289" t="s">
        <v>32</v>
      </c>
      <c r="C289">
        <v>1.0282997176015001</v>
      </c>
    </row>
    <row r="290" spans="1:3" x14ac:dyDescent="0.2">
      <c r="A290" t="s">
        <v>3489</v>
      </c>
      <c r="B290" t="s">
        <v>32</v>
      </c>
      <c r="C290">
        <v>2.6776941599799999E-4</v>
      </c>
    </row>
    <row r="291" spans="1:3" x14ac:dyDescent="0.2">
      <c r="A291" t="s">
        <v>3466</v>
      </c>
      <c r="B291" t="s">
        <v>32</v>
      </c>
      <c r="C291">
        <v>2.6776941599799999E-4</v>
      </c>
    </row>
    <row r="292" spans="1:3" x14ac:dyDescent="0.2">
      <c r="A292" t="s">
        <v>879</v>
      </c>
      <c r="B292" t="s">
        <v>32</v>
      </c>
      <c r="C292">
        <v>2.05668959187767</v>
      </c>
    </row>
    <row r="293" spans="1:3" x14ac:dyDescent="0.2">
      <c r="A293" t="s">
        <v>880</v>
      </c>
      <c r="B293" t="s">
        <v>32</v>
      </c>
      <c r="C293">
        <v>2.4565751768556E-2</v>
      </c>
    </row>
    <row r="294" spans="1:3" x14ac:dyDescent="0.2">
      <c r="A294" t="s">
        <v>881</v>
      </c>
      <c r="B294" t="s">
        <v>32</v>
      </c>
      <c r="C294">
        <v>7.4584035931020004E-3</v>
      </c>
    </row>
    <row r="295" spans="1:3" x14ac:dyDescent="0.2">
      <c r="A295" t="s">
        <v>7205</v>
      </c>
      <c r="B295" t="s">
        <v>32</v>
      </c>
      <c r="C295">
        <v>1.3466440518916E-2</v>
      </c>
    </row>
    <row r="296" spans="1:3" x14ac:dyDescent="0.2">
      <c r="A296" t="s">
        <v>882</v>
      </c>
      <c r="B296" t="s">
        <v>32</v>
      </c>
      <c r="C296">
        <v>1.7550562019909999E-3</v>
      </c>
    </row>
    <row r="297" spans="1:3" x14ac:dyDescent="0.2">
      <c r="A297" t="s">
        <v>883</v>
      </c>
      <c r="B297" t="s">
        <v>32</v>
      </c>
      <c r="C297">
        <v>1.7550562019909999E-3</v>
      </c>
    </row>
    <row r="298" spans="1:3" x14ac:dyDescent="0.2">
      <c r="A298" t="s">
        <v>884</v>
      </c>
      <c r="B298" t="s">
        <v>32</v>
      </c>
      <c r="C298">
        <v>1.7550562019909999E-3</v>
      </c>
    </row>
    <row r="299" spans="1:3" x14ac:dyDescent="0.2">
      <c r="A299" t="s">
        <v>885</v>
      </c>
      <c r="B299" t="s">
        <v>32</v>
      </c>
      <c r="C299">
        <v>1.7550562019909999E-3</v>
      </c>
    </row>
    <row r="300" spans="1:3" x14ac:dyDescent="0.2">
      <c r="A300" t="s">
        <v>886</v>
      </c>
      <c r="B300" t="s">
        <v>32</v>
      </c>
      <c r="C300">
        <v>1.7550562019909999E-3</v>
      </c>
    </row>
    <row r="301" spans="1:3" x14ac:dyDescent="0.2">
      <c r="A301" t="s">
        <v>887</v>
      </c>
      <c r="B301" t="s">
        <v>32</v>
      </c>
      <c r="C301">
        <v>1.7550562019909999E-3</v>
      </c>
    </row>
    <row r="302" spans="1:3" x14ac:dyDescent="0.2">
      <c r="A302" t="s">
        <v>888</v>
      </c>
      <c r="B302" t="s">
        <v>32</v>
      </c>
      <c r="C302">
        <v>1.7550562019909999E-3</v>
      </c>
    </row>
    <row r="303" spans="1:3" x14ac:dyDescent="0.2">
      <c r="A303" t="s">
        <v>889</v>
      </c>
      <c r="B303" t="s">
        <v>32</v>
      </c>
      <c r="C303">
        <v>1.7550562019909999E-3</v>
      </c>
    </row>
    <row r="304" spans="1:3" x14ac:dyDescent="0.2">
      <c r="A304" t="s">
        <v>890</v>
      </c>
      <c r="B304" t="s">
        <v>32</v>
      </c>
      <c r="C304">
        <v>1.7550562019909999E-3</v>
      </c>
    </row>
    <row r="305" spans="1:3" x14ac:dyDescent="0.2">
      <c r="A305" t="s">
        <v>891</v>
      </c>
      <c r="B305" t="s">
        <v>32</v>
      </c>
      <c r="C305">
        <v>1.7550562019909999E-3</v>
      </c>
    </row>
    <row r="306" spans="1:3" x14ac:dyDescent="0.2">
      <c r="A306" t="s">
        <v>892</v>
      </c>
      <c r="B306" t="s">
        <v>32</v>
      </c>
      <c r="C306">
        <v>2.2804344264009999E-2</v>
      </c>
    </row>
    <row r="307" spans="1:3" x14ac:dyDescent="0.2">
      <c r="A307" t="s">
        <v>893</v>
      </c>
      <c r="B307" t="s">
        <v>32</v>
      </c>
      <c r="C307">
        <v>2.2439900837E-5</v>
      </c>
    </row>
    <row r="308" spans="1:3" x14ac:dyDescent="0.2">
      <c r="A308" t="s">
        <v>3467</v>
      </c>
      <c r="B308" t="s">
        <v>32</v>
      </c>
      <c r="C308">
        <v>5.8706276120124601</v>
      </c>
    </row>
    <row r="309" spans="1:3" x14ac:dyDescent="0.2">
      <c r="A309" t="s">
        <v>114</v>
      </c>
      <c r="B309" t="s">
        <v>32</v>
      </c>
      <c r="C309">
        <v>5.3553883199699995E-4</v>
      </c>
    </row>
    <row r="310" spans="1:3" x14ac:dyDescent="0.2">
      <c r="A310" t="s">
        <v>83</v>
      </c>
      <c r="B310" t="s">
        <v>32</v>
      </c>
      <c r="C310">
        <v>24.433162087206998</v>
      </c>
    </row>
    <row r="311" spans="1:3" x14ac:dyDescent="0.2">
      <c r="A311" t="s">
        <v>3490</v>
      </c>
      <c r="B311" t="s">
        <v>32</v>
      </c>
      <c r="C311">
        <v>0.53880269240517897</v>
      </c>
    </row>
    <row r="312" spans="1:3" x14ac:dyDescent="0.2">
      <c r="A312" t="s">
        <v>82</v>
      </c>
      <c r="B312" t="s">
        <v>32</v>
      </c>
      <c r="C312">
        <v>1.1013590140722999E-2</v>
      </c>
    </row>
    <row r="313" spans="1:3" x14ac:dyDescent="0.2">
      <c r="A313" t="s">
        <v>92</v>
      </c>
      <c r="B313" t="s">
        <v>32</v>
      </c>
      <c r="C313">
        <v>6.3991046235926996E-2</v>
      </c>
    </row>
    <row r="314" spans="1:3" x14ac:dyDescent="0.2">
      <c r="A314" t="s">
        <v>3468</v>
      </c>
      <c r="B314" t="s">
        <v>32</v>
      </c>
      <c r="C314">
        <v>1.5623017754406001E-2</v>
      </c>
    </row>
    <row r="315" spans="1:3" x14ac:dyDescent="0.2">
      <c r="A315" t="s">
        <v>896</v>
      </c>
      <c r="B315" t="s">
        <v>32</v>
      </c>
      <c r="C315">
        <v>1.5623017754406001E-2</v>
      </c>
    </row>
    <row r="316" spans="1:3" x14ac:dyDescent="0.2">
      <c r="A316" t="s">
        <v>897</v>
      </c>
      <c r="B316" t="s">
        <v>32</v>
      </c>
      <c r="C316">
        <v>1.5623017754406001E-2</v>
      </c>
    </row>
    <row r="317" spans="1:3" x14ac:dyDescent="0.2">
      <c r="A317" t="s">
        <v>3491</v>
      </c>
      <c r="B317" t="s">
        <v>32</v>
      </c>
      <c r="C317">
        <v>4.2878020393745198</v>
      </c>
    </row>
    <row r="318" spans="1:3" x14ac:dyDescent="0.2">
      <c r="A318" t="s">
        <v>3492</v>
      </c>
      <c r="B318" t="s">
        <v>32</v>
      </c>
      <c r="C318">
        <v>0.53880269240517897</v>
      </c>
    </row>
    <row r="319" spans="1:3" x14ac:dyDescent="0.2">
      <c r="A319" t="s">
        <v>3493</v>
      </c>
      <c r="B319" t="s">
        <v>32</v>
      </c>
      <c r="C319">
        <v>0.53880269240517897</v>
      </c>
    </row>
    <row r="320" spans="1:3" x14ac:dyDescent="0.2">
      <c r="A320" t="s">
        <v>7206</v>
      </c>
      <c r="B320" t="s">
        <v>32</v>
      </c>
      <c r="C320">
        <v>4.1362552323E-5</v>
      </c>
    </row>
    <row r="321" spans="1:3" x14ac:dyDescent="0.2">
      <c r="A321" t="s">
        <v>7207</v>
      </c>
      <c r="B321" t="s">
        <v>32</v>
      </c>
      <c r="C321">
        <v>3.0749895792999999E-5</v>
      </c>
    </row>
    <row r="322" spans="1:3" x14ac:dyDescent="0.2">
      <c r="A322" t="s">
        <v>117</v>
      </c>
      <c r="B322" t="s">
        <v>32</v>
      </c>
      <c r="C322">
        <v>1.0431216226E-5</v>
      </c>
    </row>
    <row r="323" spans="1:3" x14ac:dyDescent="0.2">
      <c r="A323" t="s">
        <v>900</v>
      </c>
      <c r="B323" t="s">
        <v>32</v>
      </c>
      <c r="C323">
        <v>1.0435095996999999E-5</v>
      </c>
    </row>
    <row r="324" spans="1:3" x14ac:dyDescent="0.2">
      <c r="A324" t="s">
        <v>901</v>
      </c>
      <c r="B324" t="s">
        <v>32</v>
      </c>
      <c r="C324">
        <v>1.353245177</v>
      </c>
    </row>
    <row r="325" spans="1:3" x14ac:dyDescent="0.2">
      <c r="A325" t="s">
        <v>902</v>
      </c>
      <c r="B325" t="s">
        <v>32</v>
      </c>
      <c r="C325">
        <v>1.5623017754406001E-2</v>
      </c>
    </row>
    <row r="326" spans="1:3" x14ac:dyDescent="0.2">
      <c r="A326" t="s">
        <v>903</v>
      </c>
      <c r="B326" t="s">
        <v>32</v>
      </c>
      <c r="C326">
        <v>6.834310198641E-3</v>
      </c>
    </row>
    <row r="327" spans="1:3" x14ac:dyDescent="0.2">
      <c r="A327" t="s">
        <v>904</v>
      </c>
      <c r="B327" t="s">
        <v>32</v>
      </c>
      <c r="C327">
        <v>6.834310198641E-3</v>
      </c>
    </row>
    <row r="328" spans="1:3" x14ac:dyDescent="0.2">
      <c r="A328" t="s">
        <v>905</v>
      </c>
      <c r="B328" t="s">
        <v>32</v>
      </c>
      <c r="C328">
        <v>6.834310198641E-3</v>
      </c>
    </row>
    <row r="329" spans="1:3" x14ac:dyDescent="0.2">
      <c r="A329" t="s">
        <v>7208</v>
      </c>
      <c r="B329" t="s">
        <v>32</v>
      </c>
      <c r="C329">
        <v>2.1447078140000001E-5</v>
      </c>
    </row>
    <row r="330" spans="1:3" x14ac:dyDescent="0.2">
      <c r="A330" t="s">
        <v>906</v>
      </c>
      <c r="B330" t="s">
        <v>32</v>
      </c>
      <c r="C330">
        <v>9.2436282204602996E-2</v>
      </c>
    </row>
    <row r="331" spans="1:3" x14ac:dyDescent="0.2">
      <c r="A331" t="s">
        <v>907</v>
      </c>
      <c r="B331" t="s">
        <v>32</v>
      </c>
      <c r="C331">
        <v>9.2436282204602996E-2</v>
      </c>
    </row>
    <row r="332" spans="1:3" x14ac:dyDescent="0.2">
      <c r="A332" t="s">
        <v>26</v>
      </c>
      <c r="B332" t="s">
        <v>32</v>
      </c>
      <c r="C332">
        <v>1.0435095996999999E-5</v>
      </c>
    </row>
    <row r="333" spans="1:3" x14ac:dyDescent="0.2">
      <c r="A333" t="s">
        <v>908</v>
      </c>
      <c r="B333" t="s">
        <v>32</v>
      </c>
      <c r="C333">
        <v>3.6896242989280001E-2</v>
      </c>
    </row>
    <row r="334" spans="1:3" x14ac:dyDescent="0.2">
      <c r="A334" t="s">
        <v>909</v>
      </c>
      <c r="B334" t="s">
        <v>32</v>
      </c>
      <c r="C334">
        <v>8.3231601329129996E-3</v>
      </c>
    </row>
    <row r="335" spans="1:3" x14ac:dyDescent="0.2">
      <c r="A335" t="s">
        <v>910</v>
      </c>
      <c r="B335" t="s">
        <v>32</v>
      </c>
      <c r="C335">
        <v>2.8573082856367001E-2</v>
      </c>
    </row>
    <row r="336" spans="1:3" x14ac:dyDescent="0.2">
      <c r="A336" t="s">
        <v>911</v>
      </c>
      <c r="B336" t="s">
        <v>32</v>
      </c>
      <c r="C336">
        <v>6.834310198641E-3</v>
      </c>
    </row>
    <row r="337" spans="1:3" x14ac:dyDescent="0.2">
      <c r="A337" t="s">
        <v>912</v>
      </c>
      <c r="B337" t="s">
        <v>32</v>
      </c>
      <c r="C337">
        <v>1.9747073731070999E-2</v>
      </c>
    </row>
    <row r="338" spans="1:3" x14ac:dyDescent="0.2">
      <c r="A338" t="s">
        <v>68</v>
      </c>
      <c r="B338" t="s">
        <v>32</v>
      </c>
      <c r="C338">
        <v>5.3553883199699995E-4</v>
      </c>
    </row>
    <row r="339" spans="1:3" x14ac:dyDescent="0.2">
      <c r="A339" t="s">
        <v>3494</v>
      </c>
      <c r="B339" t="s">
        <v>32</v>
      </c>
      <c r="C339">
        <v>0.53880269240517897</v>
      </c>
    </row>
    <row r="340" spans="1:3" x14ac:dyDescent="0.2">
      <c r="A340" t="s">
        <v>67</v>
      </c>
      <c r="B340" t="s">
        <v>32</v>
      </c>
      <c r="C340">
        <v>2.3167972287E-5</v>
      </c>
    </row>
    <row r="341" spans="1:3" x14ac:dyDescent="0.2">
      <c r="A341" t="s">
        <v>91</v>
      </c>
      <c r="B341" t="s">
        <v>32</v>
      </c>
      <c r="C341">
        <v>2.3667833362893999E-2</v>
      </c>
    </row>
    <row r="342" spans="1:3" x14ac:dyDescent="0.2">
      <c r="A342" t="s">
        <v>116</v>
      </c>
      <c r="B342" t="s">
        <v>32</v>
      </c>
      <c r="C342">
        <v>2.1090017572439002E-2</v>
      </c>
    </row>
    <row r="343" spans="1:3" x14ac:dyDescent="0.2">
      <c r="A343" t="s">
        <v>69</v>
      </c>
      <c r="B343" t="s">
        <v>32</v>
      </c>
      <c r="C343">
        <v>4.17410537135E-4</v>
      </c>
    </row>
    <row r="344" spans="1:3" x14ac:dyDescent="0.2">
      <c r="A344" t="s">
        <v>90</v>
      </c>
      <c r="B344" t="s">
        <v>32</v>
      </c>
      <c r="C344">
        <v>4.17410537135E-4</v>
      </c>
    </row>
    <row r="345" spans="1:3" x14ac:dyDescent="0.2">
      <c r="A345" t="s">
        <v>913</v>
      </c>
      <c r="B345" t="s">
        <v>32</v>
      </c>
      <c r="C345">
        <v>0.215255220485492</v>
      </c>
    </row>
    <row r="346" spans="1:3" x14ac:dyDescent="0.2">
      <c r="A346" t="s">
        <v>915</v>
      </c>
      <c r="B346" t="s">
        <v>32</v>
      </c>
      <c r="C346">
        <v>6.834310198641E-3</v>
      </c>
    </row>
    <row r="347" spans="1:3" x14ac:dyDescent="0.2">
      <c r="A347" t="s">
        <v>916</v>
      </c>
      <c r="B347" t="s">
        <v>32</v>
      </c>
      <c r="C347">
        <v>6.834310198641E-3</v>
      </c>
    </row>
    <row r="348" spans="1:3" x14ac:dyDescent="0.2">
      <c r="A348" t="s">
        <v>917</v>
      </c>
      <c r="B348" t="s">
        <v>32</v>
      </c>
      <c r="C348">
        <v>4.0379884371419998E-3</v>
      </c>
    </row>
    <row r="349" spans="1:3" x14ac:dyDescent="0.2">
      <c r="A349" t="s">
        <v>918</v>
      </c>
      <c r="B349" t="s">
        <v>32</v>
      </c>
      <c r="C349">
        <v>1.2953354540729E-2</v>
      </c>
    </row>
    <row r="350" spans="1:3" x14ac:dyDescent="0.2">
      <c r="A350" t="s">
        <v>919</v>
      </c>
      <c r="B350" t="s">
        <v>32</v>
      </c>
      <c r="C350">
        <v>1.2953354540729E-2</v>
      </c>
    </row>
    <row r="351" spans="1:3" x14ac:dyDescent="0.2">
      <c r="A351" t="s">
        <v>920</v>
      </c>
      <c r="B351" t="s">
        <v>32</v>
      </c>
      <c r="C351">
        <v>1.2953354540729E-2</v>
      </c>
    </row>
    <row r="352" spans="1:3" x14ac:dyDescent="0.2">
      <c r="A352" t="s">
        <v>921</v>
      </c>
      <c r="B352" t="s">
        <v>32</v>
      </c>
      <c r="C352">
        <v>1.9614300771848E-2</v>
      </c>
    </row>
    <row r="353" spans="1:3" x14ac:dyDescent="0.2">
      <c r="A353" t="s">
        <v>922</v>
      </c>
      <c r="B353" t="s">
        <v>32</v>
      </c>
      <c r="C353">
        <v>7.4584035931020004E-3</v>
      </c>
    </row>
    <row r="354" spans="1:3" x14ac:dyDescent="0.2">
      <c r="A354" t="s">
        <v>106</v>
      </c>
      <c r="B354" t="s">
        <v>32</v>
      </c>
      <c r="C354">
        <v>4.8559976702919998E-3</v>
      </c>
    </row>
    <row r="355" spans="1:3" x14ac:dyDescent="0.2">
      <c r="A355" t="s">
        <v>7209</v>
      </c>
      <c r="B355" t="s">
        <v>32</v>
      </c>
      <c r="C355">
        <v>4.8559976702919998E-3</v>
      </c>
    </row>
    <row r="356" spans="1:3" x14ac:dyDescent="0.2">
      <c r="A356" t="s">
        <v>924</v>
      </c>
      <c r="B356" t="s">
        <v>32</v>
      </c>
      <c r="C356">
        <v>8.3482107427E-4</v>
      </c>
    </row>
    <row r="357" spans="1:3" x14ac:dyDescent="0.2">
      <c r="A357" t="s">
        <v>925</v>
      </c>
      <c r="B357" t="s">
        <v>32</v>
      </c>
      <c r="C357">
        <v>2.2804344264009999E-2</v>
      </c>
    </row>
    <row r="358" spans="1:3" x14ac:dyDescent="0.2">
      <c r="A358" t="s">
        <v>926</v>
      </c>
      <c r="B358" t="s">
        <v>32</v>
      </c>
      <c r="C358">
        <v>2.4023249412573E-2</v>
      </c>
    </row>
    <row r="359" spans="1:3" x14ac:dyDescent="0.2">
      <c r="A359" t="s">
        <v>927</v>
      </c>
      <c r="B359" t="s">
        <v>32</v>
      </c>
      <c r="C359">
        <v>2.9489493313464E-2</v>
      </c>
    </row>
    <row r="360" spans="1:3" x14ac:dyDescent="0.2">
      <c r="A360" t="s">
        <v>928</v>
      </c>
      <c r="B360" t="s">
        <v>32</v>
      </c>
      <c r="C360">
        <v>2.9489493313464E-2</v>
      </c>
    </row>
    <row r="361" spans="1:3" x14ac:dyDescent="0.2">
      <c r="A361" t="s">
        <v>929</v>
      </c>
      <c r="B361" t="s">
        <v>32</v>
      </c>
      <c r="C361">
        <v>2.9489493313464E-2</v>
      </c>
    </row>
    <row r="362" spans="1:3" x14ac:dyDescent="0.2">
      <c r="A362" t="s">
        <v>930</v>
      </c>
      <c r="B362" t="s">
        <v>32</v>
      </c>
      <c r="C362">
        <v>2.9489493313464E-2</v>
      </c>
    </row>
    <row r="363" spans="1:3" x14ac:dyDescent="0.2">
      <c r="A363" t="s">
        <v>931</v>
      </c>
      <c r="B363" t="s">
        <v>32</v>
      </c>
      <c r="C363">
        <v>5.0623586877251998E-2</v>
      </c>
    </row>
    <row r="364" spans="1:3" x14ac:dyDescent="0.2">
      <c r="A364" t="s">
        <v>932</v>
      </c>
      <c r="B364" t="s">
        <v>32</v>
      </c>
      <c r="C364">
        <v>1.2953354540729E-2</v>
      </c>
    </row>
    <row r="365" spans="1:3" x14ac:dyDescent="0.2">
      <c r="A365" t="s">
        <v>933</v>
      </c>
      <c r="B365" t="s">
        <v>32</v>
      </c>
      <c r="C365">
        <v>6.2365677402529997E-2</v>
      </c>
    </row>
    <row r="366" spans="1:3" x14ac:dyDescent="0.2">
      <c r="A366" t="s">
        <v>7210</v>
      </c>
      <c r="B366" t="s">
        <v>32</v>
      </c>
      <c r="C366">
        <v>2.1447078140000001E-5</v>
      </c>
    </row>
    <row r="367" spans="1:3" x14ac:dyDescent="0.2">
      <c r="A367" t="s">
        <v>56</v>
      </c>
      <c r="B367" t="s">
        <v>32</v>
      </c>
      <c r="C367">
        <v>0.80927292121377903</v>
      </c>
    </row>
    <row r="368" spans="1:3" x14ac:dyDescent="0.2">
      <c r="A368" t="s">
        <v>55</v>
      </c>
      <c r="B368" t="s">
        <v>32</v>
      </c>
      <c r="C368">
        <v>0.80927292121377903</v>
      </c>
    </row>
    <row r="369" spans="1:3" x14ac:dyDescent="0.2">
      <c r="A369" t="s">
        <v>3469</v>
      </c>
      <c r="B369" t="s">
        <v>32</v>
      </c>
      <c r="C369">
        <v>2.9489493313464E-2</v>
      </c>
    </row>
    <row r="370" spans="1:3" x14ac:dyDescent="0.2">
      <c r="A370" t="s">
        <v>935</v>
      </c>
      <c r="B370" t="s">
        <v>32</v>
      </c>
      <c r="C370">
        <v>2.9489493313464E-2</v>
      </c>
    </row>
    <row r="371" spans="1:3" x14ac:dyDescent="0.2">
      <c r="A371" t="s">
        <v>3495</v>
      </c>
      <c r="B371" t="s">
        <v>32</v>
      </c>
      <c r="C371">
        <v>2.4518208573000001E-5</v>
      </c>
    </row>
    <row r="372" spans="1:3" x14ac:dyDescent="0.2">
      <c r="A372" t="s">
        <v>3496</v>
      </c>
      <c r="B372" t="s">
        <v>32</v>
      </c>
      <c r="C372">
        <v>2.4518208573000001E-5</v>
      </c>
    </row>
    <row r="373" spans="1:3" x14ac:dyDescent="0.2">
      <c r="A373" t="s">
        <v>939</v>
      </c>
      <c r="B373" t="s">
        <v>32</v>
      </c>
      <c r="C373">
        <v>6.0396590310000001E-6</v>
      </c>
    </row>
    <row r="374" spans="1:3" x14ac:dyDescent="0.2">
      <c r="A374" t="s">
        <v>940</v>
      </c>
      <c r="B374" t="s">
        <v>32</v>
      </c>
      <c r="C374">
        <v>8.8070865019999995E-6</v>
      </c>
    </row>
    <row r="375" spans="1:3" x14ac:dyDescent="0.2">
      <c r="A375" t="s">
        <v>25</v>
      </c>
      <c r="B375" t="s">
        <v>32</v>
      </c>
      <c r="C375">
        <v>1.0596179603587001E-2</v>
      </c>
    </row>
    <row r="376" spans="1:3" x14ac:dyDescent="0.2">
      <c r="A376" t="s">
        <v>941</v>
      </c>
      <c r="B376" t="s">
        <v>32</v>
      </c>
      <c r="C376">
        <v>1.0596179603587001E-2</v>
      </c>
    </row>
    <row r="377" spans="1:3" x14ac:dyDescent="0.2">
      <c r="A377" t="s">
        <v>942</v>
      </c>
      <c r="B377" t="s">
        <v>32</v>
      </c>
      <c r="C377">
        <v>1.5623017754406001E-2</v>
      </c>
    </row>
    <row r="378" spans="1:3" x14ac:dyDescent="0.2">
      <c r="A378" t="s">
        <v>3470</v>
      </c>
      <c r="B378" t="s">
        <v>32</v>
      </c>
      <c r="C378">
        <v>2.6776941599799999E-4</v>
      </c>
    </row>
    <row r="379" spans="1:3" x14ac:dyDescent="0.2">
      <c r="A379" t="s">
        <v>86</v>
      </c>
      <c r="B379" t="s">
        <v>32</v>
      </c>
      <c r="C379">
        <v>7.3529425852420002E-3</v>
      </c>
    </row>
    <row r="380" spans="1:3" x14ac:dyDescent="0.2">
      <c r="A380" t="s">
        <v>943</v>
      </c>
      <c r="B380" t="s">
        <v>32</v>
      </c>
      <c r="C380">
        <v>3.9711816775991997E-2</v>
      </c>
    </row>
    <row r="381" spans="1:3" x14ac:dyDescent="0.2">
      <c r="A381" t="s">
        <v>944</v>
      </c>
      <c r="B381" t="s">
        <v>32</v>
      </c>
      <c r="C381">
        <v>3.9711816775991997E-2</v>
      </c>
    </row>
    <row r="382" spans="1:3" x14ac:dyDescent="0.2">
      <c r="A382" t="s">
        <v>945</v>
      </c>
      <c r="B382" t="s">
        <v>32</v>
      </c>
      <c r="C382">
        <v>0.212446170575741</v>
      </c>
    </row>
    <row r="383" spans="1:3" x14ac:dyDescent="0.2">
      <c r="A383" t="s">
        <v>946</v>
      </c>
      <c r="B383" t="s">
        <v>32</v>
      </c>
      <c r="C383">
        <v>1.03430397128805</v>
      </c>
    </row>
    <row r="384" spans="1:3" x14ac:dyDescent="0.2">
      <c r="A384" t="s">
        <v>947</v>
      </c>
      <c r="B384" t="s">
        <v>32</v>
      </c>
      <c r="C384">
        <v>1.08146535414037</v>
      </c>
    </row>
    <row r="385" spans="1:3" x14ac:dyDescent="0.2">
      <c r="A385" t="s">
        <v>949</v>
      </c>
      <c r="B385" t="s">
        <v>32</v>
      </c>
      <c r="C385">
        <v>4.5412461069106E-2</v>
      </c>
    </row>
    <row r="386" spans="1:3" x14ac:dyDescent="0.2">
      <c r="A386" t="s">
        <v>7211</v>
      </c>
      <c r="B386" t="s">
        <v>32</v>
      </c>
      <c r="C386">
        <v>8.2819370427923006E-2</v>
      </c>
    </row>
    <row r="387" spans="1:3" x14ac:dyDescent="0.2">
      <c r="A387" t="s">
        <v>950</v>
      </c>
      <c r="B387" t="s">
        <v>32</v>
      </c>
      <c r="C387">
        <v>2.3375029511688999E-2</v>
      </c>
    </row>
    <row r="388" spans="1:3" x14ac:dyDescent="0.2">
      <c r="A388" t="s">
        <v>951</v>
      </c>
      <c r="B388" t="s">
        <v>32</v>
      </c>
      <c r="C388">
        <v>2.8677860280941998E-2</v>
      </c>
    </row>
    <row r="389" spans="1:3" x14ac:dyDescent="0.2">
      <c r="A389" t="s">
        <v>952</v>
      </c>
      <c r="B389" t="s">
        <v>32</v>
      </c>
      <c r="C389">
        <v>5.3028307692530004E-3</v>
      </c>
    </row>
    <row r="390" spans="1:3" x14ac:dyDescent="0.2">
      <c r="A390" t="s">
        <v>953</v>
      </c>
      <c r="B390" t="s">
        <v>32</v>
      </c>
      <c r="C390">
        <v>9.2436282204602996E-2</v>
      </c>
    </row>
    <row r="391" spans="1:3" x14ac:dyDescent="0.2">
      <c r="A391" t="s">
        <v>954</v>
      </c>
      <c r="B391" t="s">
        <v>32</v>
      </c>
      <c r="C391">
        <v>6.5928908827250004E-3</v>
      </c>
    </row>
    <row r="392" spans="1:3" x14ac:dyDescent="0.2">
      <c r="A392" t="s">
        <v>955</v>
      </c>
      <c r="B392" t="s">
        <v>32</v>
      </c>
      <c r="C392">
        <v>1.2522816543E-5</v>
      </c>
    </row>
    <row r="393" spans="1:3" x14ac:dyDescent="0.2">
      <c r="A393" t="s">
        <v>957</v>
      </c>
      <c r="B393" t="s">
        <v>32</v>
      </c>
      <c r="C393">
        <v>2.0646245199777402</v>
      </c>
    </row>
    <row r="394" spans="1:3" x14ac:dyDescent="0.2">
      <c r="A394" t="s">
        <v>958</v>
      </c>
      <c r="B394" t="s">
        <v>32</v>
      </c>
      <c r="C394">
        <v>2.0646245199777402</v>
      </c>
    </row>
    <row r="395" spans="1:3" x14ac:dyDescent="0.2">
      <c r="A395" t="s">
        <v>959</v>
      </c>
      <c r="B395" t="s">
        <v>32</v>
      </c>
      <c r="C395">
        <v>2.8677860280941998E-2</v>
      </c>
    </row>
    <row r="396" spans="1:3" x14ac:dyDescent="0.2">
      <c r="A396" t="s">
        <v>7212</v>
      </c>
      <c r="B396" t="s">
        <v>32</v>
      </c>
      <c r="C396">
        <v>3.30786018709825</v>
      </c>
    </row>
    <row r="397" spans="1:3" x14ac:dyDescent="0.2">
      <c r="A397" t="s">
        <v>7213</v>
      </c>
      <c r="B397" t="s">
        <v>32</v>
      </c>
      <c r="C397">
        <v>4.0363940027969099</v>
      </c>
    </row>
    <row r="398" spans="1:3" x14ac:dyDescent="0.2">
      <c r="A398" t="s">
        <v>98</v>
      </c>
      <c r="B398" t="s">
        <v>32</v>
      </c>
      <c r="C398">
        <v>2.8319051825343E-2</v>
      </c>
    </row>
    <row r="399" spans="1:3" x14ac:dyDescent="0.2">
      <c r="A399" t="s">
        <v>7214</v>
      </c>
      <c r="B399" t="s">
        <v>32</v>
      </c>
      <c r="C399">
        <v>1.0330553228000001E-5</v>
      </c>
    </row>
    <row r="400" spans="1:3" x14ac:dyDescent="0.2">
      <c r="A400" t="s">
        <v>72</v>
      </c>
      <c r="B400" t="s">
        <v>32</v>
      </c>
      <c r="C400">
        <v>1.1848411214993E-2</v>
      </c>
    </row>
    <row r="401" spans="1:3" x14ac:dyDescent="0.2">
      <c r="A401" t="s">
        <v>95</v>
      </c>
      <c r="B401" t="s">
        <v>32</v>
      </c>
      <c r="C401">
        <v>1.4705885170484E-2</v>
      </c>
    </row>
    <row r="402" spans="1:3" x14ac:dyDescent="0.2">
      <c r="A402" t="s">
        <v>71</v>
      </c>
      <c r="B402" t="s">
        <v>32</v>
      </c>
      <c r="C402">
        <v>1.1848411214993E-2</v>
      </c>
    </row>
    <row r="403" spans="1:3" x14ac:dyDescent="0.2">
      <c r="A403" t="s">
        <v>96</v>
      </c>
      <c r="B403" t="s">
        <v>32</v>
      </c>
      <c r="C403">
        <v>1.4705885170484E-2</v>
      </c>
    </row>
    <row r="404" spans="1:3" x14ac:dyDescent="0.2">
      <c r="A404" t="s">
        <v>964</v>
      </c>
      <c r="B404" t="s">
        <v>32</v>
      </c>
      <c r="C404">
        <v>2.1447078140000001E-5</v>
      </c>
    </row>
    <row r="405" spans="1:3" x14ac:dyDescent="0.2">
      <c r="A405" t="s">
        <v>99</v>
      </c>
      <c r="B405" t="s">
        <v>32</v>
      </c>
      <c r="C405">
        <v>2.8319051825343E-2</v>
      </c>
    </row>
    <row r="406" spans="1:3" x14ac:dyDescent="0.2">
      <c r="A406" t="s">
        <v>966</v>
      </c>
      <c r="B406" t="s">
        <v>32</v>
      </c>
      <c r="C406">
        <v>0.681819875348597</v>
      </c>
    </row>
    <row r="407" spans="1:3" x14ac:dyDescent="0.2">
      <c r="A407" t="s">
        <v>967</v>
      </c>
      <c r="B407" t="s">
        <v>32</v>
      </c>
      <c r="C407">
        <v>0.15074946187306101</v>
      </c>
    </row>
    <row r="408" spans="1:3" x14ac:dyDescent="0.2">
      <c r="A408" t="s">
        <v>968</v>
      </c>
      <c r="B408" t="s">
        <v>32</v>
      </c>
      <c r="C408">
        <v>1.8611024278327001E-2</v>
      </c>
    </row>
    <row r="409" spans="1:3" x14ac:dyDescent="0.2">
      <c r="A409" t="s">
        <v>969</v>
      </c>
      <c r="B409" t="s">
        <v>32</v>
      </c>
      <c r="C409">
        <v>7.3295396075599999E-4</v>
      </c>
    </row>
    <row r="410" spans="1:3" x14ac:dyDescent="0.2">
      <c r="A410" t="s">
        <v>970</v>
      </c>
      <c r="B410" t="s">
        <v>32</v>
      </c>
      <c r="C410">
        <v>1.1440079310339999E-3</v>
      </c>
    </row>
    <row r="411" spans="1:3" x14ac:dyDescent="0.2">
      <c r="A411" t="s">
        <v>971</v>
      </c>
      <c r="B411" t="s">
        <v>32</v>
      </c>
      <c r="C411">
        <v>1.144006077951E-3</v>
      </c>
    </row>
    <row r="412" spans="1:3" x14ac:dyDescent="0.2">
      <c r="A412" t="s">
        <v>972</v>
      </c>
      <c r="B412" t="s">
        <v>32</v>
      </c>
      <c r="C412">
        <v>8.1913562134279996E-3</v>
      </c>
    </row>
    <row r="413" spans="1:3" x14ac:dyDescent="0.2">
      <c r="A413" t="s">
        <v>973</v>
      </c>
      <c r="B413" t="s">
        <v>32</v>
      </c>
      <c r="C413">
        <v>1.6015499608379999E-3</v>
      </c>
    </row>
    <row r="414" spans="1:3" x14ac:dyDescent="0.2">
      <c r="A414" t="s">
        <v>7215</v>
      </c>
      <c r="B414" t="s">
        <v>32</v>
      </c>
      <c r="C414">
        <v>0</v>
      </c>
    </row>
    <row r="415" spans="1:3" x14ac:dyDescent="0.2">
      <c r="A415" t="s">
        <v>7216</v>
      </c>
      <c r="B415" t="s">
        <v>32</v>
      </c>
      <c r="C415">
        <v>0</v>
      </c>
    </row>
    <row r="416" spans="1:3" x14ac:dyDescent="0.2">
      <c r="A416" t="s">
        <v>7217</v>
      </c>
      <c r="B416" t="s">
        <v>32</v>
      </c>
      <c r="C416">
        <v>0</v>
      </c>
    </row>
    <row r="417" spans="1:3" x14ac:dyDescent="0.2">
      <c r="A417" t="s">
        <v>7218</v>
      </c>
      <c r="B417" t="s">
        <v>32</v>
      </c>
      <c r="C417">
        <v>0</v>
      </c>
    </row>
    <row r="418" spans="1:3" x14ac:dyDescent="0.2">
      <c r="A418" t="s">
        <v>7219</v>
      </c>
      <c r="B418" t="s">
        <v>32</v>
      </c>
      <c r="C418">
        <v>0</v>
      </c>
    </row>
    <row r="419" spans="1:3" x14ac:dyDescent="0.2">
      <c r="A419" t="s">
        <v>974</v>
      </c>
      <c r="B419" t="s">
        <v>32</v>
      </c>
      <c r="C419">
        <v>1.6015499608379999E-3</v>
      </c>
    </row>
    <row r="420" spans="1:3" x14ac:dyDescent="0.2">
      <c r="A420" t="s">
        <v>975</v>
      </c>
      <c r="B420" t="s">
        <v>32</v>
      </c>
      <c r="C420">
        <v>1.6015499608379999E-3</v>
      </c>
    </row>
    <row r="421" spans="1:3" x14ac:dyDescent="0.2">
      <c r="A421" t="s">
        <v>976</v>
      </c>
      <c r="B421" t="s">
        <v>32</v>
      </c>
      <c r="C421">
        <v>1.6015499608379999E-3</v>
      </c>
    </row>
    <row r="422" spans="1:3" x14ac:dyDescent="0.2">
      <c r="A422" t="s">
        <v>977</v>
      </c>
      <c r="B422" t="s">
        <v>32</v>
      </c>
      <c r="C422">
        <v>1.6015499608379999E-3</v>
      </c>
    </row>
    <row r="423" spans="1:3" x14ac:dyDescent="0.2">
      <c r="A423" t="s">
        <v>978</v>
      </c>
      <c r="B423" t="s">
        <v>32</v>
      </c>
      <c r="C423">
        <v>1.6015499608379999E-3</v>
      </c>
    </row>
    <row r="424" spans="1:3" x14ac:dyDescent="0.2">
      <c r="A424" t="s">
        <v>979</v>
      </c>
      <c r="B424" t="s">
        <v>32</v>
      </c>
      <c r="C424">
        <v>1.6015499608379999E-3</v>
      </c>
    </row>
    <row r="425" spans="1:3" x14ac:dyDescent="0.2">
      <c r="A425" t="s">
        <v>7220</v>
      </c>
      <c r="B425" t="s">
        <v>32</v>
      </c>
      <c r="C425">
        <v>0</v>
      </c>
    </row>
    <row r="426" spans="1:3" x14ac:dyDescent="0.2">
      <c r="A426" t="s">
        <v>7221</v>
      </c>
      <c r="B426" t="s">
        <v>32</v>
      </c>
      <c r="C426">
        <v>0</v>
      </c>
    </row>
    <row r="427" spans="1:3" x14ac:dyDescent="0.2">
      <c r="A427" t="s">
        <v>980</v>
      </c>
      <c r="B427" t="s">
        <v>32</v>
      </c>
      <c r="C427">
        <v>0.53914640646252598</v>
      </c>
    </row>
    <row r="428" spans="1:3" x14ac:dyDescent="0.2">
      <c r="A428" t="s">
        <v>981</v>
      </c>
      <c r="B428" t="s">
        <v>32</v>
      </c>
      <c r="C428">
        <v>1.03825340383419</v>
      </c>
    </row>
    <row r="429" spans="1:3" x14ac:dyDescent="0.2">
      <c r="A429" t="s">
        <v>982</v>
      </c>
      <c r="B429" t="s">
        <v>32</v>
      </c>
      <c r="C429">
        <v>2.1447078140000001E-5</v>
      </c>
    </row>
    <row r="430" spans="1:3" x14ac:dyDescent="0.2">
      <c r="A430" t="s">
        <v>7222</v>
      </c>
      <c r="B430" t="s">
        <v>32</v>
      </c>
      <c r="C430">
        <v>2.1447078140000001E-5</v>
      </c>
    </row>
    <row r="431" spans="1:3" x14ac:dyDescent="0.2">
      <c r="A431" t="s">
        <v>75</v>
      </c>
      <c r="B431" t="s">
        <v>32</v>
      </c>
      <c r="C431">
        <v>3.8789053049932498</v>
      </c>
    </row>
    <row r="432" spans="1:3" x14ac:dyDescent="0.2">
      <c r="A432" t="s">
        <v>74</v>
      </c>
      <c r="B432" t="s">
        <v>32</v>
      </c>
      <c r="C432">
        <v>3.7441315138506899</v>
      </c>
    </row>
    <row r="433" spans="1:3" x14ac:dyDescent="0.2">
      <c r="A433" t="s">
        <v>73</v>
      </c>
      <c r="B433" t="s">
        <v>32</v>
      </c>
      <c r="C433">
        <v>1.1013590140722999E-2</v>
      </c>
    </row>
    <row r="434" spans="1:3" x14ac:dyDescent="0.2">
      <c r="A434" t="s">
        <v>97</v>
      </c>
      <c r="B434" t="s">
        <v>32</v>
      </c>
      <c r="C434">
        <v>2.8319051825343E-2</v>
      </c>
    </row>
    <row r="435" spans="1:3" x14ac:dyDescent="0.2">
      <c r="A435" t="s">
        <v>983</v>
      </c>
      <c r="B435" t="s">
        <v>32</v>
      </c>
      <c r="C435">
        <v>1.9232098495429999E-2</v>
      </c>
    </row>
    <row r="436" spans="1:3" x14ac:dyDescent="0.2">
      <c r="A436" t="s">
        <v>3497</v>
      </c>
      <c r="B436" t="s">
        <v>32</v>
      </c>
      <c r="C436">
        <v>2.7573883675000001E-5</v>
      </c>
    </row>
    <row r="437" spans="1:3" x14ac:dyDescent="0.2">
      <c r="A437" t="s">
        <v>3498</v>
      </c>
      <c r="B437" t="s">
        <v>32</v>
      </c>
      <c r="C437">
        <v>2.0476816675000001E-5</v>
      </c>
    </row>
    <row r="438" spans="1:3" x14ac:dyDescent="0.2">
      <c r="A438" t="s">
        <v>85</v>
      </c>
      <c r="B438" t="s">
        <v>32</v>
      </c>
      <c r="C438">
        <v>1.3016889694E-5</v>
      </c>
    </row>
    <row r="439" spans="1:3" x14ac:dyDescent="0.2">
      <c r="A439" t="s">
        <v>3499</v>
      </c>
      <c r="B439" t="s">
        <v>32</v>
      </c>
      <c r="C439">
        <v>1.4278735052E-5</v>
      </c>
    </row>
    <row r="440" spans="1:3" x14ac:dyDescent="0.2">
      <c r="A440" t="s">
        <v>3500</v>
      </c>
      <c r="B440" t="s">
        <v>32</v>
      </c>
      <c r="C440">
        <v>1.4278735052E-5</v>
      </c>
    </row>
    <row r="441" spans="1:3" x14ac:dyDescent="0.2">
      <c r="A441" t="s">
        <v>3501</v>
      </c>
      <c r="B441" t="s">
        <v>32</v>
      </c>
      <c r="C441">
        <v>4.9367684327679996E-3</v>
      </c>
    </row>
    <row r="442" spans="1:3" x14ac:dyDescent="0.2">
      <c r="A442" t="s">
        <v>7223</v>
      </c>
      <c r="B442" t="s">
        <v>32</v>
      </c>
      <c r="C442">
        <v>4.9367684327679996E-3</v>
      </c>
    </row>
    <row r="443" spans="1:3" x14ac:dyDescent="0.2">
      <c r="A443" t="s">
        <v>7224</v>
      </c>
      <c r="B443" t="s">
        <v>32</v>
      </c>
      <c r="C443">
        <v>4.9367684327679996E-3</v>
      </c>
    </row>
    <row r="444" spans="1:3" x14ac:dyDescent="0.2">
      <c r="A444" t="s">
        <v>988</v>
      </c>
      <c r="B444" t="s">
        <v>32</v>
      </c>
      <c r="C444">
        <v>4.9367684327679996E-3</v>
      </c>
    </row>
    <row r="445" spans="1:3" x14ac:dyDescent="0.2">
      <c r="A445" t="s">
        <v>989</v>
      </c>
      <c r="B445" t="s">
        <v>32</v>
      </c>
      <c r="C445">
        <v>4.9367684327679996E-3</v>
      </c>
    </row>
    <row r="446" spans="1:3" x14ac:dyDescent="0.2">
      <c r="A446" t="s">
        <v>990</v>
      </c>
      <c r="B446" t="s">
        <v>32</v>
      </c>
      <c r="C446">
        <v>2.9489493313464E-2</v>
      </c>
    </row>
    <row r="447" spans="1:3" x14ac:dyDescent="0.2">
      <c r="A447" t="s">
        <v>991</v>
      </c>
      <c r="B447" t="s">
        <v>32</v>
      </c>
      <c r="C447">
        <v>1.2708294790919001E-2</v>
      </c>
    </row>
    <row r="448" spans="1:3" x14ac:dyDescent="0.2">
      <c r="A448" t="s">
        <v>992</v>
      </c>
      <c r="B448" t="s">
        <v>32</v>
      </c>
      <c r="C448">
        <v>1.0330514512000001E-5</v>
      </c>
    </row>
    <row r="449" spans="1:3" x14ac:dyDescent="0.2">
      <c r="A449" t="s">
        <v>993</v>
      </c>
      <c r="B449" t="s">
        <v>32</v>
      </c>
      <c r="C449">
        <v>1.9242429009941001E-2</v>
      </c>
    </row>
    <row r="450" spans="1:3" x14ac:dyDescent="0.2">
      <c r="A450" t="s">
        <v>994</v>
      </c>
      <c r="B450" t="s">
        <v>32</v>
      </c>
      <c r="C450">
        <v>1.9242429009941001E-2</v>
      </c>
    </row>
    <row r="451" spans="1:3" x14ac:dyDescent="0.2">
      <c r="A451" t="s">
        <v>995</v>
      </c>
      <c r="B451" t="s">
        <v>32</v>
      </c>
      <c r="C451">
        <v>1.2708294790919001E-2</v>
      </c>
    </row>
    <row r="452" spans="1:3" x14ac:dyDescent="0.2">
      <c r="A452" t="s">
        <v>996</v>
      </c>
      <c r="B452" t="s">
        <v>32</v>
      </c>
      <c r="C452">
        <v>1.9558319562367001E-2</v>
      </c>
    </row>
    <row r="453" spans="1:3" x14ac:dyDescent="0.2">
      <c r="A453" t="s">
        <v>997</v>
      </c>
      <c r="B453" t="s">
        <v>32</v>
      </c>
      <c r="C453">
        <v>4.8559976702919998E-3</v>
      </c>
    </row>
    <row r="454" spans="1:3" x14ac:dyDescent="0.2">
      <c r="A454" t="s">
        <v>129</v>
      </c>
      <c r="B454" t="s">
        <v>32</v>
      </c>
      <c r="C454">
        <v>4.0211765960220004E-3</v>
      </c>
    </row>
    <row r="455" spans="1:3" x14ac:dyDescent="0.2">
      <c r="A455" t="s">
        <v>130</v>
      </c>
      <c r="B455" t="s">
        <v>32</v>
      </c>
      <c r="C455">
        <v>8.3482107427E-4</v>
      </c>
    </row>
    <row r="456" spans="1:3" x14ac:dyDescent="0.2">
      <c r="A456" t="s">
        <v>7225</v>
      </c>
      <c r="B456" t="s">
        <v>32</v>
      </c>
      <c r="C456">
        <v>8.3231601329129996E-3</v>
      </c>
    </row>
    <row r="457" spans="1:3" x14ac:dyDescent="0.2">
      <c r="A457" t="s">
        <v>998</v>
      </c>
      <c r="B457" t="s">
        <v>32</v>
      </c>
      <c r="C457">
        <v>0.28706318595784702</v>
      </c>
    </row>
    <row r="458" spans="1:3" x14ac:dyDescent="0.2">
      <c r="A458" t="s">
        <v>999</v>
      </c>
      <c r="B458" t="s">
        <v>32</v>
      </c>
      <c r="C458">
        <v>6.640954677732E-3</v>
      </c>
    </row>
    <row r="459" spans="1:3" x14ac:dyDescent="0.2">
      <c r="A459" t="s">
        <v>1000</v>
      </c>
      <c r="B459" t="s">
        <v>32</v>
      </c>
      <c r="C459">
        <v>2.0744935978951998E-2</v>
      </c>
    </row>
    <row r="460" spans="1:3" x14ac:dyDescent="0.2">
      <c r="A460" t="s">
        <v>132</v>
      </c>
      <c r="B460" t="s">
        <v>32</v>
      </c>
      <c r="C460">
        <v>4.2526775677980003E-3</v>
      </c>
    </row>
    <row r="461" spans="1:3" x14ac:dyDescent="0.2">
      <c r="A461" t="s">
        <v>139</v>
      </c>
      <c r="B461" t="s">
        <v>32</v>
      </c>
      <c r="C461">
        <v>0.79050990146272704</v>
      </c>
    </row>
    <row r="462" spans="1:3" x14ac:dyDescent="0.2">
      <c r="A462" t="s">
        <v>1002</v>
      </c>
      <c r="B462" t="s">
        <v>32</v>
      </c>
      <c r="C462">
        <v>4.2526775677980003E-3</v>
      </c>
    </row>
    <row r="463" spans="1:3" x14ac:dyDescent="0.2">
      <c r="A463" t="s">
        <v>3502</v>
      </c>
      <c r="B463" t="s">
        <v>32</v>
      </c>
      <c r="C463">
        <v>4.2526775677980003E-3</v>
      </c>
    </row>
    <row r="464" spans="1:3" x14ac:dyDescent="0.2">
      <c r="A464" t="s">
        <v>1004</v>
      </c>
      <c r="B464" t="s">
        <v>32</v>
      </c>
      <c r="C464">
        <v>5.2651686059719998E-3</v>
      </c>
    </row>
    <row r="465" spans="1:3" x14ac:dyDescent="0.2">
      <c r="A465" t="s">
        <v>133</v>
      </c>
      <c r="B465" t="s">
        <v>32</v>
      </c>
      <c r="C465">
        <v>6.2923312184220001E-3</v>
      </c>
    </row>
    <row r="466" spans="1:3" x14ac:dyDescent="0.2">
      <c r="A466" t="s">
        <v>134</v>
      </c>
      <c r="B466" t="s">
        <v>32</v>
      </c>
      <c r="C466">
        <v>1.054500878622E-2</v>
      </c>
    </row>
    <row r="467" spans="1:3" x14ac:dyDescent="0.2">
      <c r="A467" t="s">
        <v>1005</v>
      </c>
      <c r="B467" t="s">
        <v>32</v>
      </c>
      <c r="C467">
        <v>1.1390497781632301</v>
      </c>
    </row>
    <row r="468" spans="1:3" x14ac:dyDescent="0.2">
      <c r="A468" t="s">
        <v>1006</v>
      </c>
      <c r="B468" t="s">
        <v>32</v>
      </c>
      <c r="C468">
        <v>4.9159848930321999E-2</v>
      </c>
    </row>
    <row r="469" spans="1:3" x14ac:dyDescent="0.2">
      <c r="A469" t="s">
        <v>3503</v>
      </c>
      <c r="B469" t="s">
        <v>32</v>
      </c>
      <c r="C469">
        <v>1.0605777719003699</v>
      </c>
    </row>
    <row r="470" spans="1:3" x14ac:dyDescent="0.2">
      <c r="A470" t="s">
        <v>1007</v>
      </c>
      <c r="B470" t="s">
        <v>32</v>
      </c>
      <c r="C470">
        <v>1.20914094507882</v>
      </c>
    </row>
    <row r="471" spans="1:3" x14ac:dyDescent="0.2">
      <c r="A471" t="s">
        <v>1008</v>
      </c>
      <c r="B471" t="s">
        <v>32</v>
      </c>
      <c r="C471">
        <v>2.2479878165456801</v>
      </c>
    </row>
    <row r="472" spans="1:3" x14ac:dyDescent="0.2">
      <c r="A472" t="s">
        <v>7226</v>
      </c>
      <c r="B472" t="s">
        <v>32</v>
      </c>
      <c r="C472">
        <v>1.3466440518916E-2</v>
      </c>
    </row>
    <row r="473" spans="1:3" x14ac:dyDescent="0.2">
      <c r="A473" t="s">
        <v>1009</v>
      </c>
      <c r="B473" t="s">
        <v>32</v>
      </c>
      <c r="C473">
        <v>1.13825019571498</v>
      </c>
    </row>
    <row r="474" spans="1:3" x14ac:dyDescent="0.2">
      <c r="A474" t="s">
        <v>1010</v>
      </c>
      <c r="B474" t="s">
        <v>32</v>
      </c>
      <c r="C474">
        <v>0.13063779140226101</v>
      </c>
    </row>
    <row r="475" spans="1:3" x14ac:dyDescent="0.2">
      <c r="A475" t="s">
        <v>7227</v>
      </c>
      <c r="B475" t="s">
        <v>32</v>
      </c>
      <c r="C475">
        <v>1.1013981859467999E-2</v>
      </c>
    </row>
    <row r="476" spans="1:3" x14ac:dyDescent="0.2">
      <c r="A476" t="s">
        <v>28</v>
      </c>
      <c r="B476" t="s">
        <v>32</v>
      </c>
      <c r="C476">
        <v>1.1013981859467999E-2</v>
      </c>
    </row>
    <row r="477" spans="1:3" x14ac:dyDescent="0.2">
      <c r="A477" t="s">
        <v>1012</v>
      </c>
      <c r="B477" t="s">
        <v>32</v>
      </c>
      <c r="C477">
        <v>5.5620723565988003E-2</v>
      </c>
    </row>
    <row r="478" spans="1:3" x14ac:dyDescent="0.2">
      <c r="A478" t="s">
        <v>3505</v>
      </c>
      <c r="B478" t="s">
        <v>32</v>
      </c>
      <c r="C478">
        <v>18.968777224119599</v>
      </c>
    </row>
    <row r="479" spans="1:3" x14ac:dyDescent="0.2">
      <c r="A479" t="s">
        <v>1015</v>
      </c>
      <c r="B479" t="s">
        <v>32</v>
      </c>
      <c r="C479">
        <v>3.9711816775991997E-2</v>
      </c>
    </row>
    <row r="480" spans="1:3" x14ac:dyDescent="0.2">
      <c r="A480" t="s">
        <v>1016</v>
      </c>
      <c r="B480" t="s">
        <v>32</v>
      </c>
      <c r="C480">
        <v>2.2439900837E-5</v>
      </c>
    </row>
    <row r="481" spans="1:3" x14ac:dyDescent="0.2">
      <c r="A481" t="s">
        <v>1017</v>
      </c>
      <c r="B481" t="s">
        <v>32</v>
      </c>
      <c r="C481">
        <v>4.2526775677980003E-3</v>
      </c>
    </row>
    <row r="482" spans="1:3" x14ac:dyDescent="0.2">
      <c r="A482" t="s">
        <v>1018</v>
      </c>
      <c r="B482" t="s">
        <v>32</v>
      </c>
      <c r="C482">
        <v>9.2436282204602996E-2</v>
      </c>
    </row>
    <row r="483" spans="1:3" x14ac:dyDescent="0.2">
      <c r="A483" t="s">
        <v>7228</v>
      </c>
      <c r="B483" t="s">
        <v>32</v>
      </c>
      <c r="C483">
        <v>2.9684720064999999E-5</v>
      </c>
    </row>
    <row r="484" spans="1:3" x14ac:dyDescent="0.2">
      <c r="A484" t="s">
        <v>76</v>
      </c>
      <c r="B484" t="s">
        <v>32</v>
      </c>
      <c r="C484">
        <v>2.5898772762610002E-3</v>
      </c>
    </row>
    <row r="485" spans="1:3" x14ac:dyDescent="0.2">
      <c r="A485" t="s">
        <v>87</v>
      </c>
      <c r="B485" t="s">
        <v>32</v>
      </c>
      <c r="C485">
        <v>4.0807621215359999E-3</v>
      </c>
    </row>
    <row r="486" spans="1:3" x14ac:dyDescent="0.2">
      <c r="A486" t="s">
        <v>1019</v>
      </c>
      <c r="B486" t="s">
        <v>32</v>
      </c>
      <c r="C486">
        <v>1.0330983419999999E-5</v>
      </c>
    </row>
    <row r="487" spans="1:3" x14ac:dyDescent="0.2">
      <c r="A487" t="s">
        <v>1020</v>
      </c>
      <c r="B487" t="s">
        <v>32</v>
      </c>
      <c r="C487">
        <v>1.0330983419999999E-5</v>
      </c>
    </row>
    <row r="488" spans="1:3" x14ac:dyDescent="0.2">
      <c r="A488" t="s">
        <v>1021</v>
      </c>
      <c r="B488" t="s">
        <v>32</v>
      </c>
      <c r="C488">
        <v>0.74849079792168005</v>
      </c>
    </row>
    <row r="489" spans="1:3" x14ac:dyDescent="0.2">
      <c r="A489" t="s">
        <v>1022</v>
      </c>
      <c r="B489" t="s">
        <v>32</v>
      </c>
      <c r="C489">
        <v>1.1269584332000001E-5</v>
      </c>
    </row>
    <row r="490" spans="1:3" x14ac:dyDescent="0.2">
      <c r="A490" t="s">
        <v>1023</v>
      </c>
      <c r="B490" t="s">
        <v>32</v>
      </c>
      <c r="C490">
        <v>4.5078337329999997E-5</v>
      </c>
    </row>
    <row r="491" spans="1:3" x14ac:dyDescent="0.2">
      <c r="A491" t="s">
        <v>1024</v>
      </c>
      <c r="B491" t="s">
        <v>32</v>
      </c>
      <c r="C491">
        <v>1.0330983419999999E-5</v>
      </c>
    </row>
    <row r="492" spans="1:3" x14ac:dyDescent="0.2">
      <c r="A492" t="s">
        <v>113</v>
      </c>
      <c r="B492" t="s">
        <v>32</v>
      </c>
      <c r="C492">
        <v>2.4092185848571E-2</v>
      </c>
    </row>
    <row r="493" spans="1:3" x14ac:dyDescent="0.2">
      <c r="A493" t="s">
        <v>1025</v>
      </c>
      <c r="B493" t="s">
        <v>32</v>
      </c>
      <c r="C493">
        <v>1.0435095996999999E-5</v>
      </c>
    </row>
    <row r="494" spans="1:3" x14ac:dyDescent="0.2">
      <c r="A494" t="s">
        <v>101</v>
      </c>
      <c r="B494" t="s">
        <v>32</v>
      </c>
      <c r="C494">
        <v>1.6082916175456E-2</v>
      </c>
    </row>
    <row r="495" spans="1:3" x14ac:dyDescent="0.2">
      <c r="A495" t="s">
        <v>1026</v>
      </c>
      <c r="B495" t="s">
        <v>32</v>
      </c>
      <c r="C495">
        <v>1.0330983419999999E-5</v>
      </c>
    </row>
    <row r="496" spans="1:3" x14ac:dyDescent="0.2">
      <c r="A496" t="s">
        <v>1027</v>
      </c>
      <c r="B496" t="s">
        <v>32</v>
      </c>
      <c r="C496">
        <v>7.9240041631070002E-3</v>
      </c>
    </row>
    <row r="497" spans="1:3" x14ac:dyDescent="0.2">
      <c r="A497" t="s">
        <v>1028</v>
      </c>
      <c r="B497" t="s">
        <v>32</v>
      </c>
      <c r="C497">
        <v>1.1013981859467999E-2</v>
      </c>
    </row>
    <row r="498" spans="1:3" x14ac:dyDescent="0.2">
      <c r="A498" t="s">
        <v>77</v>
      </c>
      <c r="B498" t="s">
        <v>32</v>
      </c>
      <c r="C498">
        <v>1.1191509784E-5</v>
      </c>
    </row>
    <row r="499" spans="1:3" x14ac:dyDescent="0.2">
      <c r="A499" t="s">
        <v>1029</v>
      </c>
      <c r="B499" t="s">
        <v>32</v>
      </c>
      <c r="C499">
        <v>5.5957548920000001E-6</v>
      </c>
    </row>
    <row r="500" spans="1:3" x14ac:dyDescent="0.2">
      <c r="A500" t="s">
        <v>1030</v>
      </c>
      <c r="B500" t="s">
        <v>32</v>
      </c>
      <c r="C500">
        <v>1.6015499608379999E-3</v>
      </c>
    </row>
    <row r="501" spans="1:3" x14ac:dyDescent="0.2">
      <c r="A501" t="s">
        <v>1031</v>
      </c>
      <c r="B501" t="s">
        <v>32</v>
      </c>
      <c r="C501">
        <v>1.2779990573207001E-2</v>
      </c>
    </row>
    <row r="502" spans="1:3" x14ac:dyDescent="0.2">
      <c r="A502" t="s">
        <v>1032</v>
      </c>
      <c r="B502" t="s">
        <v>32</v>
      </c>
      <c r="C502">
        <v>4.0379884371419998E-3</v>
      </c>
    </row>
    <row r="503" spans="1:3" x14ac:dyDescent="0.2">
      <c r="A503" t="s">
        <v>1033</v>
      </c>
      <c r="B503" t="s">
        <v>32</v>
      </c>
      <c r="C503">
        <v>1.2779990573207001E-2</v>
      </c>
    </row>
    <row r="504" spans="1:3" x14ac:dyDescent="0.2">
      <c r="A504" t="s">
        <v>1034</v>
      </c>
      <c r="B504" t="s">
        <v>32</v>
      </c>
      <c r="C504">
        <v>6.834310198641E-3</v>
      </c>
    </row>
    <row r="505" spans="1:3" x14ac:dyDescent="0.2">
      <c r="A505" t="s">
        <v>1035</v>
      </c>
      <c r="B505" t="s">
        <v>32</v>
      </c>
      <c r="C505">
        <v>1.2779990573207001E-2</v>
      </c>
    </row>
    <row r="506" spans="1:3" x14ac:dyDescent="0.2">
      <c r="A506" t="s">
        <v>1036</v>
      </c>
      <c r="B506" t="s">
        <v>32</v>
      </c>
      <c r="C506">
        <v>6.834310198641E-3</v>
      </c>
    </row>
    <row r="507" spans="1:3" x14ac:dyDescent="0.2">
      <c r="A507" t="s">
        <v>1037</v>
      </c>
      <c r="B507" t="s">
        <v>32</v>
      </c>
      <c r="C507">
        <v>1.6015499608379999E-3</v>
      </c>
    </row>
    <row r="508" spans="1:3" x14ac:dyDescent="0.2">
      <c r="A508" t="s">
        <v>1038</v>
      </c>
      <c r="B508" t="s">
        <v>32</v>
      </c>
      <c r="C508">
        <v>1.6015499608379999E-3</v>
      </c>
    </row>
    <row r="509" spans="1:3" x14ac:dyDescent="0.2">
      <c r="A509" t="s">
        <v>1039</v>
      </c>
      <c r="B509" t="s">
        <v>32</v>
      </c>
      <c r="C509">
        <v>1.6015499608379999E-3</v>
      </c>
    </row>
    <row r="510" spans="1:3" x14ac:dyDescent="0.2">
      <c r="A510" t="s">
        <v>1040</v>
      </c>
      <c r="B510" t="s">
        <v>32</v>
      </c>
      <c r="C510">
        <v>1.6015499608379999E-3</v>
      </c>
    </row>
    <row r="511" spans="1:3" x14ac:dyDescent="0.2">
      <c r="A511" t="s">
        <v>1041</v>
      </c>
      <c r="B511" t="s">
        <v>32</v>
      </c>
      <c r="C511">
        <v>1.42359996519E-3</v>
      </c>
    </row>
    <row r="512" spans="1:3" x14ac:dyDescent="0.2">
      <c r="A512" t="s">
        <v>1042</v>
      </c>
      <c r="B512" t="s">
        <v>32</v>
      </c>
      <c r="C512">
        <v>1.2456499695409999E-3</v>
      </c>
    </row>
    <row r="513" spans="1:3" x14ac:dyDescent="0.2">
      <c r="A513" t="s">
        <v>1043</v>
      </c>
      <c r="B513" t="s">
        <v>32</v>
      </c>
      <c r="C513">
        <v>1.0676999738919999E-3</v>
      </c>
    </row>
    <row r="514" spans="1:3" x14ac:dyDescent="0.2">
      <c r="A514" t="s">
        <v>1044</v>
      </c>
      <c r="B514" t="s">
        <v>32</v>
      </c>
      <c r="C514">
        <v>8.8974997824299996E-4</v>
      </c>
    </row>
    <row r="515" spans="1:3" x14ac:dyDescent="0.2">
      <c r="A515" t="s">
        <v>1045</v>
      </c>
      <c r="B515" t="s">
        <v>32</v>
      </c>
      <c r="C515">
        <v>7.1179998259499999E-4</v>
      </c>
    </row>
    <row r="516" spans="1:3" x14ac:dyDescent="0.2">
      <c r="A516" t="s">
        <v>1046</v>
      </c>
      <c r="B516" t="s">
        <v>32</v>
      </c>
      <c r="C516">
        <v>5.3384998694599995E-4</v>
      </c>
    </row>
    <row r="517" spans="1:3" x14ac:dyDescent="0.2">
      <c r="A517" t="s">
        <v>1047</v>
      </c>
      <c r="B517" t="s">
        <v>32</v>
      </c>
      <c r="C517">
        <v>3.5589999129700001E-4</v>
      </c>
    </row>
    <row r="518" spans="1:3" x14ac:dyDescent="0.2">
      <c r="A518" t="s">
        <v>1048</v>
      </c>
      <c r="B518" t="s">
        <v>32</v>
      </c>
      <c r="C518">
        <v>1.7794999564899999E-4</v>
      </c>
    </row>
    <row r="519" spans="1:3" x14ac:dyDescent="0.2">
      <c r="A519" t="s">
        <v>1049</v>
      </c>
      <c r="B519" t="s">
        <v>32</v>
      </c>
      <c r="C519">
        <v>1.6015499608379999E-3</v>
      </c>
    </row>
    <row r="520" spans="1:3" x14ac:dyDescent="0.2">
      <c r="A520" t="s">
        <v>1050</v>
      </c>
      <c r="B520" t="s">
        <v>32</v>
      </c>
      <c r="C520">
        <v>1.6015499608379999E-3</v>
      </c>
    </row>
    <row r="521" spans="1:3" x14ac:dyDescent="0.2">
      <c r="A521" t="s">
        <v>1051</v>
      </c>
      <c r="B521" t="s">
        <v>32</v>
      </c>
      <c r="C521">
        <v>1.6015499608379999E-3</v>
      </c>
    </row>
    <row r="522" spans="1:3" x14ac:dyDescent="0.2">
      <c r="A522" t="s">
        <v>1052</v>
      </c>
      <c r="B522" t="s">
        <v>32</v>
      </c>
      <c r="C522">
        <v>1.6015499608379999E-3</v>
      </c>
    </row>
    <row r="523" spans="1:3" x14ac:dyDescent="0.2">
      <c r="A523" t="s">
        <v>1053</v>
      </c>
      <c r="B523" t="s">
        <v>32</v>
      </c>
      <c r="C523">
        <v>1.2779990573207001E-2</v>
      </c>
    </row>
    <row r="524" spans="1:3" x14ac:dyDescent="0.2">
      <c r="A524" t="s">
        <v>1054</v>
      </c>
      <c r="B524" t="s">
        <v>32</v>
      </c>
      <c r="C524">
        <v>6.834310198641E-3</v>
      </c>
    </row>
    <row r="525" spans="1:3" x14ac:dyDescent="0.2">
      <c r="A525" t="s">
        <v>1055</v>
      </c>
      <c r="B525" t="s">
        <v>32</v>
      </c>
      <c r="C525">
        <v>1.9558319562367001E-2</v>
      </c>
    </row>
    <row r="526" spans="1:3" x14ac:dyDescent="0.2">
      <c r="A526" t="s">
        <v>1056</v>
      </c>
      <c r="B526" t="s">
        <v>32</v>
      </c>
      <c r="C526">
        <v>3.6382031078049E-2</v>
      </c>
    </row>
    <row r="527" spans="1:3" x14ac:dyDescent="0.2">
      <c r="A527" t="s">
        <v>1057</v>
      </c>
      <c r="B527" t="s">
        <v>32</v>
      </c>
      <c r="C527">
        <v>2.2975974459717E-2</v>
      </c>
    </row>
    <row r="528" spans="1:3" x14ac:dyDescent="0.2">
      <c r="A528" t="s">
        <v>1058</v>
      </c>
      <c r="B528" t="s">
        <v>32</v>
      </c>
      <c r="C528">
        <v>1.054500878622E-2</v>
      </c>
    </row>
    <row r="529" spans="1:3" x14ac:dyDescent="0.2">
      <c r="A529" t="s">
        <v>1059</v>
      </c>
      <c r="B529" t="s">
        <v>32</v>
      </c>
      <c r="C529">
        <v>1.1097376208306899</v>
      </c>
    </row>
    <row r="530" spans="1:3" x14ac:dyDescent="0.2">
      <c r="A530" t="s">
        <v>1060</v>
      </c>
      <c r="B530" t="s">
        <v>32</v>
      </c>
      <c r="C530">
        <v>1.1097376208306899</v>
      </c>
    </row>
    <row r="531" spans="1:3" x14ac:dyDescent="0.2">
      <c r="A531" t="s">
        <v>7229</v>
      </c>
      <c r="B531" t="s">
        <v>32</v>
      </c>
      <c r="C531">
        <v>4.17410537135E-4</v>
      </c>
    </row>
    <row r="532" spans="1:3" x14ac:dyDescent="0.2">
      <c r="A532" t="s">
        <v>1061</v>
      </c>
      <c r="B532" t="s">
        <v>32</v>
      </c>
      <c r="C532">
        <v>1.1095838534163001E-2</v>
      </c>
    </row>
    <row r="533" spans="1:3" x14ac:dyDescent="0.2">
      <c r="A533" t="s">
        <v>127</v>
      </c>
      <c r="B533" t="s">
        <v>32</v>
      </c>
      <c r="C533">
        <v>5.50829747944E-4</v>
      </c>
    </row>
    <row r="534" spans="1:3" x14ac:dyDescent="0.2">
      <c r="A534" t="s">
        <v>128</v>
      </c>
      <c r="B534" t="s">
        <v>32</v>
      </c>
      <c r="C534">
        <v>1.054500878622E-2</v>
      </c>
    </row>
    <row r="535" spans="1:3" x14ac:dyDescent="0.2">
      <c r="A535" t="s">
        <v>1062</v>
      </c>
      <c r="B535" t="s">
        <v>32</v>
      </c>
      <c r="C535">
        <v>1.0330573167E-5</v>
      </c>
    </row>
    <row r="536" spans="1:3" x14ac:dyDescent="0.2">
      <c r="A536" t="s">
        <v>1063</v>
      </c>
      <c r="B536" t="s">
        <v>32</v>
      </c>
      <c r="C536">
        <v>1.5504098910000002E-5</v>
      </c>
    </row>
    <row r="537" spans="1:3" x14ac:dyDescent="0.2">
      <c r="A537" t="s">
        <v>1064</v>
      </c>
      <c r="B537" t="s">
        <v>32</v>
      </c>
      <c r="C537">
        <v>1.09229824679555</v>
      </c>
    </row>
    <row r="538" spans="1:3" x14ac:dyDescent="0.2">
      <c r="A538" t="s">
        <v>7230</v>
      </c>
      <c r="B538" t="s">
        <v>32</v>
      </c>
      <c r="C538">
        <v>2.1447078140000001E-5</v>
      </c>
    </row>
    <row r="539" spans="1:3" x14ac:dyDescent="0.2">
      <c r="A539" t="s">
        <v>1065</v>
      </c>
      <c r="B539" t="s">
        <v>32</v>
      </c>
      <c r="C539">
        <v>1.2109352129000001E-5</v>
      </c>
    </row>
    <row r="540" spans="1:3" x14ac:dyDescent="0.2">
      <c r="A540" t="s">
        <v>1066</v>
      </c>
      <c r="B540" t="s">
        <v>32</v>
      </c>
      <c r="C540">
        <v>4.4879801675E-5</v>
      </c>
    </row>
    <row r="541" spans="1:3" x14ac:dyDescent="0.2">
      <c r="A541" t="s">
        <v>1067</v>
      </c>
      <c r="B541" t="s">
        <v>32</v>
      </c>
      <c r="C541">
        <v>2.2439900837E-5</v>
      </c>
    </row>
    <row r="542" spans="1:3" x14ac:dyDescent="0.2">
      <c r="A542" t="s">
        <v>21</v>
      </c>
      <c r="B542" t="s">
        <v>32</v>
      </c>
      <c r="C542">
        <v>7.3295262032499996E-4</v>
      </c>
    </row>
    <row r="543" spans="1:3" x14ac:dyDescent="0.2">
      <c r="A543" t="s">
        <v>54</v>
      </c>
      <c r="B543" t="s">
        <v>32</v>
      </c>
      <c r="C543">
        <v>1.1440079310339999E-3</v>
      </c>
    </row>
    <row r="544" spans="1:3" x14ac:dyDescent="0.2">
      <c r="A544" t="s">
        <v>53</v>
      </c>
      <c r="B544" t="s">
        <v>32</v>
      </c>
      <c r="C544">
        <v>1.8769600387070001E-3</v>
      </c>
    </row>
    <row r="545" spans="1:3" x14ac:dyDescent="0.2">
      <c r="A545" t="s">
        <v>1068</v>
      </c>
      <c r="B545" t="s">
        <v>32</v>
      </c>
      <c r="C545">
        <v>2.2975974459717E-2</v>
      </c>
    </row>
    <row r="546" spans="1:3" x14ac:dyDescent="0.2">
      <c r="A546" t="s">
        <v>1069</v>
      </c>
      <c r="B546" t="s">
        <v>32</v>
      </c>
      <c r="C546">
        <v>3.6397535176958998E-2</v>
      </c>
    </row>
    <row r="547" spans="1:3" x14ac:dyDescent="0.2">
      <c r="A547" t="s">
        <v>1070</v>
      </c>
      <c r="B547" t="s">
        <v>32</v>
      </c>
      <c r="C547">
        <v>1.5623017754406001E-2</v>
      </c>
    </row>
    <row r="548" spans="1:3" x14ac:dyDescent="0.2">
      <c r="A548" t="s">
        <v>1071</v>
      </c>
      <c r="B548" t="s">
        <v>32</v>
      </c>
      <c r="C548">
        <v>1.5623017754406001E-2</v>
      </c>
    </row>
    <row r="549" spans="1:3" x14ac:dyDescent="0.2">
      <c r="A549" t="s">
        <v>1072</v>
      </c>
      <c r="B549" t="s">
        <v>32</v>
      </c>
      <c r="C549">
        <v>8.3231601329129996E-3</v>
      </c>
    </row>
    <row r="550" spans="1:3" x14ac:dyDescent="0.2">
      <c r="A550" t="s">
        <v>1073</v>
      </c>
      <c r="B550" t="s">
        <v>32</v>
      </c>
      <c r="C550">
        <v>1.0596179603587001E-2</v>
      </c>
    </row>
    <row r="551" spans="1:3" x14ac:dyDescent="0.2">
      <c r="A551" t="s">
        <v>1074</v>
      </c>
      <c r="B551" t="s">
        <v>32</v>
      </c>
      <c r="C551">
        <v>8.3482107427E-4</v>
      </c>
    </row>
    <row r="552" spans="1:3" x14ac:dyDescent="0.2">
      <c r="A552" t="s">
        <v>1075</v>
      </c>
      <c r="B552" t="s">
        <v>32</v>
      </c>
      <c r="C552">
        <v>1.0282997176015001</v>
      </c>
    </row>
    <row r="553" spans="1:3" x14ac:dyDescent="0.2">
      <c r="A553" t="s">
        <v>1076</v>
      </c>
      <c r="B553" t="s">
        <v>32</v>
      </c>
      <c r="C553">
        <v>8.3482107427E-4</v>
      </c>
    </row>
    <row r="554" spans="1:3" x14ac:dyDescent="0.2">
      <c r="A554" t="s">
        <v>1077</v>
      </c>
      <c r="B554" t="s">
        <v>32</v>
      </c>
      <c r="C554">
        <v>1.1095838534163001E-2</v>
      </c>
    </row>
    <row r="555" spans="1:3" x14ac:dyDescent="0.2">
      <c r="A555" t="s">
        <v>1078</v>
      </c>
      <c r="B555" t="s">
        <v>32</v>
      </c>
      <c r="C555">
        <v>2.5033687859142E-2</v>
      </c>
    </row>
    <row r="556" spans="1:3" x14ac:dyDescent="0.2">
      <c r="A556" t="s">
        <v>1079</v>
      </c>
      <c r="B556" t="s">
        <v>32</v>
      </c>
      <c r="C556">
        <v>7.8074548000000004E-8</v>
      </c>
    </row>
    <row r="557" spans="1:3" x14ac:dyDescent="0.2">
      <c r="A557" t="s">
        <v>1080</v>
      </c>
      <c r="B557" t="s">
        <v>32</v>
      </c>
      <c r="C557">
        <v>7.8074548000000004E-8</v>
      </c>
    </row>
    <row r="558" spans="1:3" x14ac:dyDescent="0.2">
      <c r="A558" t="s">
        <v>1081</v>
      </c>
      <c r="B558" t="s">
        <v>32</v>
      </c>
      <c r="C558">
        <v>2.2975974459717E-2</v>
      </c>
    </row>
    <row r="559" spans="1:3" x14ac:dyDescent="0.2">
      <c r="A559" t="s">
        <v>1082</v>
      </c>
      <c r="B559" t="s">
        <v>32</v>
      </c>
      <c r="C559">
        <v>2.2975974459717E-2</v>
      </c>
    </row>
    <row r="560" spans="1:3" x14ac:dyDescent="0.2">
      <c r="A560" t="s">
        <v>1083</v>
      </c>
      <c r="B560" t="s">
        <v>32</v>
      </c>
      <c r="C560">
        <v>8.3231601329129996E-3</v>
      </c>
    </row>
    <row r="561" spans="1:3" x14ac:dyDescent="0.2">
      <c r="A561" t="s">
        <v>1084</v>
      </c>
      <c r="B561" t="s">
        <v>32</v>
      </c>
      <c r="C561">
        <v>1.1548662857953E-2</v>
      </c>
    </row>
    <row r="562" spans="1:3" x14ac:dyDescent="0.2">
      <c r="A562" t="s">
        <v>1085</v>
      </c>
      <c r="B562" t="s">
        <v>32</v>
      </c>
      <c r="C562">
        <v>1.0330514512000001E-5</v>
      </c>
    </row>
    <row r="563" spans="1:3" x14ac:dyDescent="0.2">
      <c r="A563" t="s">
        <v>1086</v>
      </c>
      <c r="B563" t="s">
        <v>32</v>
      </c>
      <c r="C563">
        <v>1.0596179603587001E-2</v>
      </c>
    </row>
    <row r="564" spans="1:3" x14ac:dyDescent="0.2">
      <c r="A564" t="s">
        <v>1087</v>
      </c>
      <c r="B564" t="s">
        <v>32</v>
      </c>
      <c r="C564">
        <v>1.0596179603587001E-2</v>
      </c>
    </row>
    <row r="565" spans="1:3" x14ac:dyDescent="0.2">
      <c r="A565" t="s">
        <v>78</v>
      </c>
      <c r="B565" t="s">
        <v>32</v>
      </c>
      <c r="C565">
        <v>1.0596179603587001E-2</v>
      </c>
    </row>
    <row r="566" spans="1:3" x14ac:dyDescent="0.2">
      <c r="A566" t="s">
        <v>79</v>
      </c>
      <c r="B566" t="s">
        <v>32</v>
      </c>
      <c r="C566">
        <v>1.0596179603587001E-2</v>
      </c>
    </row>
    <row r="567" spans="1:3" x14ac:dyDescent="0.2">
      <c r="A567" t="s">
        <v>7231</v>
      </c>
      <c r="B567" t="s">
        <v>32</v>
      </c>
      <c r="C567">
        <v>1.9797440076000001E-5</v>
      </c>
    </row>
    <row r="568" spans="1:3" x14ac:dyDescent="0.2">
      <c r="A568" t="s">
        <v>88</v>
      </c>
      <c r="B568" t="s">
        <v>32</v>
      </c>
      <c r="C568">
        <v>2.0764733419027001E-2</v>
      </c>
    </row>
    <row r="569" spans="1:3" x14ac:dyDescent="0.2">
      <c r="A569" t="s">
        <v>7232</v>
      </c>
      <c r="B569" t="s">
        <v>32</v>
      </c>
      <c r="C569">
        <v>1.2708294790919001E-2</v>
      </c>
    </row>
    <row r="570" spans="1:3" x14ac:dyDescent="0.2">
      <c r="A570" t="s">
        <v>1089</v>
      </c>
      <c r="B570" t="s">
        <v>32</v>
      </c>
      <c r="C570">
        <v>0.14393352289288799</v>
      </c>
    </row>
    <row r="571" spans="1:3" x14ac:dyDescent="0.2">
      <c r="A571" t="s">
        <v>140</v>
      </c>
      <c r="B571" t="s">
        <v>32</v>
      </c>
      <c r="C571">
        <v>0.12114701176706499</v>
      </c>
    </row>
    <row r="572" spans="1:3" x14ac:dyDescent="0.2">
      <c r="A572" t="s">
        <v>126</v>
      </c>
      <c r="B572" t="s">
        <v>32</v>
      </c>
      <c r="C572">
        <v>1.3064031350850001E-3</v>
      </c>
    </row>
    <row r="573" spans="1:3" x14ac:dyDescent="0.2">
      <c r="A573" t="s">
        <v>3507</v>
      </c>
      <c r="B573" t="s">
        <v>32</v>
      </c>
      <c r="C573">
        <v>6.8936435997999997E-5</v>
      </c>
    </row>
    <row r="574" spans="1:3" x14ac:dyDescent="0.2">
      <c r="A574" t="s">
        <v>1092</v>
      </c>
      <c r="B574" t="s">
        <v>32</v>
      </c>
      <c r="C574">
        <v>1.287714329E-5</v>
      </c>
    </row>
    <row r="575" spans="1:3" x14ac:dyDescent="0.2">
      <c r="A575" t="s">
        <v>1093</v>
      </c>
      <c r="B575" t="s">
        <v>32</v>
      </c>
      <c r="C575">
        <v>9.9536862326820002E-3</v>
      </c>
    </row>
    <row r="576" spans="1:3" x14ac:dyDescent="0.2">
      <c r="A576" t="s">
        <v>1094</v>
      </c>
      <c r="B576" t="s">
        <v>32</v>
      </c>
      <c r="C576">
        <v>2.8573082856367001E-2</v>
      </c>
    </row>
    <row r="577" spans="1:3" x14ac:dyDescent="0.2">
      <c r="A577" t="s">
        <v>1095</v>
      </c>
      <c r="B577" t="s">
        <v>32</v>
      </c>
      <c r="C577">
        <v>9.9536862326820002E-3</v>
      </c>
    </row>
    <row r="578" spans="1:3" x14ac:dyDescent="0.2">
      <c r="A578" t="s">
        <v>1096</v>
      </c>
      <c r="B578" t="s">
        <v>32</v>
      </c>
      <c r="C578">
        <v>1.8619396623684999E-2</v>
      </c>
    </row>
    <row r="579" spans="1:3" x14ac:dyDescent="0.2">
      <c r="A579" t="s">
        <v>1098</v>
      </c>
      <c r="B579" t="s">
        <v>32</v>
      </c>
      <c r="C579">
        <v>2.2975974459717E-2</v>
      </c>
    </row>
    <row r="580" spans="1:3" x14ac:dyDescent="0.2">
      <c r="A580" t="s">
        <v>1099</v>
      </c>
      <c r="B580" t="s">
        <v>32</v>
      </c>
      <c r="C580">
        <v>1.287714329E-5</v>
      </c>
    </row>
    <row r="581" spans="1:3" x14ac:dyDescent="0.2">
      <c r="A581" t="s">
        <v>7233</v>
      </c>
      <c r="B581" t="s">
        <v>32</v>
      </c>
      <c r="C581">
        <v>7.3295396075599999E-4</v>
      </c>
    </row>
    <row r="582" spans="1:3" x14ac:dyDescent="0.2">
      <c r="A582" t="s">
        <v>1101</v>
      </c>
      <c r="B582" t="s">
        <v>32</v>
      </c>
      <c r="C582">
        <v>1.1278915285039299</v>
      </c>
    </row>
    <row r="583" spans="1:3" x14ac:dyDescent="0.2">
      <c r="A583" t="s">
        <v>1102</v>
      </c>
      <c r="B583" t="s">
        <v>32</v>
      </c>
      <c r="C583">
        <v>3.8797709999999996E-9</v>
      </c>
    </row>
    <row r="584" spans="1:3" x14ac:dyDescent="0.2">
      <c r="A584" t="s">
        <v>1103</v>
      </c>
      <c r="B584" t="s">
        <v>32</v>
      </c>
      <c r="C584">
        <v>1.2077080722979999E-2</v>
      </c>
    </row>
    <row r="585" spans="1:3" x14ac:dyDescent="0.2">
      <c r="A585" t="s">
        <v>7234</v>
      </c>
      <c r="B585" t="s">
        <v>32</v>
      </c>
      <c r="C585">
        <v>2.1447078140000001E-5</v>
      </c>
    </row>
    <row r="586" spans="1:3" x14ac:dyDescent="0.2">
      <c r="A586" t="s">
        <v>1104</v>
      </c>
      <c r="B586" t="s">
        <v>32</v>
      </c>
      <c r="C586">
        <v>4.0379884371419998E-3</v>
      </c>
    </row>
    <row r="587" spans="1:3" x14ac:dyDescent="0.2">
      <c r="A587" t="s">
        <v>1105</v>
      </c>
      <c r="B587" t="s">
        <v>32</v>
      </c>
      <c r="C587">
        <v>4.0165413590020002E-3</v>
      </c>
    </row>
    <row r="588" spans="1:3" x14ac:dyDescent="0.2">
      <c r="A588" t="s">
        <v>1106</v>
      </c>
      <c r="B588" t="s">
        <v>32</v>
      </c>
      <c r="C588">
        <v>3.3529993100000002E-6</v>
      </c>
    </row>
    <row r="589" spans="1:3" x14ac:dyDescent="0.2">
      <c r="A589" t="s">
        <v>80</v>
      </c>
      <c r="B589" t="s">
        <v>32</v>
      </c>
      <c r="C589">
        <v>4.17410537135E-4</v>
      </c>
    </row>
    <row r="590" spans="1:3" x14ac:dyDescent="0.2">
      <c r="A590" t="s">
        <v>89</v>
      </c>
      <c r="B590" t="s">
        <v>32</v>
      </c>
      <c r="C590">
        <v>4.2076353644599998E-4</v>
      </c>
    </row>
    <row r="591" spans="1:3" x14ac:dyDescent="0.2">
      <c r="A591" t="s">
        <v>1107</v>
      </c>
      <c r="B591" t="s">
        <v>32</v>
      </c>
      <c r="C591">
        <v>8.8290683680000003E-6</v>
      </c>
    </row>
    <row r="592" spans="1:3" x14ac:dyDescent="0.2">
      <c r="A592" t="s">
        <v>7235</v>
      </c>
      <c r="B592" t="s">
        <v>32</v>
      </c>
      <c r="C592">
        <v>7.9240041631070002E-3</v>
      </c>
    </row>
    <row r="593" spans="1:3" x14ac:dyDescent="0.2">
      <c r="A593" t="s">
        <v>1109</v>
      </c>
      <c r="B593" t="s">
        <v>32</v>
      </c>
      <c r="C593">
        <v>7.9240041631070002E-3</v>
      </c>
    </row>
    <row r="594" spans="1:3" x14ac:dyDescent="0.2">
      <c r="A594" t="s">
        <v>1110</v>
      </c>
      <c r="B594" t="s">
        <v>32</v>
      </c>
      <c r="C594">
        <v>7.4033756798809998E-3</v>
      </c>
    </row>
    <row r="595" spans="1:3" x14ac:dyDescent="0.2">
      <c r="A595" t="s">
        <v>1111</v>
      </c>
      <c r="B595" t="s">
        <v>32</v>
      </c>
      <c r="C595">
        <v>1.4309844751757001E-2</v>
      </c>
    </row>
    <row r="596" spans="1:3" x14ac:dyDescent="0.2">
      <c r="A596" t="s">
        <v>1112</v>
      </c>
      <c r="B596" t="s">
        <v>32</v>
      </c>
      <c r="C596">
        <v>1.7794999564899999E-4</v>
      </c>
    </row>
    <row r="597" spans="1:3" x14ac:dyDescent="0.2">
      <c r="A597" t="s">
        <v>1114</v>
      </c>
      <c r="B597" t="s">
        <v>32</v>
      </c>
      <c r="C597">
        <v>7.8074548000000004E-8</v>
      </c>
    </row>
    <row r="598" spans="1:3" x14ac:dyDescent="0.2">
      <c r="A598" t="s">
        <v>1115</v>
      </c>
      <c r="B598" t="s">
        <v>32</v>
      </c>
      <c r="C598">
        <v>1.1269584332000001E-5</v>
      </c>
    </row>
    <row r="599" spans="1:3" x14ac:dyDescent="0.2">
      <c r="A599" t="s">
        <v>1116</v>
      </c>
      <c r="B599" t="s">
        <v>32</v>
      </c>
      <c r="C599">
        <v>1.1191509784E-5</v>
      </c>
    </row>
    <row r="600" spans="1:3" x14ac:dyDescent="0.2">
      <c r="A600" t="s">
        <v>81</v>
      </c>
      <c r="B600" t="s">
        <v>32</v>
      </c>
      <c r="C600">
        <v>5.0623586877251998E-2</v>
      </c>
    </row>
    <row r="601" spans="1:3" x14ac:dyDescent="0.2">
      <c r="A601" t="s">
        <v>3472</v>
      </c>
      <c r="B601" t="s">
        <v>32</v>
      </c>
      <c r="C601">
        <v>2.9489493313464E-2</v>
      </c>
    </row>
    <row r="602" spans="1:3" x14ac:dyDescent="0.2">
      <c r="A602" t="s">
        <v>1118</v>
      </c>
      <c r="B602" t="s">
        <v>32</v>
      </c>
      <c r="C602">
        <v>5.0623586877251998E-2</v>
      </c>
    </row>
    <row r="603" spans="1:3" x14ac:dyDescent="0.2">
      <c r="A603" t="s">
        <v>1119</v>
      </c>
      <c r="B603" t="s">
        <v>32</v>
      </c>
      <c r="C603">
        <v>2.1134093563789001E-2</v>
      </c>
    </row>
    <row r="604" spans="1:3" x14ac:dyDescent="0.2">
      <c r="A604" t="s">
        <v>1120</v>
      </c>
      <c r="B604" t="s">
        <v>32</v>
      </c>
      <c r="C604">
        <v>1.73651389426E-4</v>
      </c>
    </row>
    <row r="605" spans="1:3" x14ac:dyDescent="0.2">
      <c r="A605" t="s">
        <v>7236</v>
      </c>
      <c r="B605" t="s">
        <v>32</v>
      </c>
      <c r="C605">
        <v>1.0330514512000001E-5</v>
      </c>
    </row>
    <row r="606" spans="1:3" x14ac:dyDescent="0.2">
      <c r="A606" t="s">
        <v>7040</v>
      </c>
      <c r="B606" t="s">
        <v>32</v>
      </c>
      <c r="C606">
        <v>8.6189054000000002E-8</v>
      </c>
    </row>
    <row r="607" spans="1:3" x14ac:dyDescent="0.2">
      <c r="A607" t="s">
        <v>3508</v>
      </c>
      <c r="B607" t="s">
        <v>32</v>
      </c>
      <c r="C607">
        <v>1.5741126999999999E-8</v>
      </c>
    </row>
    <row r="608" spans="1:3" x14ac:dyDescent="0.2">
      <c r="A608" t="s">
        <v>3509</v>
      </c>
      <c r="B608" t="s">
        <v>32</v>
      </c>
      <c r="C608">
        <v>8.6377199999999994E-9</v>
      </c>
    </row>
    <row r="609" spans="1:3" x14ac:dyDescent="0.2">
      <c r="A609" t="s">
        <v>3510</v>
      </c>
      <c r="B609" t="s">
        <v>32</v>
      </c>
      <c r="C609">
        <v>4.1763832999999999E-8</v>
      </c>
    </row>
    <row r="610" spans="1:3" x14ac:dyDescent="0.2">
      <c r="A610" t="s">
        <v>3511</v>
      </c>
      <c r="B610" t="s">
        <v>32</v>
      </c>
      <c r="C610">
        <v>6.8052199E-8</v>
      </c>
    </row>
    <row r="611" spans="1:3" x14ac:dyDescent="0.2">
      <c r="A611" t="s">
        <v>3512</v>
      </c>
      <c r="B611" t="s">
        <v>32</v>
      </c>
      <c r="C611">
        <v>1.4584663E-8</v>
      </c>
    </row>
    <row r="612" spans="1:3" x14ac:dyDescent="0.2">
      <c r="A612" t="s">
        <v>3513</v>
      </c>
      <c r="B612" t="s">
        <v>32</v>
      </c>
      <c r="C612">
        <v>2.4157617999999998E-7</v>
      </c>
    </row>
    <row r="613" spans="1:3" x14ac:dyDescent="0.2">
      <c r="A613" t="s">
        <v>6383</v>
      </c>
      <c r="B613" t="s">
        <v>32</v>
      </c>
      <c r="C613">
        <v>6.0416375530000001E-6</v>
      </c>
    </row>
    <row r="614" spans="1:3" x14ac:dyDescent="0.2">
      <c r="A614" t="s">
        <v>6375</v>
      </c>
      <c r="B614" t="s">
        <v>32</v>
      </c>
      <c r="C614">
        <v>1.8721800000000001E-10</v>
      </c>
    </row>
    <row r="615" spans="1:3" x14ac:dyDescent="0.2">
      <c r="A615" t="s">
        <v>6626</v>
      </c>
      <c r="B615" t="s">
        <v>32</v>
      </c>
      <c r="C615">
        <v>6.4186033000000004E-8</v>
      </c>
    </row>
    <row r="616" spans="1:3" x14ac:dyDescent="0.2">
      <c r="A616" t="s">
        <v>3514</v>
      </c>
      <c r="B616" t="s">
        <v>32</v>
      </c>
      <c r="C616">
        <v>2.1977229999999999E-7</v>
      </c>
    </row>
    <row r="617" spans="1:3" x14ac:dyDescent="0.2">
      <c r="A617" t="s">
        <v>6390</v>
      </c>
      <c r="B617" t="s">
        <v>32</v>
      </c>
      <c r="C617">
        <v>1.854506103E-6</v>
      </c>
    </row>
    <row r="618" spans="1:3" x14ac:dyDescent="0.2">
      <c r="A618" t="s">
        <v>6555</v>
      </c>
      <c r="B618" t="s">
        <v>32</v>
      </c>
      <c r="C618">
        <v>2.3905962299999998E-7</v>
      </c>
    </row>
    <row r="619" spans="1:3" x14ac:dyDescent="0.2">
      <c r="A619" t="s">
        <v>6556</v>
      </c>
      <c r="B619" t="s">
        <v>32</v>
      </c>
      <c r="C619">
        <v>1.6154464800000001E-6</v>
      </c>
    </row>
    <row r="620" spans="1:3" x14ac:dyDescent="0.2">
      <c r="A620" t="s">
        <v>3515</v>
      </c>
      <c r="B620" t="s">
        <v>32</v>
      </c>
      <c r="C620">
        <v>3.9233074699999998E-7</v>
      </c>
    </row>
    <row r="621" spans="1:3" x14ac:dyDescent="0.2">
      <c r="A621" t="s">
        <v>152</v>
      </c>
      <c r="B621" t="s">
        <v>32</v>
      </c>
      <c r="C621">
        <v>4.1025200000000002E-10</v>
      </c>
    </row>
    <row r="622" spans="1:3" x14ac:dyDescent="0.2">
      <c r="A622" t="s">
        <v>6364</v>
      </c>
      <c r="B622" t="s">
        <v>32</v>
      </c>
      <c r="C622">
        <v>2.2703469299999999E-7</v>
      </c>
    </row>
    <row r="623" spans="1:3" x14ac:dyDescent="0.2">
      <c r="A623" t="s">
        <v>3517</v>
      </c>
      <c r="B623" t="s">
        <v>32</v>
      </c>
      <c r="C623">
        <v>9.9418519999999998E-9</v>
      </c>
    </row>
    <row r="624" spans="1:3" x14ac:dyDescent="0.2">
      <c r="A624" t="s">
        <v>3518</v>
      </c>
      <c r="B624" t="s">
        <v>32</v>
      </c>
      <c r="C624">
        <v>8.8546050000000004E-9</v>
      </c>
    </row>
    <row r="625" spans="1:3" x14ac:dyDescent="0.2">
      <c r="A625" t="s">
        <v>3519</v>
      </c>
      <c r="B625" t="s">
        <v>32</v>
      </c>
      <c r="C625">
        <v>1.0014134E-6</v>
      </c>
    </row>
    <row r="626" spans="1:3" x14ac:dyDescent="0.2">
      <c r="A626" t="s">
        <v>3520</v>
      </c>
      <c r="B626" t="s">
        <v>32</v>
      </c>
      <c r="C626">
        <v>2.4849059999999998E-7</v>
      </c>
    </row>
    <row r="627" spans="1:3" x14ac:dyDescent="0.2">
      <c r="A627" t="s">
        <v>6874</v>
      </c>
      <c r="B627" t="s">
        <v>32</v>
      </c>
      <c r="C627">
        <v>8.7975762000000003E-8</v>
      </c>
    </row>
    <row r="628" spans="1:3" x14ac:dyDescent="0.2">
      <c r="A628" t="s">
        <v>3521</v>
      </c>
      <c r="B628" t="s">
        <v>32</v>
      </c>
      <c r="C628">
        <v>3.3855536E-8</v>
      </c>
    </row>
    <row r="629" spans="1:3" x14ac:dyDescent="0.2">
      <c r="A629" t="s">
        <v>3522</v>
      </c>
      <c r="B629" t="s">
        <v>32</v>
      </c>
      <c r="C629">
        <v>1.06507112E-7</v>
      </c>
    </row>
    <row r="630" spans="1:3" x14ac:dyDescent="0.2">
      <c r="A630" t="s">
        <v>3523</v>
      </c>
      <c r="B630" t="s">
        <v>32</v>
      </c>
      <c r="C630">
        <v>7.6500836400000004E-7</v>
      </c>
    </row>
    <row r="631" spans="1:3" x14ac:dyDescent="0.2">
      <c r="A631" t="s">
        <v>6328</v>
      </c>
      <c r="B631" t="s">
        <v>32</v>
      </c>
      <c r="C631">
        <v>5.5498211900000002E-7</v>
      </c>
    </row>
    <row r="632" spans="1:3" x14ac:dyDescent="0.2">
      <c r="A632" t="s">
        <v>3524</v>
      </c>
      <c r="B632" t="s">
        <v>32</v>
      </c>
      <c r="C632">
        <v>5.6372789599999997E-7</v>
      </c>
    </row>
    <row r="633" spans="1:3" x14ac:dyDescent="0.2">
      <c r="A633" t="s">
        <v>3525</v>
      </c>
      <c r="B633" t="s">
        <v>32</v>
      </c>
      <c r="C633">
        <v>4.1255624999999999E-8</v>
      </c>
    </row>
    <row r="634" spans="1:3" x14ac:dyDescent="0.2">
      <c r="A634" t="s">
        <v>3526</v>
      </c>
      <c r="B634" t="s">
        <v>32</v>
      </c>
      <c r="C634">
        <v>4.1785851000000003E-8</v>
      </c>
    </row>
    <row r="635" spans="1:3" x14ac:dyDescent="0.2">
      <c r="A635" t="s">
        <v>6654</v>
      </c>
      <c r="B635" t="s">
        <v>32</v>
      </c>
      <c r="C635">
        <v>3.758054278E-6</v>
      </c>
    </row>
    <row r="636" spans="1:3" x14ac:dyDescent="0.2">
      <c r="A636" t="s">
        <v>3527</v>
      </c>
      <c r="B636" t="s">
        <v>32</v>
      </c>
      <c r="C636">
        <v>1.5983678E-7</v>
      </c>
    </row>
    <row r="637" spans="1:3" x14ac:dyDescent="0.2">
      <c r="A637" t="s">
        <v>6876</v>
      </c>
      <c r="B637" t="s">
        <v>32</v>
      </c>
      <c r="C637">
        <v>8.7975762000000003E-8</v>
      </c>
    </row>
    <row r="638" spans="1:3" x14ac:dyDescent="0.2">
      <c r="A638" t="s">
        <v>3529</v>
      </c>
      <c r="B638" t="s">
        <v>32</v>
      </c>
      <c r="C638">
        <v>1.0485784860000001E-6</v>
      </c>
    </row>
    <row r="639" spans="1:3" x14ac:dyDescent="0.2">
      <c r="A639" t="s">
        <v>6618</v>
      </c>
      <c r="B639" t="s">
        <v>32</v>
      </c>
      <c r="C639">
        <v>1.9387016999999999E-8</v>
      </c>
    </row>
    <row r="640" spans="1:3" x14ac:dyDescent="0.2">
      <c r="A640" t="s">
        <v>3530</v>
      </c>
      <c r="B640" t="s">
        <v>32</v>
      </c>
      <c r="C640">
        <v>6.5041092299999997E-7</v>
      </c>
    </row>
    <row r="641" spans="1:3" x14ac:dyDescent="0.2">
      <c r="A641" t="s">
        <v>3531</v>
      </c>
      <c r="B641" t="s">
        <v>32</v>
      </c>
      <c r="C641">
        <v>6.6866953160000002E-6</v>
      </c>
    </row>
    <row r="642" spans="1:3" x14ac:dyDescent="0.2">
      <c r="A642" t="s">
        <v>3532</v>
      </c>
      <c r="B642" t="s">
        <v>32</v>
      </c>
      <c r="C642">
        <v>1.55132943E-7</v>
      </c>
    </row>
    <row r="643" spans="1:3" x14ac:dyDescent="0.2">
      <c r="A643" t="s">
        <v>3533</v>
      </c>
      <c r="B643" t="s">
        <v>32</v>
      </c>
      <c r="C643">
        <v>9.5689299999999994E-8</v>
      </c>
    </row>
    <row r="644" spans="1:3" x14ac:dyDescent="0.2">
      <c r="A644" t="s">
        <v>3534</v>
      </c>
      <c r="B644" t="s">
        <v>32</v>
      </c>
      <c r="C644">
        <v>2.8206637899999998E-7</v>
      </c>
    </row>
    <row r="645" spans="1:3" x14ac:dyDescent="0.2">
      <c r="A645" t="s">
        <v>6647</v>
      </c>
      <c r="B645" t="s">
        <v>32</v>
      </c>
      <c r="C645">
        <v>4.9020590000000001E-8</v>
      </c>
    </row>
    <row r="646" spans="1:3" x14ac:dyDescent="0.2">
      <c r="A646" t="s">
        <v>6473</v>
      </c>
      <c r="B646" t="s">
        <v>32</v>
      </c>
      <c r="C646">
        <v>2.3374389999999998E-9</v>
      </c>
    </row>
    <row r="647" spans="1:3" x14ac:dyDescent="0.2">
      <c r="A647" t="s">
        <v>3535</v>
      </c>
      <c r="B647" t="s">
        <v>32</v>
      </c>
      <c r="C647">
        <v>4.7221074E-8</v>
      </c>
    </row>
    <row r="648" spans="1:3" x14ac:dyDescent="0.2">
      <c r="A648" t="s">
        <v>3536</v>
      </c>
      <c r="B648" t="s">
        <v>32</v>
      </c>
      <c r="C648">
        <v>7.8591100399999996E-7</v>
      </c>
    </row>
    <row r="649" spans="1:3" x14ac:dyDescent="0.2">
      <c r="A649" t="s">
        <v>3537</v>
      </c>
      <c r="B649" t="s">
        <v>32</v>
      </c>
      <c r="C649">
        <v>6.8127840000000002E-9</v>
      </c>
    </row>
    <row r="650" spans="1:3" x14ac:dyDescent="0.2">
      <c r="A650" t="s">
        <v>3538</v>
      </c>
      <c r="B650" t="s">
        <v>32</v>
      </c>
      <c r="C650">
        <v>9.5673319100000011E-7</v>
      </c>
    </row>
    <row r="651" spans="1:3" x14ac:dyDescent="0.2">
      <c r="A651" t="s">
        <v>3539</v>
      </c>
      <c r="B651" t="s">
        <v>32</v>
      </c>
      <c r="C651">
        <v>2.6002414100000001E-7</v>
      </c>
    </row>
    <row r="652" spans="1:3" x14ac:dyDescent="0.2">
      <c r="A652" t="s">
        <v>156</v>
      </c>
      <c r="B652" t="s">
        <v>32</v>
      </c>
      <c r="C652">
        <v>1.0053407699999999E-7</v>
      </c>
    </row>
    <row r="653" spans="1:3" x14ac:dyDescent="0.2">
      <c r="A653" t="s">
        <v>6384</v>
      </c>
      <c r="B653" t="s">
        <v>32</v>
      </c>
      <c r="C653">
        <v>2.3791637999999999E-8</v>
      </c>
    </row>
    <row r="654" spans="1:3" x14ac:dyDescent="0.2">
      <c r="A654" t="s">
        <v>3541</v>
      </c>
      <c r="B654" t="s">
        <v>32</v>
      </c>
      <c r="C654">
        <v>9.1047678000000006E-8</v>
      </c>
    </row>
    <row r="655" spans="1:3" x14ac:dyDescent="0.2">
      <c r="A655" t="s">
        <v>3542</v>
      </c>
      <c r="B655" t="s">
        <v>32</v>
      </c>
      <c r="C655">
        <v>2.3445547100000001E-7</v>
      </c>
    </row>
    <row r="656" spans="1:3" x14ac:dyDescent="0.2">
      <c r="A656" t="s">
        <v>6542</v>
      </c>
      <c r="B656" t="s">
        <v>32</v>
      </c>
      <c r="C656">
        <v>1.3628851E-8</v>
      </c>
    </row>
    <row r="657" spans="1:3" x14ac:dyDescent="0.2">
      <c r="A657" t="s">
        <v>3543</v>
      </c>
      <c r="B657" t="s">
        <v>32</v>
      </c>
      <c r="C657">
        <v>3.0142223000000001E-8</v>
      </c>
    </row>
    <row r="658" spans="1:3" x14ac:dyDescent="0.2">
      <c r="A658" t="s">
        <v>143</v>
      </c>
      <c r="B658" t="s">
        <v>32</v>
      </c>
      <c r="C658">
        <v>6.1012067999999999E-8</v>
      </c>
    </row>
    <row r="659" spans="1:3" x14ac:dyDescent="0.2">
      <c r="A659" t="s">
        <v>3544</v>
      </c>
      <c r="B659" t="s">
        <v>32</v>
      </c>
      <c r="C659">
        <v>2.78335099E-7</v>
      </c>
    </row>
    <row r="660" spans="1:3" x14ac:dyDescent="0.2">
      <c r="A660" t="s">
        <v>3545</v>
      </c>
      <c r="B660" t="s">
        <v>32</v>
      </c>
      <c r="C660">
        <v>7.28628545E-7</v>
      </c>
    </row>
    <row r="661" spans="1:3" x14ac:dyDescent="0.2">
      <c r="A661" t="s">
        <v>3546</v>
      </c>
      <c r="B661" t="s">
        <v>32</v>
      </c>
      <c r="C661">
        <v>3.0483342399999999E-7</v>
      </c>
    </row>
    <row r="662" spans="1:3" x14ac:dyDescent="0.2">
      <c r="A662" t="s">
        <v>3547</v>
      </c>
      <c r="B662" t="s">
        <v>32</v>
      </c>
      <c r="C662">
        <v>2.5735645999999999E-8</v>
      </c>
    </row>
    <row r="663" spans="1:3" x14ac:dyDescent="0.2">
      <c r="A663" t="s">
        <v>3548</v>
      </c>
      <c r="B663" t="s">
        <v>32</v>
      </c>
      <c r="C663">
        <v>5.0797227799999997E-7</v>
      </c>
    </row>
    <row r="664" spans="1:3" x14ac:dyDescent="0.2">
      <c r="A664" t="s">
        <v>3549</v>
      </c>
      <c r="B664" t="s">
        <v>32</v>
      </c>
      <c r="C664">
        <v>2.1091716000000001E-7</v>
      </c>
    </row>
    <row r="665" spans="1:3" x14ac:dyDescent="0.2">
      <c r="A665" t="s">
        <v>3550</v>
      </c>
      <c r="B665" t="s">
        <v>32</v>
      </c>
      <c r="C665">
        <v>1.1085446E-7</v>
      </c>
    </row>
    <row r="666" spans="1:3" x14ac:dyDescent="0.2">
      <c r="A666" t="s">
        <v>3551</v>
      </c>
      <c r="B666" t="s">
        <v>32</v>
      </c>
      <c r="C666">
        <v>3.42076948E-7</v>
      </c>
    </row>
    <row r="667" spans="1:3" x14ac:dyDescent="0.2">
      <c r="A667" t="s">
        <v>7161</v>
      </c>
      <c r="B667" t="s">
        <v>32</v>
      </c>
      <c r="C667">
        <v>2.5882393140000002E-6</v>
      </c>
    </row>
    <row r="668" spans="1:3" x14ac:dyDescent="0.2">
      <c r="A668" t="s">
        <v>3552</v>
      </c>
      <c r="B668" t="s">
        <v>32</v>
      </c>
      <c r="C668">
        <v>1.8131584999999999E-7</v>
      </c>
    </row>
    <row r="669" spans="1:3" x14ac:dyDescent="0.2">
      <c r="A669" t="s">
        <v>3553</v>
      </c>
      <c r="B669" t="s">
        <v>32</v>
      </c>
      <c r="C669">
        <v>8.3247549999999998E-9</v>
      </c>
    </row>
    <row r="670" spans="1:3" x14ac:dyDescent="0.2">
      <c r="A670" t="s">
        <v>3555</v>
      </c>
      <c r="B670" t="s">
        <v>32</v>
      </c>
      <c r="C670">
        <v>6.3805089E-8</v>
      </c>
    </row>
    <row r="671" spans="1:3" x14ac:dyDescent="0.2">
      <c r="A671" t="s">
        <v>3556</v>
      </c>
      <c r="B671" t="s">
        <v>32</v>
      </c>
      <c r="C671">
        <v>3.0494497699999998E-7</v>
      </c>
    </row>
    <row r="672" spans="1:3" x14ac:dyDescent="0.2">
      <c r="A672" t="s">
        <v>3557</v>
      </c>
      <c r="B672" t="s">
        <v>32</v>
      </c>
      <c r="C672">
        <v>8.7352021899999995E-7</v>
      </c>
    </row>
    <row r="673" spans="1:3" x14ac:dyDescent="0.2">
      <c r="A673" t="s">
        <v>3558</v>
      </c>
      <c r="B673" t="s">
        <v>32</v>
      </c>
      <c r="C673">
        <v>3.2587958699999999E-7</v>
      </c>
    </row>
    <row r="674" spans="1:3" x14ac:dyDescent="0.2">
      <c r="A674" t="s">
        <v>146</v>
      </c>
      <c r="B674" t="s">
        <v>32</v>
      </c>
      <c r="C674">
        <v>3.1419556800000001E-7</v>
      </c>
    </row>
    <row r="675" spans="1:3" x14ac:dyDescent="0.2">
      <c r="A675" t="s">
        <v>3559</v>
      </c>
      <c r="B675" t="s">
        <v>32</v>
      </c>
      <c r="C675">
        <v>3.60478319E-7</v>
      </c>
    </row>
    <row r="676" spans="1:3" x14ac:dyDescent="0.2">
      <c r="A676" t="s">
        <v>3560</v>
      </c>
      <c r="B676" t="s">
        <v>32</v>
      </c>
      <c r="C676">
        <v>2.1194977000000001E-8</v>
      </c>
    </row>
    <row r="677" spans="1:3" x14ac:dyDescent="0.2">
      <c r="A677" t="s">
        <v>6394</v>
      </c>
      <c r="B677" t="s">
        <v>32</v>
      </c>
      <c r="C677">
        <v>1.8499443599999999E-7</v>
      </c>
    </row>
    <row r="678" spans="1:3" x14ac:dyDescent="0.2">
      <c r="A678" t="s">
        <v>3561</v>
      </c>
      <c r="B678" t="s">
        <v>32</v>
      </c>
      <c r="C678">
        <v>7.940575E-9</v>
      </c>
    </row>
    <row r="679" spans="1:3" x14ac:dyDescent="0.2">
      <c r="A679" t="s">
        <v>3562</v>
      </c>
      <c r="B679" t="s">
        <v>32</v>
      </c>
      <c r="C679">
        <v>2.1638540299999999E-7</v>
      </c>
    </row>
    <row r="680" spans="1:3" x14ac:dyDescent="0.2">
      <c r="A680" t="s">
        <v>3563</v>
      </c>
      <c r="B680" t="s">
        <v>32</v>
      </c>
      <c r="C680">
        <v>3.4731084900000001E-7</v>
      </c>
    </row>
    <row r="681" spans="1:3" x14ac:dyDescent="0.2">
      <c r="A681" t="s">
        <v>3564</v>
      </c>
      <c r="B681" t="s">
        <v>32</v>
      </c>
      <c r="C681">
        <v>3.8083866999999999E-8</v>
      </c>
    </row>
    <row r="682" spans="1:3" x14ac:dyDescent="0.2">
      <c r="A682" t="s">
        <v>3565</v>
      </c>
      <c r="B682" t="s">
        <v>32</v>
      </c>
      <c r="C682">
        <v>3.6437010000000001E-9</v>
      </c>
    </row>
    <row r="683" spans="1:3" x14ac:dyDescent="0.2">
      <c r="A683" t="s">
        <v>7001</v>
      </c>
      <c r="B683" t="s">
        <v>32</v>
      </c>
      <c r="C683">
        <v>3.6437010000000001E-9</v>
      </c>
    </row>
    <row r="684" spans="1:3" x14ac:dyDescent="0.2">
      <c r="A684" t="s">
        <v>7002</v>
      </c>
      <c r="B684" t="s">
        <v>32</v>
      </c>
      <c r="C684">
        <v>3.6437010000000001E-9</v>
      </c>
    </row>
    <row r="685" spans="1:3" x14ac:dyDescent="0.2">
      <c r="A685" t="s">
        <v>3567</v>
      </c>
      <c r="B685" t="s">
        <v>32</v>
      </c>
      <c r="C685">
        <v>1.8383874699999999E-7</v>
      </c>
    </row>
    <row r="686" spans="1:3" x14ac:dyDescent="0.2">
      <c r="A686" t="s">
        <v>3568</v>
      </c>
      <c r="B686" t="s">
        <v>32</v>
      </c>
      <c r="C686">
        <v>3.0663440499999998E-7</v>
      </c>
    </row>
    <row r="687" spans="1:3" x14ac:dyDescent="0.2">
      <c r="A687" t="s">
        <v>3569</v>
      </c>
      <c r="B687" t="s">
        <v>32</v>
      </c>
      <c r="C687">
        <v>3.4040937000000003E-8</v>
      </c>
    </row>
    <row r="688" spans="1:3" x14ac:dyDescent="0.2">
      <c r="A688" t="s">
        <v>3570</v>
      </c>
      <c r="B688" t="s">
        <v>32</v>
      </c>
      <c r="C688">
        <v>6.5023907999999998E-8</v>
      </c>
    </row>
    <row r="689" spans="1:3" x14ac:dyDescent="0.2">
      <c r="A689" t="s">
        <v>6912</v>
      </c>
      <c r="B689" t="s">
        <v>32</v>
      </c>
      <c r="C689">
        <v>1.1939969E-8</v>
      </c>
    </row>
    <row r="690" spans="1:3" x14ac:dyDescent="0.2">
      <c r="A690" t="s">
        <v>3571</v>
      </c>
      <c r="B690" t="s">
        <v>32</v>
      </c>
      <c r="C690">
        <v>3.4709394760000001E-6</v>
      </c>
    </row>
    <row r="691" spans="1:3" x14ac:dyDescent="0.2">
      <c r="A691" t="s">
        <v>3572</v>
      </c>
      <c r="B691" t="s">
        <v>32</v>
      </c>
      <c r="C691">
        <v>1.4336683000000001E-7</v>
      </c>
    </row>
    <row r="692" spans="1:3" x14ac:dyDescent="0.2">
      <c r="A692" t="s">
        <v>3573</v>
      </c>
      <c r="B692" t="s">
        <v>32</v>
      </c>
      <c r="C692">
        <v>7.5485910000000006E-9</v>
      </c>
    </row>
    <row r="693" spans="1:3" x14ac:dyDescent="0.2">
      <c r="A693" t="s">
        <v>3574</v>
      </c>
      <c r="B693" t="s">
        <v>32</v>
      </c>
      <c r="C693">
        <v>3.8890416999999997E-8</v>
      </c>
    </row>
    <row r="694" spans="1:3" x14ac:dyDescent="0.2">
      <c r="A694" t="s">
        <v>3575</v>
      </c>
      <c r="B694" t="s">
        <v>32</v>
      </c>
      <c r="C694">
        <v>9.4008715999999994E-8</v>
      </c>
    </row>
    <row r="695" spans="1:3" x14ac:dyDescent="0.2">
      <c r="A695" t="s">
        <v>3576</v>
      </c>
      <c r="B695" t="s">
        <v>32</v>
      </c>
      <c r="C695">
        <v>9.9244380000000007E-9</v>
      </c>
    </row>
    <row r="696" spans="1:3" x14ac:dyDescent="0.2">
      <c r="A696" t="s">
        <v>7150</v>
      </c>
      <c r="B696" t="s">
        <v>32</v>
      </c>
      <c r="C696">
        <v>5.8381357000000003E-8</v>
      </c>
    </row>
    <row r="697" spans="1:3" x14ac:dyDescent="0.2">
      <c r="A697" t="s">
        <v>3577</v>
      </c>
      <c r="B697" t="s">
        <v>32</v>
      </c>
      <c r="C697">
        <v>2.0000740999999998E-8</v>
      </c>
    </row>
    <row r="698" spans="1:3" x14ac:dyDescent="0.2">
      <c r="A698" t="s">
        <v>6560</v>
      </c>
      <c r="B698" t="s">
        <v>32</v>
      </c>
      <c r="C698">
        <v>2.00564146E-7</v>
      </c>
    </row>
    <row r="699" spans="1:3" x14ac:dyDescent="0.2">
      <c r="A699" t="s">
        <v>7125</v>
      </c>
      <c r="B699" t="s">
        <v>32</v>
      </c>
      <c r="C699">
        <v>6.0176699999999995E-10</v>
      </c>
    </row>
    <row r="700" spans="1:3" x14ac:dyDescent="0.2">
      <c r="A700" t="s">
        <v>7126</v>
      </c>
      <c r="B700" t="s">
        <v>32</v>
      </c>
      <c r="C700">
        <v>1.0802216999999999E-8</v>
      </c>
    </row>
    <row r="701" spans="1:3" x14ac:dyDescent="0.2">
      <c r="A701" t="s">
        <v>6644</v>
      </c>
      <c r="B701" t="s">
        <v>32</v>
      </c>
      <c r="C701">
        <v>6.5106633999999998E-8</v>
      </c>
    </row>
    <row r="702" spans="1:3" x14ac:dyDescent="0.2">
      <c r="A702" t="s">
        <v>3580</v>
      </c>
      <c r="B702" t="s">
        <v>32</v>
      </c>
      <c r="C702">
        <v>3.2785765199999998E-7</v>
      </c>
    </row>
    <row r="703" spans="1:3" x14ac:dyDescent="0.2">
      <c r="A703" t="s">
        <v>3581</v>
      </c>
      <c r="B703" t="s">
        <v>32</v>
      </c>
      <c r="C703">
        <v>2.6631657499999998E-7</v>
      </c>
    </row>
    <row r="704" spans="1:3" x14ac:dyDescent="0.2">
      <c r="A704" t="s">
        <v>3582</v>
      </c>
      <c r="B704" t="s">
        <v>32</v>
      </c>
      <c r="C704">
        <v>5.5468926699999999E-7</v>
      </c>
    </row>
    <row r="705" spans="1:3" x14ac:dyDescent="0.2">
      <c r="A705" t="s">
        <v>3583</v>
      </c>
      <c r="B705" t="s">
        <v>32</v>
      </c>
      <c r="C705">
        <v>1.8196339600000001E-7</v>
      </c>
    </row>
    <row r="706" spans="1:3" x14ac:dyDescent="0.2">
      <c r="A706" t="s">
        <v>3584</v>
      </c>
      <c r="B706" t="s">
        <v>32</v>
      </c>
      <c r="C706">
        <v>6.2856799999999997E-9</v>
      </c>
    </row>
    <row r="707" spans="1:3" x14ac:dyDescent="0.2">
      <c r="A707" t="s">
        <v>3585</v>
      </c>
      <c r="B707" t="s">
        <v>32</v>
      </c>
      <c r="C707">
        <v>1.14084597E-7</v>
      </c>
    </row>
    <row r="708" spans="1:3" x14ac:dyDescent="0.2">
      <c r="A708" t="s">
        <v>6919</v>
      </c>
      <c r="B708" t="s">
        <v>32</v>
      </c>
      <c r="C708">
        <v>6.0169243899999999E-7</v>
      </c>
    </row>
    <row r="709" spans="1:3" x14ac:dyDescent="0.2">
      <c r="A709" t="s">
        <v>3586</v>
      </c>
      <c r="B709" t="s">
        <v>32</v>
      </c>
      <c r="C709">
        <v>1.14084597E-7</v>
      </c>
    </row>
    <row r="710" spans="1:3" x14ac:dyDescent="0.2">
      <c r="A710" t="s">
        <v>3587</v>
      </c>
      <c r="B710" t="s">
        <v>32</v>
      </c>
      <c r="C710">
        <v>3.7834857700000002E-7</v>
      </c>
    </row>
    <row r="711" spans="1:3" x14ac:dyDescent="0.2">
      <c r="A711" t="s">
        <v>6893</v>
      </c>
      <c r="B711" t="s">
        <v>32</v>
      </c>
      <c r="C711">
        <v>1.3980407999999999E-8</v>
      </c>
    </row>
    <row r="712" spans="1:3" x14ac:dyDescent="0.2">
      <c r="A712" t="s">
        <v>3588</v>
      </c>
      <c r="B712" t="s">
        <v>32</v>
      </c>
      <c r="C712">
        <v>2.4406027999999999E-8</v>
      </c>
    </row>
    <row r="713" spans="1:3" x14ac:dyDescent="0.2">
      <c r="A713" t="s">
        <v>3589</v>
      </c>
      <c r="B713" t="s">
        <v>32</v>
      </c>
      <c r="C713">
        <v>4.3452818999999997E-8</v>
      </c>
    </row>
    <row r="714" spans="1:3" x14ac:dyDescent="0.2">
      <c r="A714" t="s">
        <v>6607</v>
      </c>
      <c r="B714" t="s">
        <v>32</v>
      </c>
      <c r="C714">
        <v>1.8970511000000001E-8</v>
      </c>
    </row>
    <row r="715" spans="1:3" x14ac:dyDescent="0.2">
      <c r="A715" t="s">
        <v>6486</v>
      </c>
      <c r="B715" t="s">
        <v>32</v>
      </c>
      <c r="C715">
        <v>2.6337806200000001E-6</v>
      </c>
    </row>
    <row r="716" spans="1:3" x14ac:dyDescent="0.2">
      <c r="A716" t="s">
        <v>3590</v>
      </c>
      <c r="B716" t="s">
        <v>32</v>
      </c>
      <c r="C716">
        <v>1.7845995300000001E-7</v>
      </c>
    </row>
    <row r="717" spans="1:3" x14ac:dyDescent="0.2">
      <c r="A717" t="s">
        <v>3591</v>
      </c>
      <c r="B717" t="s">
        <v>32</v>
      </c>
      <c r="C717">
        <v>7.2434680000000002E-9</v>
      </c>
    </row>
    <row r="718" spans="1:3" x14ac:dyDescent="0.2">
      <c r="A718" t="s">
        <v>3592</v>
      </c>
      <c r="B718" t="s">
        <v>32</v>
      </c>
      <c r="C718">
        <v>8.5959670000000004E-8</v>
      </c>
    </row>
    <row r="719" spans="1:3" x14ac:dyDescent="0.2">
      <c r="A719" t="s">
        <v>3593</v>
      </c>
      <c r="B719" t="s">
        <v>32</v>
      </c>
      <c r="C719">
        <v>6.5800509E-8</v>
      </c>
    </row>
    <row r="720" spans="1:3" x14ac:dyDescent="0.2">
      <c r="A720" t="s">
        <v>3594</v>
      </c>
      <c r="B720" t="s">
        <v>32</v>
      </c>
      <c r="C720">
        <v>3.0384670980000001E-6</v>
      </c>
    </row>
    <row r="721" spans="1:3" x14ac:dyDescent="0.2">
      <c r="A721" t="s">
        <v>6356</v>
      </c>
      <c r="B721" t="s">
        <v>32</v>
      </c>
      <c r="C721">
        <v>0</v>
      </c>
    </row>
    <row r="722" spans="1:3" x14ac:dyDescent="0.2">
      <c r="A722" t="s">
        <v>6611</v>
      </c>
      <c r="B722" t="s">
        <v>32</v>
      </c>
      <c r="C722">
        <v>6.0176699999999995E-10</v>
      </c>
    </row>
    <row r="723" spans="1:3" x14ac:dyDescent="0.2">
      <c r="A723" t="s">
        <v>6612</v>
      </c>
      <c r="B723" t="s">
        <v>32</v>
      </c>
      <c r="C723">
        <v>8.7762814999999994E-8</v>
      </c>
    </row>
    <row r="724" spans="1:3" x14ac:dyDescent="0.2">
      <c r="A724" t="s">
        <v>3595</v>
      </c>
      <c r="B724" t="s">
        <v>32</v>
      </c>
      <c r="C724">
        <v>2.4294039319999998E-6</v>
      </c>
    </row>
    <row r="725" spans="1:3" x14ac:dyDescent="0.2">
      <c r="A725" t="s">
        <v>7107</v>
      </c>
      <c r="B725" t="s">
        <v>32</v>
      </c>
      <c r="C725">
        <v>1.3798122E-8</v>
      </c>
    </row>
    <row r="726" spans="1:3" x14ac:dyDescent="0.2">
      <c r="A726" t="s">
        <v>6699</v>
      </c>
      <c r="B726" t="s">
        <v>32</v>
      </c>
      <c r="C726">
        <v>1.7833216994999999E-5</v>
      </c>
    </row>
    <row r="727" spans="1:3" x14ac:dyDescent="0.2">
      <c r="A727" t="s">
        <v>6544</v>
      </c>
      <c r="B727" t="s">
        <v>32</v>
      </c>
      <c r="C727">
        <v>6.9885000000000002E-10</v>
      </c>
    </row>
    <row r="728" spans="1:3" x14ac:dyDescent="0.2">
      <c r="A728" t="s">
        <v>6320</v>
      </c>
      <c r="B728" t="s">
        <v>32</v>
      </c>
      <c r="C728">
        <v>1.9398850000000001E-9</v>
      </c>
    </row>
    <row r="729" spans="1:3" x14ac:dyDescent="0.2">
      <c r="A729" t="s">
        <v>3597</v>
      </c>
      <c r="B729" t="s">
        <v>32</v>
      </c>
      <c r="C729">
        <v>9.4551723E-8</v>
      </c>
    </row>
    <row r="730" spans="1:3" x14ac:dyDescent="0.2">
      <c r="A730" t="s">
        <v>6965</v>
      </c>
      <c r="B730" t="s">
        <v>32</v>
      </c>
      <c r="C730">
        <v>1.8721800000000001E-10</v>
      </c>
    </row>
    <row r="731" spans="1:3" x14ac:dyDescent="0.2">
      <c r="A731" t="s">
        <v>7166</v>
      </c>
      <c r="B731" t="s">
        <v>32</v>
      </c>
      <c r="C731">
        <v>0</v>
      </c>
    </row>
    <row r="732" spans="1:3" x14ac:dyDescent="0.2">
      <c r="A732" t="s">
        <v>3598</v>
      </c>
      <c r="B732" t="s">
        <v>32</v>
      </c>
      <c r="C732">
        <v>1.6659425E-8</v>
      </c>
    </row>
    <row r="733" spans="1:3" x14ac:dyDescent="0.2">
      <c r="A733" t="s">
        <v>6602</v>
      </c>
      <c r="B733" t="s">
        <v>32</v>
      </c>
      <c r="C733">
        <v>1.3923849400000001E-7</v>
      </c>
    </row>
    <row r="734" spans="1:3" x14ac:dyDescent="0.2">
      <c r="A734" t="s">
        <v>3600</v>
      </c>
      <c r="B734" t="s">
        <v>32</v>
      </c>
      <c r="C734">
        <v>4.85578675E-7</v>
      </c>
    </row>
    <row r="735" spans="1:3" x14ac:dyDescent="0.2">
      <c r="A735" t="s">
        <v>3601</v>
      </c>
      <c r="B735" t="s">
        <v>32</v>
      </c>
      <c r="C735">
        <v>6.3238636699999996E-7</v>
      </c>
    </row>
    <row r="736" spans="1:3" x14ac:dyDescent="0.2">
      <c r="A736" t="s">
        <v>3602</v>
      </c>
      <c r="B736" t="s">
        <v>32</v>
      </c>
      <c r="C736">
        <v>4.4754673799999998E-7</v>
      </c>
    </row>
    <row r="737" spans="1:3" x14ac:dyDescent="0.2">
      <c r="A737" t="s">
        <v>3603</v>
      </c>
      <c r="B737" t="s">
        <v>32</v>
      </c>
      <c r="C737">
        <v>2.9934598999999998E-8</v>
      </c>
    </row>
    <row r="738" spans="1:3" x14ac:dyDescent="0.2">
      <c r="A738" t="s">
        <v>3604</v>
      </c>
      <c r="B738" t="s">
        <v>32</v>
      </c>
      <c r="C738">
        <v>1.64621101E-7</v>
      </c>
    </row>
    <row r="739" spans="1:3" x14ac:dyDescent="0.2">
      <c r="A739" t="s">
        <v>3605</v>
      </c>
      <c r="B739" t="s">
        <v>32</v>
      </c>
      <c r="C739">
        <v>4.9056963099999996E-7</v>
      </c>
    </row>
    <row r="740" spans="1:3" x14ac:dyDescent="0.2">
      <c r="A740" t="s">
        <v>6495</v>
      </c>
      <c r="B740" t="s">
        <v>32</v>
      </c>
      <c r="C740">
        <v>1.17552583E-7</v>
      </c>
    </row>
    <row r="741" spans="1:3" x14ac:dyDescent="0.2">
      <c r="A741" t="s">
        <v>3606</v>
      </c>
      <c r="B741" t="s">
        <v>32</v>
      </c>
      <c r="C741">
        <v>1.4810318620000001E-6</v>
      </c>
    </row>
    <row r="742" spans="1:3" x14ac:dyDescent="0.2">
      <c r="A742" t="s">
        <v>3607</v>
      </c>
      <c r="B742" t="s">
        <v>32</v>
      </c>
      <c r="C742">
        <v>1.530675258E-6</v>
      </c>
    </row>
    <row r="743" spans="1:3" x14ac:dyDescent="0.2">
      <c r="A743" t="s">
        <v>3608</v>
      </c>
      <c r="B743" t="s">
        <v>32</v>
      </c>
      <c r="C743">
        <v>2.0339749299999999E-7</v>
      </c>
    </row>
    <row r="744" spans="1:3" x14ac:dyDescent="0.2">
      <c r="A744" t="s">
        <v>6712</v>
      </c>
      <c r="B744" t="s">
        <v>32</v>
      </c>
      <c r="C744">
        <v>6.4626278000000002E-8</v>
      </c>
    </row>
    <row r="745" spans="1:3" x14ac:dyDescent="0.2">
      <c r="A745" t="s">
        <v>3609</v>
      </c>
      <c r="B745" t="s">
        <v>32</v>
      </c>
      <c r="C745">
        <v>2.1506881530000001E-6</v>
      </c>
    </row>
    <row r="746" spans="1:3" x14ac:dyDescent="0.2">
      <c r="A746" t="s">
        <v>3610</v>
      </c>
      <c r="B746" t="s">
        <v>32</v>
      </c>
      <c r="C746">
        <v>9.5201068000000002E-8</v>
      </c>
    </row>
    <row r="747" spans="1:3" x14ac:dyDescent="0.2">
      <c r="A747" t="s">
        <v>3611</v>
      </c>
      <c r="B747" t="s">
        <v>32</v>
      </c>
      <c r="C747">
        <v>8.5735846999999995E-8</v>
      </c>
    </row>
    <row r="748" spans="1:3" x14ac:dyDescent="0.2">
      <c r="A748" t="s">
        <v>3612</v>
      </c>
      <c r="B748" t="s">
        <v>32</v>
      </c>
      <c r="C748">
        <v>4.9466785000000003E-8</v>
      </c>
    </row>
    <row r="749" spans="1:3" x14ac:dyDescent="0.2">
      <c r="A749" t="s">
        <v>3613</v>
      </c>
      <c r="B749" t="s">
        <v>32</v>
      </c>
      <c r="C749">
        <v>4.5187673099999999E-7</v>
      </c>
    </row>
    <row r="750" spans="1:3" x14ac:dyDescent="0.2">
      <c r="A750" t="s">
        <v>3614</v>
      </c>
      <c r="B750" t="s">
        <v>32</v>
      </c>
      <c r="C750">
        <v>1.17421653E-7</v>
      </c>
    </row>
    <row r="751" spans="1:3" x14ac:dyDescent="0.2">
      <c r="A751" t="s">
        <v>6744</v>
      </c>
      <c r="B751" t="s">
        <v>32</v>
      </c>
      <c r="C751">
        <v>1.4905514759999999E-6</v>
      </c>
    </row>
    <row r="752" spans="1:3" x14ac:dyDescent="0.2">
      <c r="A752" t="s">
        <v>3615</v>
      </c>
      <c r="B752" t="s">
        <v>32</v>
      </c>
      <c r="C752">
        <v>2.5884485000000002E-7</v>
      </c>
    </row>
    <row r="753" spans="1:3" x14ac:dyDescent="0.2">
      <c r="A753" t="s">
        <v>3616</v>
      </c>
      <c r="B753" t="s">
        <v>32</v>
      </c>
      <c r="C753">
        <v>1.61106318E-7</v>
      </c>
    </row>
    <row r="754" spans="1:3" x14ac:dyDescent="0.2">
      <c r="A754" t="s">
        <v>6598</v>
      </c>
      <c r="B754" t="s">
        <v>32</v>
      </c>
      <c r="C754">
        <v>2.3374389999999998E-9</v>
      </c>
    </row>
    <row r="755" spans="1:3" x14ac:dyDescent="0.2">
      <c r="A755" t="s">
        <v>3618</v>
      </c>
      <c r="B755" t="s">
        <v>32</v>
      </c>
      <c r="C755">
        <v>3.8564171899999999E-7</v>
      </c>
    </row>
    <row r="756" spans="1:3" x14ac:dyDescent="0.2">
      <c r="A756" t="s">
        <v>3619</v>
      </c>
      <c r="B756" t="s">
        <v>32</v>
      </c>
      <c r="C756">
        <v>3.7485400899999998E-7</v>
      </c>
    </row>
    <row r="757" spans="1:3" x14ac:dyDescent="0.2">
      <c r="A757" t="s">
        <v>6559</v>
      </c>
      <c r="B757" t="s">
        <v>32</v>
      </c>
      <c r="C757">
        <v>1.17552583E-7</v>
      </c>
    </row>
    <row r="758" spans="1:3" x14ac:dyDescent="0.2">
      <c r="A758" t="s">
        <v>6326</v>
      </c>
      <c r="B758" t="s">
        <v>32</v>
      </c>
      <c r="C758">
        <v>1.5320409999999999E-8</v>
      </c>
    </row>
    <row r="759" spans="1:3" x14ac:dyDescent="0.2">
      <c r="A759" t="s">
        <v>3620</v>
      </c>
      <c r="B759" t="s">
        <v>32</v>
      </c>
      <c r="C759">
        <v>1.1166808E-8</v>
      </c>
    </row>
    <row r="760" spans="1:3" x14ac:dyDescent="0.2">
      <c r="A760" t="s">
        <v>3621</v>
      </c>
      <c r="B760" t="s">
        <v>32</v>
      </c>
      <c r="C760">
        <v>4.5643135999999998E-8</v>
      </c>
    </row>
    <row r="761" spans="1:3" x14ac:dyDescent="0.2">
      <c r="A761" t="s">
        <v>6666</v>
      </c>
      <c r="B761" t="s">
        <v>32</v>
      </c>
      <c r="C761">
        <v>1.5320409999999999E-8</v>
      </c>
    </row>
    <row r="762" spans="1:3" x14ac:dyDescent="0.2">
      <c r="A762" t="s">
        <v>6636</v>
      </c>
      <c r="B762" t="s">
        <v>32</v>
      </c>
      <c r="C762">
        <v>3.0640819999999998E-8</v>
      </c>
    </row>
    <row r="763" spans="1:3" x14ac:dyDescent="0.2">
      <c r="A763" t="s">
        <v>6325</v>
      </c>
      <c r="B763" t="s">
        <v>32</v>
      </c>
      <c r="C763">
        <v>1.5320409999999999E-8</v>
      </c>
    </row>
    <row r="764" spans="1:3" x14ac:dyDescent="0.2">
      <c r="A764" t="s">
        <v>6792</v>
      </c>
      <c r="B764" t="s">
        <v>32</v>
      </c>
      <c r="C764">
        <v>1.5320409999999999E-8</v>
      </c>
    </row>
    <row r="765" spans="1:3" x14ac:dyDescent="0.2">
      <c r="A765" t="s">
        <v>6377</v>
      </c>
      <c r="B765" t="s">
        <v>32</v>
      </c>
      <c r="C765">
        <v>1.5320409999999999E-8</v>
      </c>
    </row>
    <row r="766" spans="1:3" x14ac:dyDescent="0.2">
      <c r="A766" t="s">
        <v>3622</v>
      </c>
      <c r="B766" t="s">
        <v>32</v>
      </c>
      <c r="C766">
        <v>5.0492189999999997E-9</v>
      </c>
    </row>
    <row r="767" spans="1:3" x14ac:dyDescent="0.2">
      <c r="A767" t="s">
        <v>6748</v>
      </c>
      <c r="B767" t="s">
        <v>32</v>
      </c>
      <c r="C767">
        <v>2.5757497E-8</v>
      </c>
    </row>
    <row r="768" spans="1:3" x14ac:dyDescent="0.2">
      <c r="A768" t="s">
        <v>6886</v>
      </c>
      <c r="B768" t="s">
        <v>32</v>
      </c>
      <c r="C768">
        <v>5.1246462594000002E-5</v>
      </c>
    </row>
    <row r="769" spans="1:3" x14ac:dyDescent="0.2">
      <c r="A769" t="s">
        <v>7086</v>
      </c>
      <c r="B769" t="s">
        <v>32</v>
      </c>
      <c r="C769">
        <v>2.7275597999999999E-7</v>
      </c>
    </row>
    <row r="770" spans="1:3" x14ac:dyDescent="0.2">
      <c r="A770" t="s">
        <v>3623</v>
      </c>
      <c r="B770" t="s">
        <v>32</v>
      </c>
      <c r="C770">
        <v>8.9394740799999995E-7</v>
      </c>
    </row>
    <row r="771" spans="1:3" x14ac:dyDescent="0.2">
      <c r="A771" t="s">
        <v>6604</v>
      </c>
      <c r="B771" t="s">
        <v>32</v>
      </c>
      <c r="C771">
        <v>0</v>
      </c>
    </row>
    <row r="772" spans="1:3" x14ac:dyDescent="0.2">
      <c r="A772" t="s">
        <v>3624</v>
      </c>
      <c r="B772" t="s">
        <v>32</v>
      </c>
      <c r="C772">
        <v>4.8473941600000004E-7</v>
      </c>
    </row>
    <row r="773" spans="1:3" x14ac:dyDescent="0.2">
      <c r="A773" t="s">
        <v>3625</v>
      </c>
      <c r="B773" t="s">
        <v>32</v>
      </c>
      <c r="C773">
        <v>7.21575891E-7</v>
      </c>
    </row>
    <row r="774" spans="1:3" x14ac:dyDescent="0.2">
      <c r="A774" t="s">
        <v>3626</v>
      </c>
      <c r="B774" t="s">
        <v>32</v>
      </c>
      <c r="C774">
        <v>1.4572802799999999E-7</v>
      </c>
    </row>
    <row r="775" spans="1:3" x14ac:dyDescent="0.2">
      <c r="A775" t="s">
        <v>3627</v>
      </c>
      <c r="B775" t="s">
        <v>32</v>
      </c>
      <c r="C775">
        <v>2.7107127E-8</v>
      </c>
    </row>
    <row r="776" spans="1:3" x14ac:dyDescent="0.2">
      <c r="A776" t="s">
        <v>3628</v>
      </c>
      <c r="B776" t="s">
        <v>32</v>
      </c>
      <c r="C776">
        <v>1.34635236E-7</v>
      </c>
    </row>
    <row r="777" spans="1:3" x14ac:dyDescent="0.2">
      <c r="A777" t="s">
        <v>6386</v>
      </c>
      <c r="B777" t="s">
        <v>32</v>
      </c>
      <c r="C777">
        <v>1.8721800000000001E-10</v>
      </c>
    </row>
    <row r="778" spans="1:3" x14ac:dyDescent="0.2">
      <c r="A778" t="s">
        <v>3629</v>
      </c>
      <c r="B778" t="s">
        <v>32</v>
      </c>
      <c r="C778">
        <v>2.7788700999999999E-8</v>
      </c>
    </row>
    <row r="779" spans="1:3" x14ac:dyDescent="0.2">
      <c r="A779" t="s">
        <v>3630</v>
      </c>
      <c r="B779" t="s">
        <v>32</v>
      </c>
      <c r="C779">
        <v>7.46235538E-7</v>
      </c>
    </row>
    <row r="780" spans="1:3" x14ac:dyDescent="0.2">
      <c r="A780" t="s">
        <v>150</v>
      </c>
      <c r="B780" t="s">
        <v>32</v>
      </c>
      <c r="C780">
        <v>3.0940134999999998E-8</v>
      </c>
    </row>
    <row r="781" spans="1:3" x14ac:dyDescent="0.2">
      <c r="A781" t="s">
        <v>3631</v>
      </c>
      <c r="B781" t="s">
        <v>32</v>
      </c>
      <c r="C781">
        <v>2.1105344799999999E-7</v>
      </c>
    </row>
    <row r="782" spans="1:3" x14ac:dyDescent="0.2">
      <c r="A782" t="s">
        <v>3632</v>
      </c>
      <c r="B782" t="s">
        <v>32</v>
      </c>
      <c r="C782">
        <v>9.1604489999999995E-8</v>
      </c>
    </row>
    <row r="783" spans="1:3" x14ac:dyDescent="0.2">
      <c r="A783" t="s">
        <v>3633</v>
      </c>
      <c r="B783" t="s">
        <v>32</v>
      </c>
      <c r="C783">
        <v>4.5020744000000001E-8</v>
      </c>
    </row>
    <row r="784" spans="1:3" x14ac:dyDescent="0.2">
      <c r="A784" t="s">
        <v>3634</v>
      </c>
      <c r="B784" t="s">
        <v>32</v>
      </c>
      <c r="C784">
        <v>1.01911709E-7</v>
      </c>
    </row>
    <row r="785" spans="1:3" x14ac:dyDescent="0.2">
      <c r="A785" t="s">
        <v>3635</v>
      </c>
      <c r="B785" t="s">
        <v>32</v>
      </c>
      <c r="C785">
        <v>2.7244716999999999E-7</v>
      </c>
    </row>
    <row r="786" spans="1:3" x14ac:dyDescent="0.2">
      <c r="A786" t="s">
        <v>3636</v>
      </c>
      <c r="B786" t="s">
        <v>32</v>
      </c>
      <c r="C786">
        <v>1.48782564E-7</v>
      </c>
    </row>
    <row r="787" spans="1:3" x14ac:dyDescent="0.2">
      <c r="A787" t="s">
        <v>3638</v>
      </c>
      <c r="B787" t="s">
        <v>32</v>
      </c>
      <c r="C787">
        <v>1.3436061100000001E-7</v>
      </c>
    </row>
    <row r="788" spans="1:3" x14ac:dyDescent="0.2">
      <c r="A788" t="s">
        <v>3639</v>
      </c>
      <c r="B788" t="s">
        <v>32</v>
      </c>
      <c r="C788">
        <v>1.05018629E-7</v>
      </c>
    </row>
    <row r="789" spans="1:3" x14ac:dyDescent="0.2">
      <c r="A789" t="s">
        <v>3640</v>
      </c>
      <c r="B789" t="s">
        <v>32</v>
      </c>
      <c r="C789">
        <v>2.4348241699999999E-7</v>
      </c>
    </row>
    <row r="790" spans="1:3" x14ac:dyDescent="0.2">
      <c r="A790" t="s">
        <v>6888</v>
      </c>
      <c r="B790" t="s">
        <v>32</v>
      </c>
      <c r="C790">
        <v>2.5742259899999999E-7</v>
      </c>
    </row>
    <row r="791" spans="1:3" x14ac:dyDescent="0.2">
      <c r="A791" t="s">
        <v>6975</v>
      </c>
      <c r="B791" t="s">
        <v>32</v>
      </c>
      <c r="C791">
        <v>5.1484519699999998E-7</v>
      </c>
    </row>
    <row r="792" spans="1:3" x14ac:dyDescent="0.2">
      <c r="A792" t="s">
        <v>3641</v>
      </c>
      <c r="B792" t="s">
        <v>32</v>
      </c>
      <c r="C792">
        <v>3.4720898100000001E-7</v>
      </c>
    </row>
    <row r="793" spans="1:3" x14ac:dyDescent="0.2">
      <c r="A793" t="s">
        <v>3642</v>
      </c>
      <c r="B793" t="s">
        <v>32</v>
      </c>
      <c r="C793">
        <v>2.7923774799999999E-7</v>
      </c>
    </row>
    <row r="794" spans="1:3" x14ac:dyDescent="0.2">
      <c r="A794" t="s">
        <v>3643</v>
      </c>
      <c r="B794" t="s">
        <v>32</v>
      </c>
      <c r="C794">
        <v>8.3488110000000002E-8</v>
      </c>
    </row>
    <row r="795" spans="1:3" x14ac:dyDescent="0.2">
      <c r="A795" t="s">
        <v>6429</v>
      </c>
      <c r="B795" t="s">
        <v>32</v>
      </c>
      <c r="C795">
        <v>4.2389454999999999E-8</v>
      </c>
    </row>
    <row r="796" spans="1:3" x14ac:dyDescent="0.2">
      <c r="A796" t="s">
        <v>3644</v>
      </c>
      <c r="B796" t="s">
        <v>32</v>
      </c>
      <c r="C796">
        <v>7.0184859999999998E-9</v>
      </c>
    </row>
    <row r="797" spans="1:3" x14ac:dyDescent="0.2">
      <c r="A797" t="s">
        <v>3645</v>
      </c>
      <c r="B797" t="s">
        <v>32</v>
      </c>
      <c r="C797">
        <v>1.4071822999999999E-7</v>
      </c>
    </row>
    <row r="798" spans="1:3" x14ac:dyDescent="0.2">
      <c r="A798" t="s">
        <v>3646</v>
      </c>
      <c r="B798" t="s">
        <v>32</v>
      </c>
      <c r="C798">
        <v>4.8740164800000003E-7</v>
      </c>
    </row>
    <row r="799" spans="1:3" x14ac:dyDescent="0.2">
      <c r="A799" t="s">
        <v>3647</v>
      </c>
      <c r="B799" t="s">
        <v>32</v>
      </c>
      <c r="C799">
        <v>3.9671618800000001E-7</v>
      </c>
    </row>
    <row r="800" spans="1:3" x14ac:dyDescent="0.2">
      <c r="A800" t="s">
        <v>3648</v>
      </c>
      <c r="B800" t="s">
        <v>32</v>
      </c>
      <c r="C800">
        <v>1.398913712E-6</v>
      </c>
    </row>
    <row r="801" spans="1:3" x14ac:dyDescent="0.2">
      <c r="A801" t="s">
        <v>151</v>
      </c>
      <c r="B801" t="s">
        <v>32</v>
      </c>
      <c r="C801">
        <v>5.4571553400000004E-7</v>
      </c>
    </row>
    <row r="802" spans="1:3" x14ac:dyDescent="0.2">
      <c r="A802" t="s">
        <v>3649</v>
      </c>
      <c r="B802" t="s">
        <v>32</v>
      </c>
      <c r="C802">
        <v>1.9603263050000001E-6</v>
      </c>
    </row>
    <row r="803" spans="1:3" x14ac:dyDescent="0.2">
      <c r="A803" t="s">
        <v>6442</v>
      </c>
      <c r="B803" t="s">
        <v>32</v>
      </c>
      <c r="C803">
        <v>1.8721800000000001E-10</v>
      </c>
    </row>
    <row r="804" spans="1:3" x14ac:dyDescent="0.2">
      <c r="A804" t="s">
        <v>3650</v>
      </c>
      <c r="B804" t="s">
        <v>32</v>
      </c>
      <c r="C804">
        <v>3.8290841299999999E-7</v>
      </c>
    </row>
    <row r="805" spans="1:3" x14ac:dyDescent="0.2">
      <c r="A805" t="s">
        <v>148</v>
      </c>
      <c r="B805" t="s">
        <v>32</v>
      </c>
      <c r="C805">
        <v>1.00651393E-7</v>
      </c>
    </row>
    <row r="806" spans="1:3" x14ac:dyDescent="0.2">
      <c r="A806" t="s">
        <v>3651</v>
      </c>
      <c r="B806" t="s">
        <v>32</v>
      </c>
      <c r="C806">
        <v>7.3124427000000001E-8</v>
      </c>
    </row>
    <row r="807" spans="1:3" x14ac:dyDescent="0.2">
      <c r="A807" t="s">
        <v>3652</v>
      </c>
      <c r="B807" t="s">
        <v>32</v>
      </c>
      <c r="C807">
        <v>3.3082257700000002E-7</v>
      </c>
    </row>
    <row r="808" spans="1:3" x14ac:dyDescent="0.2">
      <c r="A808" t="s">
        <v>6470</v>
      </c>
      <c r="B808" t="s">
        <v>32</v>
      </c>
      <c r="C808">
        <v>2.3374389999999998E-9</v>
      </c>
    </row>
    <row r="809" spans="1:3" x14ac:dyDescent="0.2">
      <c r="A809" t="s">
        <v>6836</v>
      </c>
      <c r="B809" t="s">
        <v>32</v>
      </c>
      <c r="C809">
        <v>1.10934503E-7</v>
      </c>
    </row>
    <row r="810" spans="1:3" x14ac:dyDescent="0.2">
      <c r="A810" t="s">
        <v>3653</v>
      </c>
      <c r="B810" t="s">
        <v>32</v>
      </c>
      <c r="C810">
        <v>7.6990035699999995E-7</v>
      </c>
    </row>
    <row r="811" spans="1:3" x14ac:dyDescent="0.2">
      <c r="A811" t="s">
        <v>3654</v>
      </c>
      <c r="B811" t="s">
        <v>32</v>
      </c>
      <c r="C811">
        <v>3.80809348E-7</v>
      </c>
    </row>
    <row r="812" spans="1:3" x14ac:dyDescent="0.2">
      <c r="A812" t="s">
        <v>3655</v>
      </c>
      <c r="B812" t="s">
        <v>32</v>
      </c>
      <c r="C812">
        <v>3.8893913899999999E-7</v>
      </c>
    </row>
    <row r="813" spans="1:3" x14ac:dyDescent="0.2">
      <c r="A813" t="s">
        <v>3656</v>
      </c>
      <c r="B813" t="s">
        <v>32</v>
      </c>
      <c r="C813">
        <v>6.8390239400000003E-7</v>
      </c>
    </row>
    <row r="814" spans="1:3" x14ac:dyDescent="0.2">
      <c r="A814" t="s">
        <v>3657</v>
      </c>
      <c r="B814" t="s">
        <v>32</v>
      </c>
      <c r="C814">
        <v>7.3045303200000002E-7</v>
      </c>
    </row>
    <row r="815" spans="1:3" x14ac:dyDescent="0.2">
      <c r="A815" t="s">
        <v>3658</v>
      </c>
      <c r="B815" t="s">
        <v>32</v>
      </c>
      <c r="C815">
        <v>1.991577444E-6</v>
      </c>
    </row>
    <row r="816" spans="1:3" x14ac:dyDescent="0.2">
      <c r="A816" t="s">
        <v>3659</v>
      </c>
      <c r="B816" t="s">
        <v>32</v>
      </c>
      <c r="C816">
        <v>2.1720161820000002E-6</v>
      </c>
    </row>
    <row r="817" spans="1:3" x14ac:dyDescent="0.2">
      <c r="A817" t="s">
        <v>3660</v>
      </c>
      <c r="B817" t="s">
        <v>32</v>
      </c>
      <c r="C817">
        <v>1.14964866E-7</v>
      </c>
    </row>
    <row r="818" spans="1:3" x14ac:dyDescent="0.2">
      <c r="A818" t="s">
        <v>3661</v>
      </c>
      <c r="B818" t="s">
        <v>32</v>
      </c>
      <c r="C818">
        <v>5.7129946199999999E-7</v>
      </c>
    </row>
    <row r="819" spans="1:3" x14ac:dyDescent="0.2">
      <c r="A819" t="s">
        <v>3662</v>
      </c>
      <c r="B819" t="s">
        <v>32</v>
      </c>
      <c r="C819">
        <v>8.5669355000000002E-8</v>
      </c>
    </row>
    <row r="820" spans="1:3" x14ac:dyDescent="0.2">
      <c r="A820" t="s">
        <v>6332</v>
      </c>
      <c r="B820" t="s">
        <v>32</v>
      </c>
      <c r="C820">
        <v>4.4959205999999999E-8</v>
      </c>
    </row>
    <row r="821" spans="1:3" x14ac:dyDescent="0.2">
      <c r="A821" t="s">
        <v>6510</v>
      </c>
      <c r="B821" t="s">
        <v>32</v>
      </c>
      <c r="C821">
        <v>0</v>
      </c>
    </row>
    <row r="822" spans="1:3" x14ac:dyDescent="0.2">
      <c r="A822" t="s">
        <v>6480</v>
      </c>
      <c r="B822" t="s">
        <v>32</v>
      </c>
      <c r="C822">
        <v>3.5234889342000002E-5</v>
      </c>
    </row>
    <row r="823" spans="1:3" x14ac:dyDescent="0.2">
      <c r="A823" t="s">
        <v>6444</v>
      </c>
      <c r="B823" t="s">
        <v>32</v>
      </c>
      <c r="C823">
        <v>4.0728648000000001E-8</v>
      </c>
    </row>
    <row r="824" spans="1:3" x14ac:dyDescent="0.2">
      <c r="A824" t="s">
        <v>3664</v>
      </c>
      <c r="B824" t="s">
        <v>32</v>
      </c>
      <c r="C824">
        <v>3.2539298200000001E-6</v>
      </c>
    </row>
    <row r="825" spans="1:3" x14ac:dyDescent="0.2">
      <c r="A825" t="s">
        <v>3665</v>
      </c>
      <c r="B825" t="s">
        <v>32</v>
      </c>
      <c r="C825">
        <v>4.5067350000000002E-9</v>
      </c>
    </row>
    <row r="826" spans="1:3" x14ac:dyDescent="0.2">
      <c r="A826" t="s">
        <v>3666</v>
      </c>
      <c r="B826" t="s">
        <v>32</v>
      </c>
      <c r="C826">
        <v>0</v>
      </c>
    </row>
    <row r="827" spans="1:3" x14ac:dyDescent="0.2">
      <c r="A827" t="s">
        <v>3667</v>
      </c>
      <c r="B827" t="s">
        <v>32</v>
      </c>
      <c r="C827">
        <v>4.7119270999999997E-8</v>
      </c>
    </row>
    <row r="828" spans="1:3" x14ac:dyDescent="0.2">
      <c r="A828" t="s">
        <v>3668</v>
      </c>
      <c r="B828" t="s">
        <v>32</v>
      </c>
      <c r="C828">
        <v>1.4944530000000001E-9</v>
      </c>
    </row>
    <row r="829" spans="1:3" x14ac:dyDescent="0.2">
      <c r="A829" t="s">
        <v>3669</v>
      </c>
      <c r="B829" t="s">
        <v>32</v>
      </c>
      <c r="C829">
        <v>1.63951E-10</v>
      </c>
    </row>
    <row r="830" spans="1:3" x14ac:dyDescent="0.2">
      <c r="A830" t="s">
        <v>6529</v>
      </c>
      <c r="B830" t="s">
        <v>32</v>
      </c>
      <c r="C830">
        <v>1.8721800000000001E-10</v>
      </c>
    </row>
    <row r="831" spans="1:3" x14ac:dyDescent="0.2">
      <c r="A831" t="s">
        <v>3670</v>
      </c>
      <c r="B831" t="s">
        <v>32</v>
      </c>
      <c r="C831">
        <v>2.5971748499999998E-7</v>
      </c>
    </row>
    <row r="832" spans="1:3" x14ac:dyDescent="0.2">
      <c r="A832" t="s">
        <v>3671</v>
      </c>
      <c r="B832" t="s">
        <v>32</v>
      </c>
      <c r="C832">
        <v>1.4284969E-8</v>
      </c>
    </row>
    <row r="833" spans="1:3" x14ac:dyDescent="0.2">
      <c r="A833" t="s">
        <v>3672</v>
      </c>
      <c r="B833" t="s">
        <v>32</v>
      </c>
      <c r="C833">
        <v>2.5215510499999998E-7</v>
      </c>
    </row>
    <row r="834" spans="1:3" x14ac:dyDescent="0.2">
      <c r="A834" t="s">
        <v>3673</v>
      </c>
      <c r="B834" t="s">
        <v>32</v>
      </c>
      <c r="C834">
        <v>0</v>
      </c>
    </row>
    <row r="835" spans="1:3" x14ac:dyDescent="0.2">
      <c r="A835" t="s">
        <v>3674</v>
      </c>
      <c r="B835" t="s">
        <v>32</v>
      </c>
      <c r="C835">
        <v>2.00937088E-7</v>
      </c>
    </row>
    <row r="836" spans="1:3" x14ac:dyDescent="0.2">
      <c r="A836" t="s">
        <v>3675</v>
      </c>
      <c r="B836" t="s">
        <v>32</v>
      </c>
      <c r="C836">
        <v>8.4450890000000008E-9</v>
      </c>
    </row>
    <row r="837" spans="1:3" x14ac:dyDescent="0.2">
      <c r="A837" t="s">
        <v>3676</v>
      </c>
      <c r="B837" t="s">
        <v>32</v>
      </c>
      <c r="C837">
        <v>4.2749199900000002E-7</v>
      </c>
    </row>
    <row r="838" spans="1:3" x14ac:dyDescent="0.2">
      <c r="A838" t="s">
        <v>3677</v>
      </c>
      <c r="B838" t="s">
        <v>32</v>
      </c>
      <c r="C838">
        <v>6.7815453000000004E-8</v>
      </c>
    </row>
    <row r="839" spans="1:3" x14ac:dyDescent="0.2">
      <c r="A839" t="s">
        <v>6330</v>
      </c>
      <c r="B839" t="s">
        <v>32</v>
      </c>
      <c r="C839">
        <v>3.127895E-9</v>
      </c>
    </row>
    <row r="840" spans="1:3" x14ac:dyDescent="0.2">
      <c r="A840" t="s">
        <v>3679</v>
      </c>
      <c r="B840" t="s">
        <v>32</v>
      </c>
      <c r="C840">
        <v>1.1721744699999999E-6</v>
      </c>
    </row>
    <row r="841" spans="1:3" x14ac:dyDescent="0.2">
      <c r="A841" t="s">
        <v>154</v>
      </c>
      <c r="B841" t="s">
        <v>32</v>
      </c>
      <c r="C841">
        <v>1.7709811600000001E-7</v>
      </c>
    </row>
    <row r="842" spans="1:3" x14ac:dyDescent="0.2">
      <c r="A842" t="s">
        <v>3680</v>
      </c>
      <c r="B842" t="s">
        <v>32</v>
      </c>
      <c r="C842">
        <v>2.57921162E-7</v>
      </c>
    </row>
    <row r="843" spans="1:3" x14ac:dyDescent="0.2">
      <c r="A843" t="s">
        <v>3681</v>
      </c>
      <c r="B843" t="s">
        <v>32</v>
      </c>
      <c r="C843">
        <v>1.175814E-8</v>
      </c>
    </row>
    <row r="844" spans="1:3" x14ac:dyDescent="0.2">
      <c r="A844" t="s">
        <v>6425</v>
      </c>
      <c r="B844" t="s">
        <v>32</v>
      </c>
      <c r="C844">
        <v>2.0222281000000001E-8</v>
      </c>
    </row>
    <row r="845" spans="1:3" x14ac:dyDescent="0.2">
      <c r="A845" t="s">
        <v>3682</v>
      </c>
      <c r="B845" t="s">
        <v>32</v>
      </c>
      <c r="C845">
        <v>4.3627681200000002E-7</v>
      </c>
    </row>
    <row r="846" spans="1:3" x14ac:dyDescent="0.2">
      <c r="A846" t="s">
        <v>6711</v>
      </c>
      <c r="B846" t="s">
        <v>32</v>
      </c>
      <c r="C846">
        <v>9.6872312869999999E-6</v>
      </c>
    </row>
    <row r="847" spans="1:3" x14ac:dyDescent="0.2">
      <c r="A847" t="s">
        <v>3683</v>
      </c>
      <c r="B847" t="s">
        <v>32</v>
      </c>
      <c r="C847">
        <v>1.8803134269999999E-6</v>
      </c>
    </row>
    <row r="848" spans="1:3" x14ac:dyDescent="0.2">
      <c r="A848" t="s">
        <v>3684</v>
      </c>
      <c r="B848" t="s">
        <v>32</v>
      </c>
      <c r="C848">
        <v>1.9078054390000001E-6</v>
      </c>
    </row>
    <row r="849" spans="1:3" x14ac:dyDescent="0.2">
      <c r="A849" t="s">
        <v>6937</v>
      </c>
      <c r="B849" t="s">
        <v>32</v>
      </c>
      <c r="C849">
        <v>1.17552583E-7</v>
      </c>
    </row>
    <row r="850" spans="1:3" x14ac:dyDescent="0.2">
      <c r="A850" t="s">
        <v>3686</v>
      </c>
      <c r="B850" t="s">
        <v>32</v>
      </c>
      <c r="C850">
        <v>1.834965283E-6</v>
      </c>
    </row>
    <row r="851" spans="1:3" x14ac:dyDescent="0.2">
      <c r="A851" t="s">
        <v>7090</v>
      </c>
      <c r="B851" t="s">
        <v>32</v>
      </c>
      <c r="C851">
        <v>1.1995391700000001E-7</v>
      </c>
    </row>
    <row r="852" spans="1:3" x14ac:dyDescent="0.2">
      <c r="A852" t="s">
        <v>153</v>
      </c>
      <c r="B852" t="s">
        <v>32</v>
      </c>
      <c r="C852">
        <v>1.6431435400000001E-7</v>
      </c>
    </row>
    <row r="853" spans="1:3" x14ac:dyDescent="0.2">
      <c r="A853" t="s">
        <v>3687</v>
      </c>
      <c r="B853" t="s">
        <v>32</v>
      </c>
      <c r="C853">
        <v>9.3742633E-8</v>
      </c>
    </row>
    <row r="854" spans="1:3" x14ac:dyDescent="0.2">
      <c r="A854" t="s">
        <v>3688</v>
      </c>
      <c r="B854" t="s">
        <v>32</v>
      </c>
      <c r="C854">
        <v>3.025971644E-6</v>
      </c>
    </row>
    <row r="855" spans="1:3" x14ac:dyDescent="0.2">
      <c r="A855" t="s">
        <v>3689</v>
      </c>
      <c r="B855" t="s">
        <v>32</v>
      </c>
      <c r="C855">
        <v>5.28687035E-7</v>
      </c>
    </row>
    <row r="856" spans="1:3" x14ac:dyDescent="0.2">
      <c r="A856" t="s">
        <v>3690</v>
      </c>
      <c r="B856" t="s">
        <v>32</v>
      </c>
      <c r="C856">
        <v>7.8744051999999997E-8</v>
      </c>
    </row>
    <row r="857" spans="1:3" x14ac:dyDescent="0.2">
      <c r="A857" t="s">
        <v>6910</v>
      </c>
      <c r="B857" t="s">
        <v>32</v>
      </c>
      <c r="C857">
        <v>4.7803618E-8</v>
      </c>
    </row>
    <row r="858" spans="1:3" x14ac:dyDescent="0.2">
      <c r="A858" t="s">
        <v>3691</v>
      </c>
      <c r="B858" t="s">
        <v>32</v>
      </c>
      <c r="C858">
        <v>0</v>
      </c>
    </row>
    <row r="859" spans="1:3" x14ac:dyDescent="0.2">
      <c r="A859" t="s">
        <v>3692</v>
      </c>
      <c r="B859" t="s">
        <v>32</v>
      </c>
      <c r="C859">
        <v>2.1795234649999999E-6</v>
      </c>
    </row>
    <row r="860" spans="1:3" x14ac:dyDescent="0.2">
      <c r="A860" t="s">
        <v>6958</v>
      </c>
      <c r="B860" t="s">
        <v>32</v>
      </c>
      <c r="C860">
        <v>6.5571379999999997E-9</v>
      </c>
    </row>
    <row r="861" spans="1:3" x14ac:dyDescent="0.2">
      <c r="A861" t="s">
        <v>6824</v>
      </c>
      <c r="B861" t="s">
        <v>32</v>
      </c>
      <c r="C861">
        <v>3.7697545999999999E-8</v>
      </c>
    </row>
    <row r="862" spans="1:3" x14ac:dyDescent="0.2">
      <c r="A862" t="s">
        <v>6363</v>
      </c>
      <c r="B862" t="s">
        <v>32</v>
      </c>
      <c r="C862">
        <v>0</v>
      </c>
    </row>
    <row r="863" spans="1:3" x14ac:dyDescent="0.2">
      <c r="A863" t="s">
        <v>6397</v>
      </c>
      <c r="B863" t="s">
        <v>32</v>
      </c>
      <c r="C863">
        <v>1.06618347E-7</v>
      </c>
    </row>
    <row r="864" spans="1:3" x14ac:dyDescent="0.2">
      <c r="A864" t="s">
        <v>3693</v>
      </c>
      <c r="B864" t="s">
        <v>32</v>
      </c>
      <c r="C864">
        <v>3.5838679999999998E-8</v>
      </c>
    </row>
    <row r="865" spans="1:3" x14ac:dyDescent="0.2">
      <c r="A865" t="s">
        <v>6685</v>
      </c>
      <c r="B865" t="s">
        <v>32</v>
      </c>
      <c r="C865">
        <v>1.0026317E-8</v>
      </c>
    </row>
    <row r="866" spans="1:3" x14ac:dyDescent="0.2">
      <c r="A866" t="s">
        <v>3694</v>
      </c>
      <c r="B866" t="s">
        <v>32</v>
      </c>
      <c r="C866">
        <v>4.9456288700000005E-7</v>
      </c>
    </row>
    <row r="867" spans="1:3" x14ac:dyDescent="0.2">
      <c r="A867" t="s">
        <v>3695</v>
      </c>
      <c r="B867" t="s">
        <v>32</v>
      </c>
      <c r="C867">
        <v>5.3535234500000002E-7</v>
      </c>
    </row>
    <row r="868" spans="1:3" x14ac:dyDescent="0.2">
      <c r="A868" t="s">
        <v>3696</v>
      </c>
      <c r="B868" t="s">
        <v>32</v>
      </c>
      <c r="C868">
        <v>2.26647087E-7</v>
      </c>
    </row>
    <row r="869" spans="1:3" x14ac:dyDescent="0.2">
      <c r="A869" t="s">
        <v>3697</v>
      </c>
      <c r="B869" t="s">
        <v>32</v>
      </c>
      <c r="C869">
        <v>1.5529966800000001E-7</v>
      </c>
    </row>
    <row r="870" spans="1:3" x14ac:dyDescent="0.2">
      <c r="A870" t="s">
        <v>3698</v>
      </c>
      <c r="B870" t="s">
        <v>32</v>
      </c>
      <c r="C870">
        <v>1.0674491860000001E-6</v>
      </c>
    </row>
    <row r="871" spans="1:3" x14ac:dyDescent="0.2">
      <c r="A871" t="s">
        <v>3699</v>
      </c>
      <c r="B871" t="s">
        <v>32</v>
      </c>
      <c r="C871">
        <v>1.38318639E-7</v>
      </c>
    </row>
    <row r="872" spans="1:3" x14ac:dyDescent="0.2">
      <c r="A872" t="s">
        <v>3700</v>
      </c>
      <c r="B872" t="s">
        <v>32</v>
      </c>
      <c r="C872">
        <v>1.08674049E-7</v>
      </c>
    </row>
    <row r="873" spans="1:3" x14ac:dyDescent="0.2">
      <c r="A873" t="s">
        <v>3701</v>
      </c>
      <c r="B873" t="s">
        <v>32</v>
      </c>
      <c r="C873">
        <v>1.8071528400000001E-7</v>
      </c>
    </row>
    <row r="874" spans="1:3" x14ac:dyDescent="0.2">
      <c r="A874" t="s">
        <v>3702</v>
      </c>
      <c r="B874" t="s">
        <v>32</v>
      </c>
      <c r="C874">
        <v>1.8612854999999999E-8</v>
      </c>
    </row>
    <row r="875" spans="1:3" x14ac:dyDescent="0.2">
      <c r="A875" t="s">
        <v>6974</v>
      </c>
      <c r="B875" t="s">
        <v>32</v>
      </c>
      <c r="C875">
        <v>7.7618409999999992E-9</v>
      </c>
    </row>
    <row r="876" spans="1:3" x14ac:dyDescent="0.2">
      <c r="A876" t="s">
        <v>3703</v>
      </c>
      <c r="B876" t="s">
        <v>32</v>
      </c>
      <c r="C876">
        <v>4.7862499999999999E-10</v>
      </c>
    </row>
    <row r="877" spans="1:3" x14ac:dyDescent="0.2">
      <c r="A877" t="s">
        <v>3704</v>
      </c>
      <c r="B877" t="s">
        <v>32</v>
      </c>
      <c r="C877">
        <v>2.324367061E-6</v>
      </c>
    </row>
    <row r="878" spans="1:3" x14ac:dyDescent="0.2">
      <c r="A878" t="s">
        <v>6446</v>
      </c>
      <c r="B878" t="s">
        <v>32</v>
      </c>
      <c r="C878">
        <v>3.84540226E-7</v>
      </c>
    </row>
    <row r="879" spans="1:3" x14ac:dyDescent="0.2">
      <c r="A879" t="s">
        <v>6443</v>
      </c>
      <c r="B879" t="s">
        <v>32</v>
      </c>
      <c r="C879">
        <v>1.48049933E-7</v>
      </c>
    </row>
    <row r="880" spans="1:3" x14ac:dyDescent="0.2">
      <c r="A880" t="s">
        <v>6743</v>
      </c>
      <c r="B880" t="s">
        <v>32</v>
      </c>
      <c r="C880">
        <v>3.5308758799999998E-7</v>
      </c>
    </row>
    <row r="881" spans="1:3" x14ac:dyDescent="0.2">
      <c r="A881" t="s">
        <v>144</v>
      </c>
      <c r="B881" t="s">
        <v>32</v>
      </c>
      <c r="C881">
        <v>2.3427996999999999E-8</v>
      </c>
    </row>
    <row r="882" spans="1:3" x14ac:dyDescent="0.2">
      <c r="A882" t="s">
        <v>3705</v>
      </c>
      <c r="B882" t="s">
        <v>32</v>
      </c>
      <c r="C882">
        <v>1.30801145E-7</v>
      </c>
    </row>
    <row r="883" spans="1:3" x14ac:dyDescent="0.2">
      <c r="A883" t="s">
        <v>3706</v>
      </c>
      <c r="B883" t="s">
        <v>32</v>
      </c>
      <c r="C883">
        <v>2.29699628E-7</v>
      </c>
    </row>
    <row r="884" spans="1:3" x14ac:dyDescent="0.2">
      <c r="A884" t="s">
        <v>7163</v>
      </c>
      <c r="B884" t="s">
        <v>32</v>
      </c>
      <c r="C884">
        <v>1.36468168E-7</v>
      </c>
    </row>
    <row r="885" spans="1:3" x14ac:dyDescent="0.2">
      <c r="A885" t="s">
        <v>3707</v>
      </c>
      <c r="B885" t="s">
        <v>32</v>
      </c>
      <c r="C885">
        <v>7.2465488499999995E-7</v>
      </c>
    </row>
    <row r="886" spans="1:3" x14ac:dyDescent="0.2">
      <c r="A886" t="s">
        <v>3708</v>
      </c>
      <c r="B886" t="s">
        <v>32</v>
      </c>
      <c r="C886">
        <v>5.127232E-8</v>
      </c>
    </row>
    <row r="887" spans="1:3" x14ac:dyDescent="0.2">
      <c r="A887" t="s">
        <v>3709</v>
      </c>
      <c r="B887" t="s">
        <v>32</v>
      </c>
      <c r="C887">
        <v>3.07230852E-7</v>
      </c>
    </row>
    <row r="888" spans="1:3" x14ac:dyDescent="0.2">
      <c r="A888" t="s">
        <v>3710</v>
      </c>
      <c r="B888" t="s">
        <v>32</v>
      </c>
      <c r="C888">
        <v>2.8324723000000002E-8</v>
      </c>
    </row>
    <row r="889" spans="1:3" x14ac:dyDescent="0.2">
      <c r="A889" t="s">
        <v>3711</v>
      </c>
      <c r="B889" t="s">
        <v>32</v>
      </c>
      <c r="C889">
        <v>1.12611212E-7</v>
      </c>
    </row>
    <row r="890" spans="1:3" x14ac:dyDescent="0.2">
      <c r="A890" t="s">
        <v>6518</v>
      </c>
      <c r="B890" t="s">
        <v>32</v>
      </c>
      <c r="C890">
        <v>3.8763685899999998E-7</v>
      </c>
    </row>
    <row r="891" spans="1:3" x14ac:dyDescent="0.2">
      <c r="A891" t="s">
        <v>6844</v>
      </c>
      <c r="B891" t="s">
        <v>32</v>
      </c>
      <c r="C891">
        <v>2.427616127E-6</v>
      </c>
    </row>
    <row r="892" spans="1:3" x14ac:dyDescent="0.2">
      <c r="A892" t="s">
        <v>3713</v>
      </c>
      <c r="B892" t="s">
        <v>32</v>
      </c>
      <c r="C892">
        <v>3.9037274000000002E-8</v>
      </c>
    </row>
    <row r="893" spans="1:3" x14ac:dyDescent="0.2">
      <c r="A893" t="s">
        <v>3714</v>
      </c>
      <c r="B893" t="s">
        <v>32</v>
      </c>
      <c r="C893">
        <v>4.5879539999999997E-9</v>
      </c>
    </row>
    <row r="894" spans="1:3" x14ac:dyDescent="0.2">
      <c r="A894" t="s">
        <v>3715</v>
      </c>
      <c r="B894" t="s">
        <v>32</v>
      </c>
      <c r="C894">
        <v>1.0759938E-8</v>
      </c>
    </row>
    <row r="895" spans="1:3" x14ac:dyDescent="0.2">
      <c r="A895" t="s">
        <v>3716</v>
      </c>
      <c r="B895" t="s">
        <v>32</v>
      </c>
      <c r="C895">
        <v>1.9739123000000001E-7</v>
      </c>
    </row>
    <row r="896" spans="1:3" x14ac:dyDescent="0.2">
      <c r="A896" t="s">
        <v>3717</v>
      </c>
      <c r="B896" t="s">
        <v>32</v>
      </c>
      <c r="C896">
        <v>4.7003327999999999E-8</v>
      </c>
    </row>
    <row r="897" spans="1:3" x14ac:dyDescent="0.2">
      <c r="A897" t="s">
        <v>3719</v>
      </c>
      <c r="B897" t="s">
        <v>32</v>
      </c>
      <c r="C897">
        <v>1.2408114099999999E-7</v>
      </c>
    </row>
    <row r="898" spans="1:3" x14ac:dyDescent="0.2">
      <c r="A898" t="s">
        <v>3720</v>
      </c>
      <c r="B898" t="s">
        <v>32</v>
      </c>
      <c r="C898">
        <v>2.7944954400000002E-7</v>
      </c>
    </row>
    <row r="899" spans="1:3" x14ac:dyDescent="0.2">
      <c r="A899" t="s">
        <v>3721</v>
      </c>
      <c r="B899" t="s">
        <v>32</v>
      </c>
      <c r="C899">
        <v>5.9130956200000002E-7</v>
      </c>
    </row>
    <row r="900" spans="1:3" x14ac:dyDescent="0.2">
      <c r="A900" t="s">
        <v>3722</v>
      </c>
      <c r="B900" t="s">
        <v>32</v>
      </c>
      <c r="C900">
        <v>1.4412459999999999E-9</v>
      </c>
    </row>
    <row r="901" spans="1:3" x14ac:dyDescent="0.2">
      <c r="A901" t="s">
        <v>6572</v>
      </c>
      <c r="B901" t="s">
        <v>32</v>
      </c>
      <c r="C901">
        <v>6.3981739999999997E-9</v>
      </c>
    </row>
    <row r="902" spans="1:3" x14ac:dyDescent="0.2">
      <c r="A902" t="s">
        <v>3723</v>
      </c>
      <c r="B902" t="s">
        <v>32</v>
      </c>
      <c r="C902">
        <v>1.043476363E-6</v>
      </c>
    </row>
    <row r="903" spans="1:3" x14ac:dyDescent="0.2">
      <c r="A903" t="s">
        <v>3724</v>
      </c>
      <c r="B903" t="s">
        <v>32</v>
      </c>
      <c r="C903">
        <v>2.5780126000000001E-7</v>
      </c>
    </row>
    <row r="904" spans="1:3" x14ac:dyDescent="0.2">
      <c r="A904" t="s">
        <v>7076</v>
      </c>
      <c r="B904" t="s">
        <v>32</v>
      </c>
      <c r="C904">
        <v>1.8721800000000001E-10</v>
      </c>
    </row>
    <row r="905" spans="1:3" x14ac:dyDescent="0.2">
      <c r="A905" t="s">
        <v>3725</v>
      </c>
      <c r="B905" t="s">
        <v>32</v>
      </c>
      <c r="C905">
        <v>2.9428364800000001E-7</v>
      </c>
    </row>
    <row r="906" spans="1:3" x14ac:dyDescent="0.2">
      <c r="A906" t="s">
        <v>3726</v>
      </c>
      <c r="B906" t="s">
        <v>32</v>
      </c>
      <c r="C906">
        <v>4.1053051000000001E-7</v>
      </c>
    </row>
    <row r="907" spans="1:3" x14ac:dyDescent="0.2">
      <c r="A907" t="s">
        <v>3727</v>
      </c>
      <c r="B907" t="s">
        <v>32</v>
      </c>
      <c r="C907">
        <v>2.1558526499999999E-7</v>
      </c>
    </row>
    <row r="908" spans="1:3" x14ac:dyDescent="0.2">
      <c r="A908" t="s">
        <v>3728</v>
      </c>
      <c r="B908" t="s">
        <v>32</v>
      </c>
      <c r="C908">
        <v>2.7557735599999997E-7</v>
      </c>
    </row>
    <row r="909" spans="1:3" x14ac:dyDescent="0.2">
      <c r="A909" t="s">
        <v>3729</v>
      </c>
      <c r="B909" t="s">
        <v>32</v>
      </c>
      <c r="C909">
        <v>2.2311571100000001E-7</v>
      </c>
    </row>
    <row r="910" spans="1:3" x14ac:dyDescent="0.2">
      <c r="A910" t="s">
        <v>6600</v>
      </c>
      <c r="B910" t="s">
        <v>32</v>
      </c>
      <c r="C910">
        <v>2.9344777E-6</v>
      </c>
    </row>
    <row r="911" spans="1:3" x14ac:dyDescent="0.2">
      <c r="A911" t="s">
        <v>6552</v>
      </c>
      <c r="B911" t="s">
        <v>32</v>
      </c>
      <c r="C911">
        <v>0</v>
      </c>
    </row>
    <row r="912" spans="1:3" x14ac:dyDescent="0.2">
      <c r="A912" t="s">
        <v>6907</v>
      </c>
      <c r="B912" t="s">
        <v>32</v>
      </c>
      <c r="C912">
        <v>3.2325688999999998E-8</v>
      </c>
    </row>
    <row r="913" spans="1:3" x14ac:dyDescent="0.2">
      <c r="A913" t="s">
        <v>3730</v>
      </c>
      <c r="B913" t="s">
        <v>32</v>
      </c>
      <c r="C913">
        <v>1.8006769000000001E-7</v>
      </c>
    </row>
    <row r="914" spans="1:3" x14ac:dyDescent="0.2">
      <c r="A914" t="s">
        <v>3731</v>
      </c>
      <c r="B914" t="s">
        <v>32</v>
      </c>
      <c r="C914">
        <v>1.5741126999999999E-8</v>
      </c>
    </row>
    <row r="915" spans="1:3" x14ac:dyDescent="0.2">
      <c r="A915" t="s">
        <v>3732</v>
      </c>
      <c r="B915" t="s">
        <v>32</v>
      </c>
      <c r="C915">
        <v>4.1763832999999999E-8</v>
      </c>
    </row>
    <row r="916" spans="1:3" x14ac:dyDescent="0.2">
      <c r="A916" t="s">
        <v>3733</v>
      </c>
      <c r="B916" t="s">
        <v>32</v>
      </c>
      <c r="C916">
        <v>2.0778359999999999E-9</v>
      </c>
    </row>
    <row r="917" spans="1:3" x14ac:dyDescent="0.2">
      <c r="A917" t="s">
        <v>3734</v>
      </c>
      <c r="B917" t="s">
        <v>32</v>
      </c>
      <c r="C917">
        <v>1.4584663E-8</v>
      </c>
    </row>
    <row r="918" spans="1:3" x14ac:dyDescent="0.2">
      <c r="A918" t="s">
        <v>3735</v>
      </c>
      <c r="B918" t="s">
        <v>32</v>
      </c>
      <c r="C918">
        <v>8.0914828999999995E-8</v>
      </c>
    </row>
    <row r="919" spans="1:3" x14ac:dyDescent="0.2">
      <c r="A919" t="s">
        <v>3736</v>
      </c>
      <c r="B919" t="s">
        <v>32</v>
      </c>
      <c r="C919">
        <v>8.0914828999999995E-8</v>
      </c>
    </row>
    <row r="920" spans="1:3" x14ac:dyDescent="0.2">
      <c r="A920" t="s">
        <v>3737</v>
      </c>
      <c r="B920" t="s">
        <v>32</v>
      </c>
      <c r="C920">
        <v>6.6032766999999995E-8</v>
      </c>
    </row>
    <row r="921" spans="1:3" x14ac:dyDescent="0.2">
      <c r="A921" t="s">
        <v>3738</v>
      </c>
      <c r="B921" t="s">
        <v>32</v>
      </c>
      <c r="C921">
        <v>1.3713754000000001E-8</v>
      </c>
    </row>
    <row r="922" spans="1:3" x14ac:dyDescent="0.2">
      <c r="A922" t="s">
        <v>4039</v>
      </c>
      <c r="B922" t="s">
        <v>32</v>
      </c>
      <c r="C922">
        <v>2.3905962299999998E-7</v>
      </c>
    </row>
    <row r="923" spans="1:3" x14ac:dyDescent="0.2">
      <c r="A923" t="s">
        <v>4040</v>
      </c>
      <c r="B923" t="s">
        <v>32</v>
      </c>
      <c r="C923">
        <v>2.3905962299999998E-7</v>
      </c>
    </row>
    <row r="924" spans="1:3" x14ac:dyDescent="0.2">
      <c r="A924" t="s">
        <v>4041</v>
      </c>
      <c r="B924" t="s">
        <v>32</v>
      </c>
      <c r="C924">
        <v>2.3905962299999998E-7</v>
      </c>
    </row>
    <row r="925" spans="1:3" x14ac:dyDescent="0.2">
      <c r="A925" t="s">
        <v>4042</v>
      </c>
      <c r="B925" t="s">
        <v>32</v>
      </c>
      <c r="C925">
        <v>2.3905962299999998E-7</v>
      </c>
    </row>
    <row r="926" spans="1:3" x14ac:dyDescent="0.2">
      <c r="A926" t="s">
        <v>4043</v>
      </c>
      <c r="B926" t="s">
        <v>32</v>
      </c>
      <c r="C926">
        <v>1.8108874499999999E-7</v>
      </c>
    </row>
    <row r="927" spans="1:3" x14ac:dyDescent="0.2">
      <c r="A927" t="s">
        <v>4044</v>
      </c>
      <c r="B927" t="s">
        <v>32</v>
      </c>
      <c r="C927">
        <v>2.3905962299999998E-7</v>
      </c>
    </row>
    <row r="928" spans="1:3" x14ac:dyDescent="0.2">
      <c r="A928" t="s">
        <v>4048</v>
      </c>
      <c r="B928" t="s">
        <v>32</v>
      </c>
      <c r="C928">
        <v>2.3905962299999998E-7</v>
      </c>
    </row>
    <row r="929" spans="1:3" x14ac:dyDescent="0.2">
      <c r="A929" t="s">
        <v>4051</v>
      </c>
      <c r="B929" t="s">
        <v>32</v>
      </c>
      <c r="C929">
        <v>2.3905962299999998E-7</v>
      </c>
    </row>
    <row r="930" spans="1:3" x14ac:dyDescent="0.2">
      <c r="A930" t="s">
        <v>4054</v>
      </c>
      <c r="B930" t="s">
        <v>32</v>
      </c>
      <c r="C930">
        <v>1.8721800000000001E-10</v>
      </c>
    </row>
    <row r="931" spans="1:3" x14ac:dyDescent="0.2">
      <c r="A931" t="s">
        <v>4073</v>
      </c>
      <c r="B931" t="s">
        <v>32</v>
      </c>
      <c r="C931">
        <v>2.1498816E-8</v>
      </c>
    </row>
    <row r="932" spans="1:3" x14ac:dyDescent="0.2">
      <c r="A932" t="s">
        <v>4075</v>
      </c>
      <c r="B932" t="s">
        <v>32</v>
      </c>
      <c r="C932">
        <v>2.1498816E-8</v>
      </c>
    </row>
    <row r="933" spans="1:3" x14ac:dyDescent="0.2">
      <c r="A933" t="s">
        <v>4077</v>
      </c>
      <c r="B933" t="s">
        <v>32</v>
      </c>
      <c r="C933">
        <v>1.7544698999999999E-8</v>
      </c>
    </row>
    <row r="934" spans="1:3" x14ac:dyDescent="0.2">
      <c r="A934" t="s">
        <v>4079</v>
      </c>
      <c r="B934" t="s">
        <v>32</v>
      </c>
      <c r="C934">
        <v>3.6437010000000001E-9</v>
      </c>
    </row>
    <row r="935" spans="1:3" x14ac:dyDescent="0.2">
      <c r="A935" t="s">
        <v>3739</v>
      </c>
      <c r="B935" t="s">
        <v>32</v>
      </c>
      <c r="C935">
        <v>7.3611720000000001E-8</v>
      </c>
    </row>
    <row r="936" spans="1:3" x14ac:dyDescent="0.2">
      <c r="A936" t="s">
        <v>3740</v>
      </c>
      <c r="B936" t="s">
        <v>32</v>
      </c>
      <c r="C936">
        <v>7.3611720000000001E-8</v>
      </c>
    </row>
    <row r="937" spans="1:3" x14ac:dyDescent="0.2">
      <c r="A937" t="s">
        <v>3741</v>
      </c>
      <c r="B937" t="s">
        <v>32</v>
      </c>
      <c r="C937">
        <v>6.0072864999999998E-8</v>
      </c>
    </row>
    <row r="938" spans="1:3" x14ac:dyDescent="0.2">
      <c r="A938" t="s">
        <v>3742</v>
      </c>
      <c r="B938" t="s">
        <v>32</v>
      </c>
      <c r="C938">
        <v>1.2475995E-8</v>
      </c>
    </row>
    <row r="939" spans="1:3" x14ac:dyDescent="0.2">
      <c r="A939" t="s">
        <v>4085</v>
      </c>
      <c r="B939" t="s">
        <v>32</v>
      </c>
      <c r="C939">
        <v>2.3905962299999998E-7</v>
      </c>
    </row>
    <row r="940" spans="1:3" x14ac:dyDescent="0.2">
      <c r="A940" t="s">
        <v>4094</v>
      </c>
      <c r="B940" t="s">
        <v>32</v>
      </c>
      <c r="C940">
        <v>2.3905962299999998E-7</v>
      </c>
    </row>
    <row r="941" spans="1:3" x14ac:dyDescent="0.2">
      <c r="A941" t="s">
        <v>4102</v>
      </c>
      <c r="B941" t="s">
        <v>32</v>
      </c>
      <c r="C941">
        <v>2.3905962299999998E-7</v>
      </c>
    </row>
    <row r="942" spans="1:3" x14ac:dyDescent="0.2">
      <c r="A942" t="s">
        <v>4110</v>
      </c>
      <c r="B942" t="s">
        <v>32</v>
      </c>
      <c r="C942">
        <v>2.3905962299999998E-7</v>
      </c>
    </row>
    <row r="943" spans="1:3" x14ac:dyDescent="0.2">
      <c r="A943" t="s">
        <v>4118</v>
      </c>
      <c r="B943" t="s">
        <v>32</v>
      </c>
      <c r="C943">
        <v>1.8108874499999999E-7</v>
      </c>
    </row>
    <row r="944" spans="1:3" x14ac:dyDescent="0.2">
      <c r="A944" t="s">
        <v>4126</v>
      </c>
      <c r="B944" t="s">
        <v>32</v>
      </c>
      <c r="C944">
        <v>2.3905962299999998E-7</v>
      </c>
    </row>
    <row r="945" spans="1:3" x14ac:dyDescent="0.2">
      <c r="A945" t="s">
        <v>4135</v>
      </c>
      <c r="B945" t="s">
        <v>32</v>
      </c>
      <c r="C945">
        <v>2.3905962299999998E-7</v>
      </c>
    </row>
    <row r="946" spans="1:3" x14ac:dyDescent="0.2">
      <c r="A946" t="s">
        <v>4144</v>
      </c>
      <c r="B946" t="s">
        <v>32</v>
      </c>
      <c r="C946">
        <v>2.3905962299999998E-7</v>
      </c>
    </row>
    <row r="947" spans="1:3" x14ac:dyDescent="0.2">
      <c r="A947" t="s">
        <v>4150</v>
      </c>
      <c r="B947" t="s">
        <v>32</v>
      </c>
      <c r="C947">
        <v>2.3905962299999998E-7</v>
      </c>
    </row>
    <row r="948" spans="1:3" x14ac:dyDescent="0.2">
      <c r="A948" t="s">
        <v>4151</v>
      </c>
      <c r="B948" t="s">
        <v>32</v>
      </c>
      <c r="C948">
        <v>2.3905962299999998E-7</v>
      </c>
    </row>
    <row r="949" spans="1:3" x14ac:dyDescent="0.2">
      <c r="A949" t="s">
        <v>4152</v>
      </c>
      <c r="B949" t="s">
        <v>32</v>
      </c>
      <c r="C949">
        <v>2.3905962299999998E-7</v>
      </c>
    </row>
    <row r="950" spans="1:3" x14ac:dyDescent="0.2">
      <c r="A950" t="s">
        <v>4153</v>
      </c>
      <c r="B950" t="s">
        <v>32</v>
      </c>
      <c r="C950">
        <v>2.3905962299999998E-7</v>
      </c>
    </row>
    <row r="951" spans="1:3" x14ac:dyDescent="0.2">
      <c r="A951" t="s">
        <v>4154</v>
      </c>
      <c r="B951" t="s">
        <v>32</v>
      </c>
      <c r="C951">
        <v>1.8108874499999999E-7</v>
      </c>
    </row>
    <row r="952" spans="1:3" x14ac:dyDescent="0.2">
      <c r="A952" t="s">
        <v>4155</v>
      </c>
      <c r="B952" t="s">
        <v>32</v>
      </c>
      <c r="C952">
        <v>2.3905962299999998E-7</v>
      </c>
    </row>
    <row r="953" spans="1:3" x14ac:dyDescent="0.2">
      <c r="A953" t="s">
        <v>4157</v>
      </c>
      <c r="B953" t="s">
        <v>32</v>
      </c>
      <c r="C953">
        <v>2.3905962299999998E-7</v>
      </c>
    </row>
    <row r="954" spans="1:3" x14ac:dyDescent="0.2">
      <c r="A954" t="s">
        <v>4158</v>
      </c>
      <c r="B954" t="s">
        <v>32</v>
      </c>
      <c r="C954">
        <v>2.3905962299999998E-7</v>
      </c>
    </row>
    <row r="955" spans="1:3" x14ac:dyDescent="0.2">
      <c r="A955" t="s">
        <v>167</v>
      </c>
      <c r="B955" t="s">
        <v>32</v>
      </c>
      <c r="C955">
        <v>4.1025200000000002E-10</v>
      </c>
    </row>
    <row r="956" spans="1:3" x14ac:dyDescent="0.2">
      <c r="A956" t="s">
        <v>4181</v>
      </c>
      <c r="B956" t="s">
        <v>32</v>
      </c>
      <c r="C956">
        <v>2.2703469299999999E-7</v>
      </c>
    </row>
    <row r="957" spans="1:3" x14ac:dyDescent="0.2">
      <c r="A957" t="s">
        <v>3744</v>
      </c>
      <c r="B957" t="s">
        <v>32</v>
      </c>
      <c r="C957">
        <v>9.9418519999999998E-9</v>
      </c>
    </row>
    <row r="958" spans="1:3" x14ac:dyDescent="0.2">
      <c r="A958" t="s">
        <v>3745</v>
      </c>
      <c r="B958" t="s">
        <v>32</v>
      </c>
      <c r="C958">
        <v>8.8546050000000004E-9</v>
      </c>
    </row>
    <row r="959" spans="1:3" x14ac:dyDescent="0.2">
      <c r="A959" t="s">
        <v>3746</v>
      </c>
      <c r="B959" t="s">
        <v>32</v>
      </c>
      <c r="C959">
        <v>1.0014134E-6</v>
      </c>
    </row>
    <row r="960" spans="1:3" x14ac:dyDescent="0.2">
      <c r="A960" t="s">
        <v>3747</v>
      </c>
      <c r="B960" t="s">
        <v>32</v>
      </c>
      <c r="C960">
        <v>2.4849059999999998E-7</v>
      </c>
    </row>
    <row r="961" spans="1:3" x14ac:dyDescent="0.2">
      <c r="A961" t="s">
        <v>4299</v>
      </c>
      <c r="B961" t="s">
        <v>32</v>
      </c>
      <c r="C961">
        <v>8.7975762000000003E-8</v>
      </c>
    </row>
    <row r="962" spans="1:3" x14ac:dyDescent="0.2">
      <c r="A962" t="s">
        <v>3748</v>
      </c>
      <c r="B962" t="s">
        <v>32</v>
      </c>
      <c r="C962">
        <v>3.3855536E-8</v>
      </c>
    </row>
    <row r="963" spans="1:3" x14ac:dyDescent="0.2">
      <c r="A963" t="s">
        <v>3749</v>
      </c>
      <c r="B963" t="s">
        <v>32</v>
      </c>
      <c r="C963">
        <v>1.06507112E-7</v>
      </c>
    </row>
    <row r="964" spans="1:3" x14ac:dyDescent="0.2">
      <c r="A964" t="s">
        <v>3750</v>
      </c>
      <c r="B964" t="s">
        <v>32</v>
      </c>
      <c r="C964">
        <v>3.8250418200000002E-7</v>
      </c>
    </row>
    <row r="965" spans="1:3" x14ac:dyDescent="0.2">
      <c r="A965" t="s">
        <v>4315</v>
      </c>
      <c r="B965" t="s">
        <v>32</v>
      </c>
      <c r="C965">
        <v>1.13073702E-7</v>
      </c>
    </row>
    <row r="966" spans="1:3" x14ac:dyDescent="0.2">
      <c r="A966" t="s">
        <v>3751</v>
      </c>
      <c r="B966" t="s">
        <v>32</v>
      </c>
      <c r="C966">
        <v>5.6372789599999997E-7</v>
      </c>
    </row>
    <row r="967" spans="1:3" x14ac:dyDescent="0.2">
      <c r="A967" t="s">
        <v>4322</v>
      </c>
      <c r="B967" t="s">
        <v>32</v>
      </c>
      <c r="C967">
        <v>4.4190841599999999E-7</v>
      </c>
    </row>
    <row r="968" spans="1:3" x14ac:dyDescent="0.2">
      <c r="A968" t="s">
        <v>3752</v>
      </c>
      <c r="B968" t="s">
        <v>32</v>
      </c>
      <c r="C968">
        <v>4.1255624999999999E-8</v>
      </c>
    </row>
    <row r="969" spans="1:3" x14ac:dyDescent="0.2">
      <c r="A969" t="s">
        <v>3753</v>
      </c>
      <c r="B969" t="s">
        <v>32</v>
      </c>
      <c r="C969">
        <v>3.4883883999999999E-8</v>
      </c>
    </row>
    <row r="970" spans="1:3" x14ac:dyDescent="0.2">
      <c r="A970" t="s">
        <v>3754</v>
      </c>
      <c r="B970" t="s">
        <v>32</v>
      </c>
      <c r="C970">
        <v>6.9019669999999998E-9</v>
      </c>
    </row>
    <row r="971" spans="1:3" x14ac:dyDescent="0.2">
      <c r="A971" t="s">
        <v>4443</v>
      </c>
      <c r="B971" t="s">
        <v>32</v>
      </c>
      <c r="C971">
        <v>2.3905962299999998E-7</v>
      </c>
    </row>
    <row r="972" spans="1:3" x14ac:dyDescent="0.2">
      <c r="A972" t="s">
        <v>4450</v>
      </c>
      <c r="B972" t="s">
        <v>32</v>
      </c>
      <c r="C972">
        <v>1.879027139E-6</v>
      </c>
    </row>
    <row r="973" spans="1:3" x14ac:dyDescent="0.2">
      <c r="A973" t="s">
        <v>4454</v>
      </c>
      <c r="B973" t="s">
        <v>32</v>
      </c>
      <c r="C973">
        <v>1.879027139E-6</v>
      </c>
    </row>
    <row r="974" spans="1:3" x14ac:dyDescent="0.2">
      <c r="A974" t="s">
        <v>3755</v>
      </c>
      <c r="B974" t="s">
        <v>32</v>
      </c>
      <c r="C974">
        <v>1.5983678E-7</v>
      </c>
    </row>
    <row r="975" spans="1:3" x14ac:dyDescent="0.2">
      <c r="A975" t="s">
        <v>4469</v>
      </c>
      <c r="B975" t="s">
        <v>32</v>
      </c>
      <c r="C975">
        <v>8.7975762000000003E-8</v>
      </c>
    </row>
    <row r="976" spans="1:3" x14ac:dyDescent="0.2">
      <c r="A976" t="s">
        <v>3757</v>
      </c>
      <c r="B976" t="s">
        <v>32</v>
      </c>
      <c r="C976">
        <v>1.0485784860000001E-6</v>
      </c>
    </row>
    <row r="977" spans="1:3" x14ac:dyDescent="0.2">
      <c r="A977" t="s">
        <v>4484</v>
      </c>
      <c r="B977" t="s">
        <v>32</v>
      </c>
      <c r="C977">
        <v>1.9387016999999999E-8</v>
      </c>
    </row>
    <row r="978" spans="1:3" x14ac:dyDescent="0.2">
      <c r="A978" t="s">
        <v>3758</v>
      </c>
      <c r="B978" t="s">
        <v>32</v>
      </c>
      <c r="C978">
        <v>6.5041092299999997E-7</v>
      </c>
    </row>
    <row r="979" spans="1:3" x14ac:dyDescent="0.2">
      <c r="A979" t="s">
        <v>3759</v>
      </c>
      <c r="B979" t="s">
        <v>32</v>
      </c>
      <c r="C979">
        <v>6.6866953160000002E-6</v>
      </c>
    </row>
    <row r="980" spans="1:3" x14ac:dyDescent="0.2">
      <c r="A980" t="s">
        <v>3760</v>
      </c>
      <c r="B980" t="s">
        <v>32</v>
      </c>
      <c r="C980">
        <v>1.55132943E-7</v>
      </c>
    </row>
    <row r="981" spans="1:3" x14ac:dyDescent="0.2">
      <c r="A981" t="s">
        <v>3761</v>
      </c>
      <c r="B981" t="s">
        <v>32</v>
      </c>
      <c r="C981">
        <v>4.6647197999999998E-8</v>
      </c>
    </row>
    <row r="982" spans="1:3" x14ac:dyDescent="0.2">
      <c r="A982" t="s">
        <v>3762</v>
      </c>
      <c r="B982" t="s">
        <v>32</v>
      </c>
      <c r="C982">
        <v>4.9042102000000003E-8</v>
      </c>
    </row>
    <row r="983" spans="1:3" x14ac:dyDescent="0.2">
      <c r="A983" t="s">
        <v>3763</v>
      </c>
      <c r="B983" t="s">
        <v>32</v>
      </c>
      <c r="C983">
        <v>2.8206637899999998E-7</v>
      </c>
    </row>
    <row r="984" spans="1:3" x14ac:dyDescent="0.2">
      <c r="A984" t="s">
        <v>4496</v>
      </c>
      <c r="B984" t="s">
        <v>32</v>
      </c>
      <c r="C984">
        <v>4.9020590000000001E-8</v>
      </c>
    </row>
    <row r="985" spans="1:3" x14ac:dyDescent="0.2">
      <c r="A985" t="s">
        <v>3764</v>
      </c>
      <c r="B985" t="s">
        <v>32</v>
      </c>
      <c r="C985">
        <v>4.7221074E-8</v>
      </c>
    </row>
    <row r="986" spans="1:3" x14ac:dyDescent="0.2">
      <c r="A986" t="s">
        <v>3765</v>
      </c>
      <c r="B986" t="s">
        <v>32</v>
      </c>
      <c r="C986">
        <v>3.8250418200000002E-7</v>
      </c>
    </row>
    <row r="987" spans="1:3" x14ac:dyDescent="0.2">
      <c r="A987" t="s">
        <v>3766</v>
      </c>
      <c r="B987" t="s">
        <v>32</v>
      </c>
      <c r="C987">
        <v>7.8591100399999996E-7</v>
      </c>
    </row>
    <row r="988" spans="1:3" x14ac:dyDescent="0.2">
      <c r="A988" t="s">
        <v>3767</v>
      </c>
      <c r="B988" t="s">
        <v>32</v>
      </c>
      <c r="C988">
        <v>6.8127840000000002E-9</v>
      </c>
    </row>
    <row r="989" spans="1:3" x14ac:dyDescent="0.2">
      <c r="A989" t="s">
        <v>3768</v>
      </c>
      <c r="B989" t="s">
        <v>32</v>
      </c>
      <c r="C989">
        <v>4.78366595E-7</v>
      </c>
    </row>
    <row r="990" spans="1:3" x14ac:dyDescent="0.2">
      <c r="A990" t="s">
        <v>3769</v>
      </c>
      <c r="B990" t="s">
        <v>32</v>
      </c>
      <c r="C990">
        <v>2.6002414100000001E-7</v>
      </c>
    </row>
    <row r="991" spans="1:3" x14ac:dyDescent="0.2">
      <c r="A991" t="s">
        <v>172</v>
      </c>
      <c r="B991" t="s">
        <v>32</v>
      </c>
      <c r="C991">
        <v>1.0053407699999999E-7</v>
      </c>
    </row>
    <row r="992" spans="1:3" x14ac:dyDescent="0.2">
      <c r="A992" t="s">
        <v>3771</v>
      </c>
      <c r="B992" t="s">
        <v>32</v>
      </c>
      <c r="C992">
        <v>6.5974362999999999E-8</v>
      </c>
    </row>
    <row r="993" spans="1:3" x14ac:dyDescent="0.2">
      <c r="A993" t="s">
        <v>4514</v>
      </c>
      <c r="B993" t="s">
        <v>32</v>
      </c>
      <c r="C993">
        <v>2.3791637999999999E-8</v>
      </c>
    </row>
    <row r="994" spans="1:3" x14ac:dyDescent="0.2">
      <c r="A994" t="s">
        <v>3772</v>
      </c>
      <c r="B994" t="s">
        <v>32</v>
      </c>
      <c r="C994">
        <v>9.1047678000000006E-8</v>
      </c>
    </row>
    <row r="995" spans="1:3" x14ac:dyDescent="0.2">
      <c r="A995" t="s">
        <v>3773</v>
      </c>
      <c r="B995" t="s">
        <v>32</v>
      </c>
      <c r="C995">
        <v>2.3445547100000001E-7</v>
      </c>
    </row>
    <row r="996" spans="1:3" x14ac:dyDescent="0.2">
      <c r="A996" t="s">
        <v>3774</v>
      </c>
      <c r="B996" t="s">
        <v>32</v>
      </c>
      <c r="C996">
        <v>3.0142223000000001E-8</v>
      </c>
    </row>
    <row r="997" spans="1:3" x14ac:dyDescent="0.2">
      <c r="A997" t="s">
        <v>161</v>
      </c>
      <c r="B997" t="s">
        <v>32</v>
      </c>
      <c r="C997">
        <v>6.1012067999999999E-8</v>
      </c>
    </row>
    <row r="998" spans="1:3" x14ac:dyDescent="0.2">
      <c r="A998" t="s">
        <v>3775</v>
      </c>
      <c r="B998" t="s">
        <v>32</v>
      </c>
      <c r="C998">
        <v>2.78335099E-7</v>
      </c>
    </row>
    <row r="999" spans="1:3" x14ac:dyDescent="0.2">
      <c r="A999" t="s">
        <v>3776</v>
      </c>
      <c r="B999" t="s">
        <v>32</v>
      </c>
      <c r="C999">
        <v>7.28628545E-7</v>
      </c>
    </row>
    <row r="1000" spans="1:3" x14ac:dyDescent="0.2">
      <c r="A1000" t="s">
        <v>3777</v>
      </c>
      <c r="B1000" t="s">
        <v>32</v>
      </c>
      <c r="C1000">
        <v>3.0483342399999999E-7</v>
      </c>
    </row>
    <row r="1001" spans="1:3" x14ac:dyDescent="0.2">
      <c r="A1001" t="s">
        <v>3778</v>
      </c>
      <c r="B1001" t="s">
        <v>32</v>
      </c>
      <c r="C1001">
        <v>5.0797227799999997E-7</v>
      </c>
    </row>
    <row r="1002" spans="1:3" x14ac:dyDescent="0.2">
      <c r="A1002" t="s">
        <v>3779</v>
      </c>
      <c r="B1002" t="s">
        <v>32</v>
      </c>
      <c r="C1002">
        <v>2.1091716000000001E-7</v>
      </c>
    </row>
    <row r="1003" spans="1:3" x14ac:dyDescent="0.2">
      <c r="A1003" t="s">
        <v>3780</v>
      </c>
      <c r="B1003" t="s">
        <v>32</v>
      </c>
      <c r="C1003">
        <v>1.1085446E-7</v>
      </c>
    </row>
    <row r="1004" spans="1:3" x14ac:dyDescent="0.2">
      <c r="A1004" t="s">
        <v>3781</v>
      </c>
      <c r="B1004" t="s">
        <v>32</v>
      </c>
      <c r="C1004">
        <v>3.42076948E-7</v>
      </c>
    </row>
    <row r="1005" spans="1:3" x14ac:dyDescent="0.2">
      <c r="A1005" t="s">
        <v>4637</v>
      </c>
      <c r="B1005" t="s">
        <v>32</v>
      </c>
      <c r="C1005">
        <v>2.5882393140000002E-6</v>
      </c>
    </row>
    <row r="1006" spans="1:3" x14ac:dyDescent="0.2">
      <c r="A1006" t="s">
        <v>3782</v>
      </c>
      <c r="B1006" t="s">
        <v>32</v>
      </c>
      <c r="C1006">
        <v>1.8131584999999999E-7</v>
      </c>
    </row>
    <row r="1007" spans="1:3" x14ac:dyDescent="0.2">
      <c r="A1007" t="s">
        <v>3783</v>
      </c>
      <c r="B1007" t="s">
        <v>32</v>
      </c>
      <c r="C1007">
        <v>8.3247549999999998E-9</v>
      </c>
    </row>
    <row r="1008" spans="1:3" x14ac:dyDescent="0.2">
      <c r="A1008" t="s">
        <v>3784</v>
      </c>
      <c r="B1008" t="s">
        <v>32</v>
      </c>
      <c r="C1008">
        <v>6.3805089E-8</v>
      </c>
    </row>
    <row r="1009" spans="1:3" x14ac:dyDescent="0.2">
      <c r="A1009" t="s">
        <v>3785</v>
      </c>
      <c r="B1009" t="s">
        <v>32</v>
      </c>
      <c r="C1009">
        <v>3.0494497699999998E-7</v>
      </c>
    </row>
    <row r="1010" spans="1:3" x14ac:dyDescent="0.2">
      <c r="A1010" t="s">
        <v>3786</v>
      </c>
      <c r="B1010" t="s">
        <v>32</v>
      </c>
      <c r="C1010">
        <v>8.7352021899999995E-7</v>
      </c>
    </row>
    <row r="1011" spans="1:3" x14ac:dyDescent="0.2">
      <c r="A1011" t="s">
        <v>3787</v>
      </c>
      <c r="B1011" t="s">
        <v>32</v>
      </c>
      <c r="C1011">
        <v>3.2587958699999999E-7</v>
      </c>
    </row>
    <row r="1012" spans="1:3" x14ac:dyDescent="0.2">
      <c r="A1012" t="s">
        <v>162</v>
      </c>
      <c r="B1012" t="s">
        <v>32</v>
      </c>
      <c r="C1012">
        <v>3.1419556800000001E-7</v>
      </c>
    </row>
    <row r="1013" spans="1:3" x14ac:dyDescent="0.2">
      <c r="A1013" t="s">
        <v>3788</v>
      </c>
      <c r="B1013" t="s">
        <v>32</v>
      </c>
      <c r="C1013">
        <v>3.60478319E-7</v>
      </c>
    </row>
    <row r="1014" spans="1:3" x14ac:dyDescent="0.2">
      <c r="A1014" t="s">
        <v>3789</v>
      </c>
      <c r="B1014" t="s">
        <v>32</v>
      </c>
      <c r="C1014">
        <v>2.1194977000000001E-8</v>
      </c>
    </row>
    <row r="1015" spans="1:3" x14ac:dyDescent="0.2">
      <c r="A1015" t="s">
        <v>4674</v>
      </c>
      <c r="B1015" t="s">
        <v>32</v>
      </c>
      <c r="C1015">
        <v>9.2497217999999994E-8</v>
      </c>
    </row>
    <row r="1016" spans="1:3" x14ac:dyDescent="0.2">
      <c r="A1016" t="s">
        <v>4676</v>
      </c>
      <c r="B1016" t="s">
        <v>32</v>
      </c>
      <c r="C1016">
        <v>9.2497217999999994E-8</v>
      </c>
    </row>
    <row r="1017" spans="1:3" x14ac:dyDescent="0.2">
      <c r="A1017" t="s">
        <v>3790</v>
      </c>
      <c r="B1017" t="s">
        <v>32</v>
      </c>
      <c r="C1017">
        <v>1.9851440000000001E-9</v>
      </c>
    </row>
    <row r="1018" spans="1:3" x14ac:dyDescent="0.2">
      <c r="A1018" t="s">
        <v>3791</v>
      </c>
      <c r="B1018" t="s">
        <v>32</v>
      </c>
      <c r="C1018">
        <v>1.9851440000000001E-9</v>
      </c>
    </row>
    <row r="1019" spans="1:3" x14ac:dyDescent="0.2">
      <c r="A1019" t="s">
        <v>3792</v>
      </c>
      <c r="B1019" t="s">
        <v>32</v>
      </c>
      <c r="C1019">
        <v>1.9851440000000001E-9</v>
      </c>
    </row>
    <row r="1020" spans="1:3" x14ac:dyDescent="0.2">
      <c r="A1020" t="s">
        <v>3793</v>
      </c>
      <c r="B1020" t="s">
        <v>32</v>
      </c>
      <c r="C1020">
        <v>1.9851440000000001E-9</v>
      </c>
    </row>
    <row r="1021" spans="1:3" x14ac:dyDescent="0.2">
      <c r="A1021" t="s">
        <v>3794</v>
      </c>
      <c r="B1021" t="s">
        <v>32</v>
      </c>
      <c r="C1021">
        <v>2.1638540299999999E-7</v>
      </c>
    </row>
    <row r="1022" spans="1:3" x14ac:dyDescent="0.2">
      <c r="A1022" t="s">
        <v>3795</v>
      </c>
      <c r="B1022" t="s">
        <v>32</v>
      </c>
      <c r="C1022">
        <v>3.4731084900000001E-7</v>
      </c>
    </row>
    <row r="1023" spans="1:3" x14ac:dyDescent="0.2">
      <c r="A1023" t="s">
        <v>3796</v>
      </c>
      <c r="B1023" t="s">
        <v>32</v>
      </c>
      <c r="C1023">
        <v>3.8083866999999999E-8</v>
      </c>
    </row>
    <row r="1024" spans="1:3" x14ac:dyDescent="0.2">
      <c r="A1024" t="s">
        <v>4711</v>
      </c>
      <c r="B1024" t="s">
        <v>32</v>
      </c>
      <c r="C1024">
        <v>1.821851E-9</v>
      </c>
    </row>
    <row r="1025" spans="1:3" x14ac:dyDescent="0.2">
      <c r="A1025" t="s">
        <v>4712</v>
      </c>
      <c r="B1025" t="s">
        <v>32</v>
      </c>
      <c r="C1025">
        <v>1.821851E-9</v>
      </c>
    </row>
    <row r="1026" spans="1:3" x14ac:dyDescent="0.2">
      <c r="A1026" t="s">
        <v>4714</v>
      </c>
      <c r="B1026" t="s">
        <v>32</v>
      </c>
      <c r="C1026">
        <v>1.821851E-9</v>
      </c>
    </row>
    <row r="1027" spans="1:3" x14ac:dyDescent="0.2">
      <c r="A1027" t="s">
        <v>4716</v>
      </c>
      <c r="B1027" t="s">
        <v>32</v>
      </c>
      <c r="C1027">
        <v>1.821851E-9</v>
      </c>
    </row>
    <row r="1028" spans="1:3" x14ac:dyDescent="0.2">
      <c r="A1028" t="s">
        <v>3801</v>
      </c>
      <c r="B1028" t="s">
        <v>32</v>
      </c>
      <c r="C1028">
        <v>1.8383874699999999E-7</v>
      </c>
    </row>
    <row r="1029" spans="1:3" x14ac:dyDescent="0.2">
      <c r="A1029" t="s">
        <v>3802</v>
      </c>
      <c r="B1029" t="s">
        <v>32</v>
      </c>
      <c r="C1029">
        <v>3.0663440499999998E-7</v>
      </c>
    </row>
    <row r="1030" spans="1:3" x14ac:dyDescent="0.2">
      <c r="A1030" t="s">
        <v>3803</v>
      </c>
      <c r="B1030" t="s">
        <v>32</v>
      </c>
      <c r="C1030">
        <v>3.4040937000000003E-8</v>
      </c>
    </row>
    <row r="1031" spans="1:3" x14ac:dyDescent="0.2">
      <c r="A1031" t="s">
        <v>3804</v>
      </c>
      <c r="B1031" t="s">
        <v>32</v>
      </c>
      <c r="C1031">
        <v>6.5023907999999998E-8</v>
      </c>
    </row>
    <row r="1032" spans="1:3" x14ac:dyDescent="0.2">
      <c r="A1032" t="s">
        <v>4766</v>
      </c>
      <c r="B1032" t="s">
        <v>32</v>
      </c>
      <c r="C1032">
        <v>1.1939969E-8</v>
      </c>
    </row>
    <row r="1033" spans="1:3" x14ac:dyDescent="0.2">
      <c r="A1033" t="s">
        <v>3806</v>
      </c>
      <c r="B1033" t="s">
        <v>32</v>
      </c>
      <c r="C1033">
        <v>3.4709394760000001E-6</v>
      </c>
    </row>
    <row r="1034" spans="1:3" x14ac:dyDescent="0.2">
      <c r="A1034" t="s">
        <v>3807</v>
      </c>
      <c r="B1034" t="s">
        <v>32</v>
      </c>
      <c r="C1034">
        <v>1.4336683000000001E-7</v>
      </c>
    </row>
    <row r="1035" spans="1:3" x14ac:dyDescent="0.2">
      <c r="A1035" t="s">
        <v>3808</v>
      </c>
      <c r="B1035" t="s">
        <v>32</v>
      </c>
      <c r="C1035">
        <v>7.5485910000000006E-9</v>
      </c>
    </row>
    <row r="1036" spans="1:3" x14ac:dyDescent="0.2">
      <c r="A1036" t="s">
        <v>3809</v>
      </c>
      <c r="B1036" t="s">
        <v>32</v>
      </c>
      <c r="C1036">
        <v>3.8890416999999997E-8</v>
      </c>
    </row>
    <row r="1037" spans="1:3" x14ac:dyDescent="0.2">
      <c r="A1037" t="s">
        <v>3810</v>
      </c>
      <c r="B1037" t="s">
        <v>32</v>
      </c>
      <c r="C1037">
        <v>9.4008715999999994E-8</v>
      </c>
    </row>
    <row r="1038" spans="1:3" x14ac:dyDescent="0.2">
      <c r="A1038" t="s">
        <v>3811</v>
      </c>
      <c r="B1038" t="s">
        <v>32</v>
      </c>
      <c r="C1038">
        <v>9.9244380000000007E-9</v>
      </c>
    </row>
    <row r="1039" spans="1:3" x14ac:dyDescent="0.2">
      <c r="A1039" t="s">
        <v>4823</v>
      </c>
      <c r="B1039" t="s">
        <v>32</v>
      </c>
      <c r="C1039">
        <v>2.3374389999999998E-9</v>
      </c>
    </row>
    <row r="1040" spans="1:3" x14ac:dyDescent="0.2">
      <c r="A1040" t="s">
        <v>4844</v>
      </c>
      <c r="B1040" t="s">
        <v>32</v>
      </c>
      <c r="C1040">
        <v>5.8381357000000003E-8</v>
      </c>
    </row>
    <row r="1041" spans="1:3" x14ac:dyDescent="0.2">
      <c r="A1041" t="s">
        <v>3812</v>
      </c>
      <c r="B1041" t="s">
        <v>32</v>
      </c>
      <c r="C1041">
        <v>2.0000740999999998E-8</v>
      </c>
    </row>
    <row r="1042" spans="1:3" x14ac:dyDescent="0.2">
      <c r="A1042" t="s">
        <v>4856</v>
      </c>
      <c r="B1042" t="s">
        <v>32</v>
      </c>
      <c r="C1042">
        <v>2.00564146E-7</v>
      </c>
    </row>
    <row r="1043" spans="1:3" x14ac:dyDescent="0.2">
      <c r="A1043" t="s">
        <v>4863</v>
      </c>
      <c r="B1043" t="s">
        <v>32</v>
      </c>
      <c r="C1043">
        <v>6.0176699999999995E-10</v>
      </c>
    </row>
    <row r="1044" spans="1:3" x14ac:dyDescent="0.2">
      <c r="A1044" t="s">
        <v>4864</v>
      </c>
      <c r="B1044" t="s">
        <v>32</v>
      </c>
      <c r="C1044">
        <v>1.0802216999999999E-8</v>
      </c>
    </row>
    <row r="1045" spans="1:3" x14ac:dyDescent="0.2">
      <c r="A1045" t="s">
        <v>3816</v>
      </c>
      <c r="B1045" t="s">
        <v>32</v>
      </c>
      <c r="C1045">
        <v>2.6105896199999998E-7</v>
      </c>
    </row>
    <row r="1046" spans="1:3" x14ac:dyDescent="0.2">
      <c r="A1046" t="s">
        <v>3817</v>
      </c>
      <c r="B1046" t="s">
        <v>32</v>
      </c>
      <c r="C1046">
        <v>6.6798690000000002E-8</v>
      </c>
    </row>
    <row r="1047" spans="1:3" x14ac:dyDescent="0.2">
      <c r="A1047" t="s">
        <v>3818</v>
      </c>
      <c r="B1047" t="s">
        <v>32</v>
      </c>
      <c r="C1047">
        <v>2.6266587799999999E-7</v>
      </c>
    </row>
    <row r="1048" spans="1:3" x14ac:dyDescent="0.2">
      <c r="A1048" t="s">
        <v>3819</v>
      </c>
      <c r="B1048" t="s">
        <v>32</v>
      </c>
      <c r="C1048">
        <v>5.5468926699999999E-7</v>
      </c>
    </row>
    <row r="1049" spans="1:3" x14ac:dyDescent="0.2">
      <c r="A1049" t="s">
        <v>3820</v>
      </c>
      <c r="B1049" t="s">
        <v>32</v>
      </c>
      <c r="C1049">
        <v>1.8196339600000001E-7</v>
      </c>
    </row>
    <row r="1050" spans="1:3" x14ac:dyDescent="0.2">
      <c r="A1050" t="s">
        <v>3821</v>
      </c>
      <c r="B1050" t="s">
        <v>32</v>
      </c>
      <c r="C1050">
        <v>6.2856799999999997E-9</v>
      </c>
    </row>
    <row r="1051" spans="1:3" x14ac:dyDescent="0.2">
      <c r="A1051" t="s">
        <v>3822</v>
      </c>
      <c r="B1051" t="s">
        <v>32</v>
      </c>
      <c r="C1051">
        <v>1.14084597E-7</v>
      </c>
    </row>
    <row r="1052" spans="1:3" x14ac:dyDescent="0.2">
      <c r="A1052" t="s">
        <v>3823</v>
      </c>
      <c r="B1052" t="s">
        <v>32</v>
      </c>
      <c r="C1052">
        <v>1.14084597E-7</v>
      </c>
    </row>
    <row r="1053" spans="1:3" x14ac:dyDescent="0.2">
      <c r="A1053" t="s">
        <v>3824</v>
      </c>
      <c r="B1053" t="s">
        <v>32</v>
      </c>
      <c r="C1053">
        <v>1.8917428800000001E-7</v>
      </c>
    </row>
    <row r="1054" spans="1:3" x14ac:dyDescent="0.2">
      <c r="A1054" t="s">
        <v>4891</v>
      </c>
      <c r="B1054" t="s">
        <v>32</v>
      </c>
      <c r="C1054">
        <v>1.3980407999999999E-8</v>
      </c>
    </row>
    <row r="1055" spans="1:3" x14ac:dyDescent="0.2">
      <c r="A1055" t="s">
        <v>3825</v>
      </c>
      <c r="B1055" t="s">
        <v>32</v>
      </c>
      <c r="C1055">
        <v>4.3452818999999997E-8</v>
      </c>
    </row>
    <row r="1056" spans="1:3" x14ac:dyDescent="0.2">
      <c r="A1056" t="s">
        <v>4895</v>
      </c>
      <c r="B1056" t="s">
        <v>32</v>
      </c>
      <c r="C1056">
        <v>1.8970511000000001E-8</v>
      </c>
    </row>
    <row r="1057" spans="1:3" x14ac:dyDescent="0.2">
      <c r="A1057" t="s">
        <v>3826</v>
      </c>
      <c r="B1057" t="s">
        <v>32</v>
      </c>
      <c r="C1057">
        <v>1.7845995300000001E-7</v>
      </c>
    </row>
    <row r="1058" spans="1:3" x14ac:dyDescent="0.2">
      <c r="A1058" t="s">
        <v>3827</v>
      </c>
      <c r="B1058" t="s">
        <v>32</v>
      </c>
      <c r="C1058">
        <v>7.2434680000000002E-9</v>
      </c>
    </row>
    <row r="1059" spans="1:3" x14ac:dyDescent="0.2">
      <c r="A1059" t="s">
        <v>3828</v>
      </c>
      <c r="B1059" t="s">
        <v>32</v>
      </c>
      <c r="C1059">
        <v>8.5959670000000004E-8</v>
      </c>
    </row>
    <row r="1060" spans="1:3" x14ac:dyDescent="0.2">
      <c r="A1060" t="s">
        <v>4906</v>
      </c>
      <c r="B1060" t="s">
        <v>32</v>
      </c>
      <c r="C1060">
        <v>2.3905962299999998E-7</v>
      </c>
    </row>
    <row r="1061" spans="1:3" x14ac:dyDescent="0.2">
      <c r="A1061" t="s">
        <v>4907</v>
      </c>
      <c r="B1061" t="s">
        <v>32</v>
      </c>
      <c r="C1061">
        <v>2.3905962299999998E-7</v>
      </c>
    </row>
    <row r="1062" spans="1:3" x14ac:dyDescent="0.2">
      <c r="A1062" t="s">
        <v>4908</v>
      </c>
      <c r="B1062" t="s">
        <v>32</v>
      </c>
      <c r="C1062">
        <v>2.3905962299999998E-7</v>
      </c>
    </row>
    <row r="1063" spans="1:3" x14ac:dyDescent="0.2">
      <c r="A1063" t="s">
        <v>4909</v>
      </c>
      <c r="B1063" t="s">
        <v>32</v>
      </c>
      <c r="C1063">
        <v>2.3905962299999998E-7</v>
      </c>
    </row>
    <row r="1064" spans="1:3" x14ac:dyDescent="0.2">
      <c r="A1064" t="s">
        <v>4910</v>
      </c>
      <c r="B1064" t="s">
        <v>32</v>
      </c>
      <c r="C1064">
        <v>1.8108874499999999E-7</v>
      </c>
    </row>
    <row r="1065" spans="1:3" x14ac:dyDescent="0.2">
      <c r="A1065" t="s">
        <v>4911</v>
      </c>
      <c r="B1065" t="s">
        <v>32</v>
      </c>
      <c r="C1065">
        <v>2.3905962299999998E-7</v>
      </c>
    </row>
    <row r="1066" spans="1:3" x14ac:dyDescent="0.2">
      <c r="A1066" t="s">
        <v>4913</v>
      </c>
      <c r="B1066" t="s">
        <v>32</v>
      </c>
      <c r="C1066">
        <v>2.3905962299999998E-7</v>
      </c>
    </row>
    <row r="1067" spans="1:3" x14ac:dyDescent="0.2">
      <c r="A1067" t="s">
        <v>4915</v>
      </c>
      <c r="B1067" t="s">
        <v>32</v>
      </c>
      <c r="C1067">
        <v>2.3905962299999998E-7</v>
      </c>
    </row>
    <row r="1068" spans="1:3" x14ac:dyDescent="0.2">
      <c r="A1068" t="s">
        <v>3829</v>
      </c>
      <c r="B1068" t="s">
        <v>32</v>
      </c>
      <c r="C1068">
        <v>2.2039577999999999E-8</v>
      </c>
    </row>
    <row r="1069" spans="1:3" x14ac:dyDescent="0.2">
      <c r="A1069" t="s">
        <v>3830</v>
      </c>
      <c r="B1069" t="s">
        <v>32</v>
      </c>
      <c r="C1069">
        <v>2.2039577999999999E-8</v>
      </c>
    </row>
    <row r="1070" spans="1:3" x14ac:dyDescent="0.2">
      <c r="A1070" t="s">
        <v>3831</v>
      </c>
      <c r="B1070" t="s">
        <v>32</v>
      </c>
      <c r="C1070">
        <v>1.7986002E-8</v>
      </c>
    </row>
    <row r="1071" spans="1:3" x14ac:dyDescent="0.2">
      <c r="A1071" t="s">
        <v>3832</v>
      </c>
      <c r="B1071" t="s">
        <v>32</v>
      </c>
      <c r="C1071">
        <v>3.7353519999999997E-9</v>
      </c>
    </row>
    <row r="1072" spans="1:3" x14ac:dyDescent="0.2">
      <c r="A1072" t="s">
        <v>3833</v>
      </c>
      <c r="B1072" t="s">
        <v>32</v>
      </c>
      <c r="C1072">
        <v>3.0384670980000001E-6</v>
      </c>
    </row>
    <row r="1073" spans="1:3" x14ac:dyDescent="0.2">
      <c r="A1073" t="s">
        <v>5058</v>
      </c>
      <c r="B1073" t="s">
        <v>32</v>
      </c>
      <c r="C1073">
        <v>0</v>
      </c>
    </row>
    <row r="1074" spans="1:3" x14ac:dyDescent="0.2">
      <c r="A1074" t="s">
        <v>5076</v>
      </c>
      <c r="B1074" t="s">
        <v>32</v>
      </c>
      <c r="C1074">
        <v>3.6106599999999999E-10</v>
      </c>
    </row>
    <row r="1075" spans="1:3" x14ac:dyDescent="0.2">
      <c r="A1075" t="s">
        <v>5084</v>
      </c>
      <c r="B1075" t="s">
        <v>32</v>
      </c>
      <c r="C1075">
        <v>2.4070100000000001E-10</v>
      </c>
    </row>
    <row r="1076" spans="1:3" x14ac:dyDescent="0.2">
      <c r="A1076" t="s">
        <v>5089</v>
      </c>
      <c r="B1076" t="s">
        <v>32</v>
      </c>
      <c r="C1076">
        <v>3.3888884000000003E-8</v>
      </c>
    </row>
    <row r="1077" spans="1:3" x14ac:dyDescent="0.2">
      <c r="A1077" t="s">
        <v>5093</v>
      </c>
      <c r="B1077" t="s">
        <v>32</v>
      </c>
      <c r="C1077">
        <v>4.3225931000000001E-8</v>
      </c>
    </row>
    <row r="1078" spans="1:3" x14ac:dyDescent="0.2">
      <c r="A1078" t="s">
        <v>5097</v>
      </c>
      <c r="B1078" t="s">
        <v>32</v>
      </c>
      <c r="C1078">
        <v>1.0648E-8</v>
      </c>
    </row>
    <row r="1079" spans="1:3" x14ac:dyDescent="0.2">
      <c r="A1079" t="s">
        <v>3834</v>
      </c>
      <c r="B1079" t="s">
        <v>32</v>
      </c>
      <c r="C1079">
        <v>2.4294039319999998E-6</v>
      </c>
    </row>
    <row r="1080" spans="1:3" x14ac:dyDescent="0.2">
      <c r="A1080" t="s">
        <v>5133</v>
      </c>
      <c r="B1080" t="s">
        <v>32</v>
      </c>
      <c r="C1080">
        <v>1.3798122E-8</v>
      </c>
    </row>
    <row r="1081" spans="1:3" x14ac:dyDescent="0.2">
      <c r="A1081" t="s">
        <v>5134</v>
      </c>
      <c r="B1081" t="s">
        <v>32</v>
      </c>
      <c r="C1081">
        <v>1.7833216994999999E-5</v>
      </c>
    </row>
    <row r="1082" spans="1:3" x14ac:dyDescent="0.2">
      <c r="A1082" t="s">
        <v>5136</v>
      </c>
      <c r="B1082" t="s">
        <v>32</v>
      </c>
      <c r="C1082">
        <v>6.9885000000000002E-10</v>
      </c>
    </row>
    <row r="1083" spans="1:3" x14ac:dyDescent="0.2">
      <c r="A1083" t="s">
        <v>5140</v>
      </c>
      <c r="B1083" t="s">
        <v>32</v>
      </c>
      <c r="C1083">
        <v>1.9398850000000001E-9</v>
      </c>
    </row>
    <row r="1084" spans="1:3" x14ac:dyDescent="0.2">
      <c r="A1084" t="s">
        <v>3836</v>
      </c>
      <c r="B1084" t="s">
        <v>32</v>
      </c>
      <c r="C1084">
        <v>9.4551723E-8</v>
      </c>
    </row>
    <row r="1085" spans="1:3" x14ac:dyDescent="0.2">
      <c r="A1085" t="s">
        <v>5146</v>
      </c>
      <c r="B1085" t="s">
        <v>32</v>
      </c>
      <c r="C1085">
        <v>1.8721800000000001E-10</v>
      </c>
    </row>
    <row r="1086" spans="1:3" x14ac:dyDescent="0.2">
      <c r="A1086" t="s">
        <v>5149</v>
      </c>
      <c r="B1086" t="s">
        <v>32</v>
      </c>
      <c r="C1086">
        <v>0</v>
      </c>
    </row>
    <row r="1087" spans="1:3" x14ac:dyDescent="0.2">
      <c r="A1087" t="s">
        <v>3837</v>
      </c>
      <c r="B1087" t="s">
        <v>32</v>
      </c>
      <c r="C1087">
        <v>3.6506970000000001E-9</v>
      </c>
    </row>
    <row r="1088" spans="1:3" x14ac:dyDescent="0.2">
      <c r="A1088" t="s">
        <v>3838</v>
      </c>
      <c r="B1088" t="s">
        <v>32</v>
      </c>
      <c r="C1088">
        <v>1.1106279999999999E-9</v>
      </c>
    </row>
    <row r="1089" spans="1:3" x14ac:dyDescent="0.2">
      <c r="A1089" t="s">
        <v>3839</v>
      </c>
      <c r="B1089" t="s">
        <v>32</v>
      </c>
      <c r="C1089">
        <v>6.3238636699999996E-7</v>
      </c>
    </row>
    <row r="1090" spans="1:3" x14ac:dyDescent="0.2">
      <c r="A1090" t="s">
        <v>3840</v>
      </c>
      <c r="B1090" t="s">
        <v>32</v>
      </c>
      <c r="C1090">
        <v>4.4754673799999998E-7</v>
      </c>
    </row>
    <row r="1091" spans="1:3" x14ac:dyDescent="0.2">
      <c r="A1091" t="s">
        <v>3841</v>
      </c>
      <c r="B1091" t="s">
        <v>32</v>
      </c>
      <c r="C1091">
        <v>2.9934598999999998E-8</v>
      </c>
    </row>
    <row r="1092" spans="1:3" x14ac:dyDescent="0.2">
      <c r="A1092" t="s">
        <v>3842</v>
      </c>
      <c r="B1092" t="s">
        <v>32</v>
      </c>
      <c r="C1092">
        <v>1.64621101E-7</v>
      </c>
    </row>
    <row r="1093" spans="1:3" x14ac:dyDescent="0.2">
      <c r="A1093" t="s">
        <v>3843</v>
      </c>
      <c r="B1093" t="s">
        <v>32</v>
      </c>
      <c r="C1093">
        <v>4.9056963099999996E-7</v>
      </c>
    </row>
    <row r="1094" spans="1:3" x14ac:dyDescent="0.2">
      <c r="A1094" t="s">
        <v>5188</v>
      </c>
      <c r="B1094" t="s">
        <v>32</v>
      </c>
      <c r="C1094">
        <v>1.17552583E-7</v>
      </c>
    </row>
    <row r="1095" spans="1:3" x14ac:dyDescent="0.2">
      <c r="A1095" t="s">
        <v>3844</v>
      </c>
      <c r="B1095" t="s">
        <v>32</v>
      </c>
      <c r="C1095">
        <v>1.4810318620000001E-6</v>
      </c>
    </row>
    <row r="1096" spans="1:3" x14ac:dyDescent="0.2">
      <c r="A1096" t="s">
        <v>3845</v>
      </c>
      <c r="B1096" t="s">
        <v>32</v>
      </c>
      <c r="C1096">
        <v>1.530675258E-6</v>
      </c>
    </row>
    <row r="1097" spans="1:3" x14ac:dyDescent="0.2">
      <c r="A1097" t="s">
        <v>3846</v>
      </c>
      <c r="B1097" t="s">
        <v>32</v>
      </c>
      <c r="C1097">
        <v>2.0339749299999999E-7</v>
      </c>
    </row>
    <row r="1098" spans="1:3" x14ac:dyDescent="0.2">
      <c r="A1098" t="s">
        <v>5204</v>
      </c>
      <c r="B1098" t="s">
        <v>32</v>
      </c>
      <c r="C1098">
        <v>6.4626278000000002E-8</v>
      </c>
    </row>
    <row r="1099" spans="1:3" x14ac:dyDescent="0.2">
      <c r="A1099" t="s">
        <v>3847</v>
      </c>
      <c r="B1099" t="s">
        <v>32</v>
      </c>
      <c r="C1099">
        <v>1.1106279999999999E-9</v>
      </c>
    </row>
    <row r="1100" spans="1:3" x14ac:dyDescent="0.2">
      <c r="A1100" t="s">
        <v>3848</v>
      </c>
      <c r="B1100" t="s">
        <v>32</v>
      </c>
      <c r="C1100">
        <v>2.1506881530000001E-6</v>
      </c>
    </row>
    <row r="1101" spans="1:3" x14ac:dyDescent="0.2">
      <c r="A1101" t="s">
        <v>5207</v>
      </c>
      <c r="B1101" t="s">
        <v>32</v>
      </c>
      <c r="C1101">
        <v>6.5106633999999998E-8</v>
      </c>
    </row>
    <row r="1102" spans="1:3" x14ac:dyDescent="0.2">
      <c r="A1102" t="s">
        <v>5223</v>
      </c>
      <c r="B1102" t="s">
        <v>32</v>
      </c>
      <c r="C1102">
        <v>1.3923849400000001E-7</v>
      </c>
    </row>
    <row r="1103" spans="1:3" x14ac:dyDescent="0.2">
      <c r="A1103" t="s">
        <v>3851</v>
      </c>
      <c r="B1103" t="s">
        <v>32</v>
      </c>
      <c r="C1103">
        <v>9.5201068000000002E-8</v>
      </c>
    </row>
    <row r="1104" spans="1:3" x14ac:dyDescent="0.2">
      <c r="A1104" t="s">
        <v>3852</v>
      </c>
      <c r="B1104" t="s">
        <v>32</v>
      </c>
      <c r="C1104">
        <v>8.5735846999999995E-8</v>
      </c>
    </row>
    <row r="1105" spans="1:3" x14ac:dyDescent="0.2">
      <c r="A1105" t="s">
        <v>3853</v>
      </c>
      <c r="B1105" t="s">
        <v>32</v>
      </c>
      <c r="C1105">
        <v>4.9466785000000003E-8</v>
      </c>
    </row>
    <row r="1106" spans="1:3" x14ac:dyDescent="0.2">
      <c r="A1106" t="s">
        <v>3854</v>
      </c>
      <c r="B1106" t="s">
        <v>32</v>
      </c>
      <c r="C1106">
        <v>4.5187673099999999E-7</v>
      </c>
    </row>
    <row r="1107" spans="1:3" x14ac:dyDescent="0.2">
      <c r="A1107" t="s">
        <v>3855</v>
      </c>
      <c r="B1107" t="s">
        <v>32</v>
      </c>
      <c r="C1107">
        <v>1.17421653E-7</v>
      </c>
    </row>
    <row r="1108" spans="1:3" x14ac:dyDescent="0.2">
      <c r="A1108" t="s">
        <v>5248</v>
      </c>
      <c r="B1108" t="s">
        <v>32</v>
      </c>
      <c r="C1108">
        <v>1.177199388E-6</v>
      </c>
    </row>
    <row r="1109" spans="1:3" x14ac:dyDescent="0.2">
      <c r="A1109" t="s">
        <v>3856</v>
      </c>
      <c r="B1109" t="s">
        <v>32</v>
      </c>
      <c r="C1109">
        <v>2.5884485000000002E-7</v>
      </c>
    </row>
    <row r="1110" spans="1:3" x14ac:dyDescent="0.2">
      <c r="A1110" t="s">
        <v>3857</v>
      </c>
      <c r="B1110" t="s">
        <v>32</v>
      </c>
      <c r="C1110">
        <v>1.61106318E-7</v>
      </c>
    </row>
    <row r="1111" spans="1:3" x14ac:dyDescent="0.2">
      <c r="A1111" t="s">
        <v>5261</v>
      </c>
      <c r="B1111" t="s">
        <v>32</v>
      </c>
      <c r="C1111">
        <v>2.3374389999999998E-9</v>
      </c>
    </row>
    <row r="1112" spans="1:3" x14ac:dyDescent="0.2">
      <c r="A1112" t="s">
        <v>5264</v>
      </c>
      <c r="B1112" t="s">
        <v>32</v>
      </c>
      <c r="C1112">
        <v>3.1335208799999999E-7</v>
      </c>
    </row>
    <row r="1113" spans="1:3" x14ac:dyDescent="0.2">
      <c r="A1113" t="s">
        <v>3859</v>
      </c>
      <c r="B1113" t="s">
        <v>32</v>
      </c>
      <c r="C1113">
        <v>3.8564171899999999E-7</v>
      </c>
    </row>
    <row r="1114" spans="1:3" x14ac:dyDescent="0.2">
      <c r="A1114" t="s">
        <v>3860</v>
      </c>
      <c r="B1114" t="s">
        <v>32</v>
      </c>
      <c r="C1114">
        <v>3.7485400899999998E-7</v>
      </c>
    </row>
    <row r="1115" spans="1:3" x14ac:dyDescent="0.2">
      <c r="A1115" t="s">
        <v>5275</v>
      </c>
      <c r="B1115" t="s">
        <v>32</v>
      </c>
      <c r="C1115">
        <v>1.17552583E-7</v>
      </c>
    </row>
    <row r="1116" spans="1:3" x14ac:dyDescent="0.2">
      <c r="A1116" t="s">
        <v>5279</v>
      </c>
      <c r="B1116" t="s">
        <v>32</v>
      </c>
      <c r="C1116">
        <v>1.5320409999999999E-8</v>
      </c>
    </row>
    <row r="1117" spans="1:3" x14ac:dyDescent="0.2">
      <c r="A1117" t="s">
        <v>3861</v>
      </c>
      <c r="B1117" t="s">
        <v>32</v>
      </c>
      <c r="C1117">
        <v>1.1166808E-8</v>
      </c>
    </row>
    <row r="1118" spans="1:3" x14ac:dyDescent="0.2">
      <c r="A1118" t="s">
        <v>3862</v>
      </c>
      <c r="B1118" t="s">
        <v>32</v>
      </c>
      <c r="C1118">
        <v>4.5643135999999998E-8</v>
      </c>
    </row>
    <row r="1119" spans="1:3" x14ac:dyDescent="0.2">
      <c r="A1119" t="s">
        <v>5281</v>
      </c>
      <c r="B1119" t="s">
        <v>32</v>
      </c>
      <c r="C1119">
        <v>1.5320409999999999E-8</v>
      </c>
    </row>
    <row r="1120" spans="1:3" x14ac:dyDescent="0.2">
      <c r="A1120" t="s">
        <v>5282</v>
      </c>
      <c r="B1120" t="s">
        <v>32</v>
      </c>
      <c r="C1120">
        <v>1.5320409999999999E-8</v>
      </c>
    </row>
    <row r="1121" spans="1:3" x14ac:dyDescent="0.2">
      <c r="A1121" t="s">
        <v>5283</v>
      </c>
      <c r="B1121" t="s">
        <v>32</v>
      </c>
      <c r="C1121">
        <v>1.5320409999999999E-8</v>
      </c>
    </row>
    <row r="1122" spans="1:3" x14ac:dyDescent="0.2">
      <c r="A1122" t="s">
        <v>5285</v>
      </c>
      <c r="B1122" t="s">
        <v>32</v>
      </c>
      <c r="C1122">
        <v>1.5320409999999999E-8</v>
      </c>
    </row>
    <row r="1123" spans="1:3" x14ac:dyDescent="0.2">
      <c r="A1123" t="s">
        <v>5286</v>
      </c>
      <c r="B1123" t="s">
        <v>32</v>
      </c>
      <c r="C1123">
        <v>1.5320409999999999E-8</v>
      </c>
    </row>
    <row r="1124" spans="1:3" x14ac:dyDescent="0.2">
      <c r="A1124" t="s">
        <v>5287</v>
      </c>
      <c r="B1124" t="s">
        <v>32</v>
      </c>
      <c r="C1124">
        <v>1.5320409999999999E-8</v>
      </c>
    </row>
    <row r="1125" spans="1:3" x14ac:dyDescent="0.2">
      <c r="A1125" t="s">
        <v>3863</v>
      </c>
      <c r="B1125" t="s">
        <v>32</v>
      </c>
      <c r="C1125">
        <v>5.0492189999999997E-9</v>
      </c>
    </row>
    <row r="1126" spans="1:3" x14ac:dyDescent="0.2">
      <c r="A1126" t="s">
        <v>3864</v>
      </c>
      <c r="B1126" t="s">
        <v>32</v>
      </c>
      <c r="C1126">
        <v>1.8917428800000001E-7</v>
      </c>
    </row>
    <row r="1127" spans="1:3" x14ac:dyDescent="0.2">
      <c r="A1127" t="s">
        <v>5310</v>
      </c>
      <c r="B1127" t="s">
        <v>32</v>
      </c>
      <c r="C1127">
        <v>2.5757497E-8</v>
      </c>
    </row>
    <row r="1128" spans="1:3" x14ac:dyDescent="0.2">
      <c r="A1128" t="s">
        <v>5325</v>
      </c>
      <c r="B1128" t="s">
        <v>32</v>
      </c>
      <c r="C1128">
        <v>5.1246462594000002E-5</v>
      </c>
    </row>
    <row r="1129" spans="1:3" x14ac:dyDescent="0.2">
      <c r="A1129" t="s">
        <v>5400</v>
      </c>
      <c r="B1129" t="s">
        <v>32</v>
      </c>
      <c r="C1129">
        <v>1.3637799E-7</v>
      </c>
    </row>
    <row r="1130" spans="1:3" x14ac:dyDescent="0.2">
      <c r="A1130" t="s">
        <v>5404</v>
      </c>
      <c r="B1130" t="s">
        <v>32</v>
      </c>
      <c r="C1130">
        <v>1.3637799E-7</v>
      </c>
    </row>
    <row r="1131" spans="1:3" x14ac:dyDescent="0.2">
      <c r="A1131" t="s">
        <v>3865</v>
      </c>
      <c r="B1131" t="s">
        <v>32</v>
      </c>
      <c r="C1131">
        <v>8.9394740799999995E-7</v>
      </c>
    </row>
    <row r="1132" spans="1:3" x14ac:dyDescent="0.2">
      <c r="A1132" t="s">
        <v>5414</v>
      </c>
      <c r="B1132" t="s">
        <v>32</v>
      </c>
      <c r="C1132">
        <v>0</v>
      </c>
    </row>
    <row r="1133" spans="1:3" x14ac:dyDescent="0.2">
      <c r="A1133" t="s">
        <v>3866</v>
      </c>
      <c r="B1133" t="s">
        <v>32</v>
      </c>
      <c r="C1133">
        <v>4.8473941600000004E-7</v>
      </c>
    </row>
    <row r="1134" spans="1:3" x14ac:dyDescent="0.2">
      <c r="A1134" t="s">
        <v>3867</v>
      </c>
      <c r="B1134" t="s">
        <v>32</v>
      </c>
      <c r="C1134">
        <v>7.21575891E-7</v>
      </c>
    </row>
    <row r="1135" spans="1:3" x14ac:dyDescent="0.2">
      <c r="A1135" t="s">
        <v>3868</v>
      </c>
      <c r="B1135" t="s">
        <v>32</v>
      </c>
      <c r="C1135">
        <v>4.8576008999999997E-8</v>
      </c>
    </row>
    <row r="1136" spans="1:3" x14ac:dyDescent="0.2">
      <c r="A1136" t="s">
        <v>3869</v>
      </c>
      <c r="B1136" t="s">
        <v>32</v>
      </c>
      <c r="C1136">
        <v>2.7107127E-8</v>
      </c>
    </row>
    <row r="1137" spans="1:3" x14ac:dyDescent="0.2">
      <c r="A1137" t="s">
        <v>3870</v>
      </c>
      <c r="B1137" t="s">
        <v>32</v>
      </c>
      <c r="C1137">
        <v>1.34635236E-7</v>
      </c>
    </row>
    <row r="1138" spans="1:3" x14ac:dyDescent="0.2">
      <c r="A1138" t="s">
        <v>5429</v>
      </c>
      <c r="B1138" t="s">
        <v>32</v>
      </c>
      <c r="C1138">
        <v>1.8721800000000001E-10</v>
      </c>
    </row>
    <row r="1139" spans="1:3" x14ac:dyDescent="0.2">
      <c r="A1139" t="s">
        <v>3871</v>
      </c>
      <c r="B1139" t="s">
        <v>32</v>
      </c>
      <c r="C1139">
        <v>2.7788700999999999E-8</v>
      </c>
    </row>
    <row r="1140" spans="1:3" x14ac:dyDescent="0.2">
      <c r="A1140" t="s">
        <v>3872</v>
      </c>
      <c r="B1140" t="s">
        <v>32</v>
      </c>
      <c r="C1140">
        <v>7.46235538E-7</v>
      </c>
    </row>
    <row r="1141" spans="1:3" x14ac:dyDescent="0.2">
      <c r="A1141" t="s">
        <v>166</v>
      </c>
      <c r="B1141" t="s">
        <v>32</v>
      </c>
      <c r="C1141">
        <v>3.0940134999999998E-8</v>
      </c>
    </row>
    <row r="1142" spans="1:3" x14ac:dyDescent="0.2">
      <c r="A1142" t="s">
        <v>3873</v>
      </c>
      <c r="B1142" t="s">
        <v>32</v>
      </c>
      <c r="C1142">
        <v>9.1604489999999995E-8</v>
      </c>
    </row>
    <row r="1143" spans="1:3" x14ac:dyDescent="0.2">
      <c r="A1143" t="s">
        <v>3874</v>
      </c>
      <c r="B1143" t="s">
        <v>32</v>
      </c>
      <c r="C1143">
        <v>4.5020744000000001E-8</v>
      </c>
    </row>
    <row r="1144" spans="1:3" x14ac:dyDescent="0.2">
      <c r="A1144" t="s">
        <v>3875</v>
      </c>
      <c r="B1144" t="s">
        <v>32</v>
      </c>
      <c r="C1144">
        <v>1.01911709E-7</v>
      </c>
    </row>
    <row r="1145" spans="1:3" x14ac:dyDescent="0.2">
      <c r="A1145" t="s">
        <v>3876</v>
      </c>
      <c r="B1145" t="s">
        <v>32</v>
      </c>
      <c r="C1145">
        <v>2.7244716999999999E-7</v>
      </c>
    </row>
    <row r="1146" spans="1:3" x14ac:dyDescent="0.2">
      <c r="A1146" t="s">
        <v>3877</v>
      </c>
      <c r="B1146" t="s">
        <v>32</v>
      </c>
      <c r="C1146">
        <v>1.48782564E-7</v>
      </c>
    </row>
    <row r="1147" spans="1:3" x14ac:dyDescent="0.2">
      <c r="A1147" t="s">
        <v>3879</v>
      </c>
      <c r="B1147" t="s">
        <v>32</v>
      </c>
      <c r="C1147">
        <v>1.3436061100000001E-7</v>
      </c>
    </row>
    <row r="1148" spans="1:3" x14ac:dyDescent="0.2">
      <c r="A1148" t="s">
        <v>3880</v>
      </c>
      <c r="B1148" t="s">
        <v>32</v>
      </c>
      <c r="C1148">
        <v>1.05018629E-7</v>
      </c>
    </row>
    <row r="1149" spans="1:3" x14ac:dyDescent="0.2">
      <c r="A1149" t="s">
        <v>3881</v>
      </c>
      <c r="B1149" t="s">
        <v>32</v>
      </c>
      <c r="C1149">
        <v>1.2174120799999999E-7</v>
      </c>
    </row>
    <row r="1150" spans="1:3" x14ac:dyDescent="0.2">
      <c r="A1150" t="s">
        <v>3882</v>
      </c>
      <c r="B1150" t="s">
        <v>32</v>
      </c>
      <c r="C1150">
        <v>7.0741386999999999E-8</v>
      </c>
    </row>
    <row r="1151" spans="1:3" x14ac:dyDescent="0.2">
      <c r="A1151" t="s">
        <v>3883</v>
      </c>
      <c r="B1151" t="s">
        <v>32</v>
      </c>
      <c r="C1151">
        <v>2.7923774799999999E-7</v>
      </c>
    </row>
    <row r="1152" spans="1:3" x14ac:dyDescent="0.2">
      <c r="A1152" t="s">
        <v>3884</v>
      </c>
      <c r="B1152" t="s">
        <v>32</v>
      </c>
      <c r="C1152">
        <v>4.78366595E-7</v>
      </c>
    </row>
    <row r="1153" spans="1:3" x14ac:dyDescent="0.2">
      <c r="A1153" t="s">
        <v>3885</v>
      </c>
      <c r="B1153" t="s">
        <v>32</v>
      </c>
      <c r="C1153">
        <v>8.3488110000000002E-8</v>
      </c>
    </row>
    <row r="1154" spans="1:3" x14ac:dyDescent="0.2">
      <c r="A1154" t="s">
        <v>5464</v>
      </c>
      <c r="B1154" t="s">
        <v>32</v>
      </c>
      <c r="C1154">
        <v>4.2389454999999999E-8</v>
      </c>
    </row>
    <row r="1155" spans="1:3" x14ac:dyDescent="0.2">
      <c r="A1155" t="s">
        <v>3886</v>
      </c>
      <c r="B1155" t="s">
        <v>32</v>
      </c>
      <c r="C1155">
        <v>7.0184859999999998E-9</v>
      </c>
    </row>
    <row r="1156" spans="1:3" x14ac:dyDescent="0.2">
      <c r="A1156" t="s">
        <v>3887</v>
      </c>
      <c r="B1156" t="s">
        <v>32</v>
      </c>
      <c r="C1156">
        <v>1.4071822999999999E-7</v>
      </c>
    </row>
    <row r="1157" spans="1:3" x14ac:dyDescent="0.2">
      <c r="A1157" t="s">
        <v>3888</v>
      </c>
      <c r="B1157" t="s">
        <v>32</v>
      </c>
      <c r="C1157">
        <v>4.8740164800000003E-7</v>
      </c>
    </row>
    <row r="1158" spans="1:3" x14ac:dyDescent="0.2">
      <c r="A1158" t="s">
        <v>3889</v>
      </c>
      <c r="B1158" t="s">
        <v>32</v>
      </c>
      <c r="C1158">
        <v>1.9835809400000001E-7</v>
      </c>
    </row>
    <row r="1159" spans="1:3" x14ac:dyDescent="0.2">
      <c r="A1159" t="s">
        <v>3890</v>
      </c>
      <c r="B1159" t="s">
        <v>32</v>
      </c>
      <c r="C1159">
        <v>1.9835809400000001E-7</v>
      </c>
    </row>
    <row r="1160" spans="1:3" x14ac:dyDescent="0.2">
      <c r="A1160" t="s">
        <v>3891</v>
      </c>
      <c r="B1160" t="s">
        <v>32</v>
      </c>
      <c r="C1160">
        <v>1.398913712E-6</v>
      </c>
    </row>
    <row r="1161" spans="1:3" x14ac:dyDescent="0.2">
      <c r="A1161" t="s">
        <v>3892</v>
      </c>
      <c r="B1161" t="s">
        <v>32</v>
      </c>
      <c r="C1161">
        <v>1.5609236109999999E-6</v>
      </c>
    </row>
    <row r="1162" spans="1:3" x14ac:dyDescent="0.2">
      <c r="A1162" t="s">
        <v>3893</v>
      </c>
      <c r="B1162" t="s">
        <v>32</v>
      </c>
      <c r="C1162">
        <v>3.9940269300000002E-7</v>
      </c>
    </row>
    <row r="1163" spans="1:3" x14ac:dyDescent="0.2">
      <c r="A1163" t="s">
        <v>5480</v>
      </c>
      <c r="B1163" t="s">
        <v>32</v>
      </c>
      <c r="C1163">
        <v>1.8721800000000001E-10</v>
      </c>
    </row>
    <row r="1164" spans="1:3" x14ac:dyDescent="0.2">
      <c r="A1164" t="s">
        <v>5504</v>
      </c>
      <c r="B1164" t="s">
        <v>32</v>
      </c>
      <c r="C1164">
        <v>2.5742259899999999E-7</v>
      </c>
    </row>
    <row r="1165" spans="1:3" x14ac:dyDescent="0.2">
      <c r="A1165" t="s">
        <v>3894</v>
      </c>
      <c r="B1165" t="s">
        <v>32</v>
      </c>
      <c r="C1165">
        <v>3.8290841299999999E-7</v>
      </c>
    </row>
    <row r="1166" spans="1:3" x14ac:dyDescent="0.2">
      <c r="A1166" t="s">
        <v>164</v>
      </c>
      <c r="B1166" t="s">
        <v>32</v>
      </c>
      <c r="C1166">
        <v>1.00651393E-7</v>
      </c>
    </row>
    <row r="1167" spans="1:3" x14ac:dyDescent="0.2">
      <c r="A1167" t="s">
        <v>3895</v>
      </c>
      <c r="B1167" t="s">
        <v>32</v>
      </c>
      <c r="C1167">
        <v>7.3124427000000001E-8</v>
      </c>
    </row>
    <row r="1168" spans="1:3" x14ac:dyDescent="0.2">
      <c r="A1168" t="s">
        <v>3896</v>
      </c>
      <c r="B1168" t="s">
        <v>32</v>
      </c>
      <c r="C1168">
        <v>3.3082257700000002E-7</v>
      </c>
    </row>
    <row r="1169" spans="1:3" x14ac:dyDescent="0.2">
      <c r="A1169" t="s">
        <v>5540</v>
      </c>
      <c r="B1169" t="s">
        <v>32</v>
      </c>
      <c r="C1169">
        <v>2.3374389999999998E-9</v>
      </c>
    </row>
    <row r="1170" spans="1:3" x14ac:dyDescent="0.2">
      <c r="A1170" t="s">
        <v>3897</v>
      </c>
      <c r="B1170" t="s">
        <v>32</v>
      </c>
      <c r="C1170">
        <v>7.6990035699999995E-7</v>
      </c>
    </row>
    <row r="1171" spans="1:3" x14ac:dyDescent="0.2">
      <c r="A1171" t="s">
        <v>3898</v>
      </c>
      <c r="B1171" t="s">
        <v>32</v>
      </c>
      <c r="C1171">
        <v>3.80809348E-7</v>
      </c>
    </row>
    <row r="1172" spans="1:3" x14ac:dyDescent="0.2">
      <c r="A1172" t="s">
        <v>5572</v>
      </c>
      <c r="B1172" t="s">
        <v>32</v>
      </c>
      <c r="C1172">
        <v>1.854506103E-6</v>
      </c>
    </row>
    <row r="1173" spans="1:3" x14ac:dyDescent="0.2">
      <c r="A1173" t="s">
        <v>3899</v>
      </c>
      <c r="B1173" t="s">
        <v>32</v>
      </c>
      <c r="C1173">
        <v>3.8893913899999999E-7</v>
      </c>
    </row>
    <row r="1174" spans="1:3" x14ac:dyDescent="0.2">
      <c r="A1174" t="s">
        <v>3900</v>
      </c>
      <c r="B1174" t="s">
        <v>32</v>
      </c>
      <c r="C1174">
        <v>6.8390239400000003E-7</v>
      </c>
    </row>
    <row r="1175" spans="1:3" x14ac:dyDescent="0.2">
      <c r="A1175" t="s">
        <v>3901</v>
      </c>
      <c r="B1175" t="s">
        <v>32</v>
      </c>
      <c r="C1175">
        <v>7.4980010000000007E-9</v>
      </c>
    </row>
    <row r="1176" spans="1:3" x14ac:dyDescent="0.2">
      <c r="A1176" t="s">
        <v>5582</v>
      </c>
      <c r="B1176" t="s">
        <v>32</v>
      </c>
      <c r="C1176">
        <v>7.2295503100000004E-7</v>
      </c>
    </row>
    <row r="1177" spans="1:3" x14ac:dyDescent="0.2">
      <c r="A1177" t="s">
        <v>3902</v>
      </c>
      <c r="B1177" t="s">
        <v>32</v>
      </c>
      <c r="C1177">
        <v>1.991577444E-6</v>
      </c>
    </row>
    <row r="1178" spans="1:3" x14ac:dyDescent="0.2">
      <c r="A1178" t="s">
        <v>3903</v>
      </c>
      <c r="B1178" t="s">
        <v>32</v>
      </c>
      <c r="C1178">
        <v>2.1720161820000002E-6</v>
      </c>
    </row>
    <row r="1179" spans="1:3" x14ac:dyDescent="0.2">
      <c r="A1179" t="s">
        <v>3904</v>
      </c>
      <c r="B1179" t="s">
        <v>32</v>
      </c>
      <c r="C1179">
        <v>1.14964866E-7</v>
      </c>
    </row>
    <row r="1180" spans="1:3" x14ac:dyDescent="0.2">
      <c r="A1180" t="s">
        <v>3905</v>
      </c>
      <c r="B1180" t="s">
        <v>32</v>
      </c>
      <c r="C1180">
        <v>5.7129946199999999E-7</v>
      </c>
    </row>
    <row r="1181" spans="1:3" x14ac:dyDescent="0.2">
      <c r="A1181" t="s">
        <v>3906</v>
      </c>
      <c r="B1181" t="s">
        <v>32</v>
      </c>
      <c r="C1181">
        <v>4.85578675E-7</v>
      </c>
    </row>
    <row r="1182" spans="1:3" x14ac:dyDescent="0.2">
      <c r="A1182" t="s">
        <v>3907</v>
      </c>
      <c r="B1182" t="s">
        <v>32</v>
      </c>
      <c r="C1182">
        <v>8.5669355000000002E-8</v>
      </c>
    </row>
    <row r="1183" spans="1:3" x14ac:dyDescent="0.2">
      <c r="A1183" t="s">
        <v>5625</v>
      </c>
      <c r="B1183" t="s">
        <v>32</v>
      </c>
      <c r="C1183">
        <v>4.4959205999999999E-8</v>
      </c>
    </row>
    <row r="1184" spans="1:3" x14ac:dyDescent="0.2">
      <c r="A1184" t="s">
        <v>5634</v>
      </c>
      <c r="B1184" t="s">
        <v>32</v>
      </c>
      <c r="C1184">
        <v>3.5234889342000002E-5</v>
      </c>
    </row>
    <row r="1185" spans="1:3" x14ac:dyDescent="0.2">
      <c r="A1185" t="s">
        <v>5635</v>
      </c>
      <c r="B1185" t="s">
        <v>32</v>
      </c>
      <c r="C1185">
        <v>0</v>
      </c>
    </row>
    <row r="1186" spans="1:3" x14ac:dyDescent="0.2">
      <c r="A1186" t="s">
        <v>5640</v>
      </c>
      <c r="B1186" t="s">
        <v>32</v>
      </c>
      <c r="C1186">
        <v>4.0728648000000001E-8</v>
      </c>
    </row>
    <row r="1187" spans="1:3" x14ac:dyDescent="0.2">
      <c r="A1187" t="s">
        <v>3909</v>
      </c>
      <c r="B1187" t="s">
        <v>32</v>
      </c>
      <c r="C1187">
        <v>2.5726030160000001E-6</v>
      </c>
    </row>
    <row r="1188" spans="1:3" x14ac:dyDescent="0.2">
      <c r="A1188" t="s">
        <v>3910</v>
      </c>
      <c r="B1188" t="s">
        <v>32</v>
      </c>
      <c r="C1188">
        <v>5.6879908400000002E-7</v>
      </c>
    </row>
    <row r="1189" spans="1:3" x14ac:dyDescent="0.2">
      <c r="A1189" t="s">
        <v>3911</v>
      </c>
      <c r="B1189" t="s">
        <v>32</v>
      </c>
      <c r="C1189">
        <v>7.0222032000000002E-8</v>
      </c>
    </row>
    <row r="1190" spans="1:3" x14ac:dyDescent="0.2">
      <c r="A1190" t="s">
        <v>3912</v>
      </c>
      <c r="B1190" t="s">
        <v>32</v>
      </c>
      <c r="C1190">
        <v>2.765539E-9</v>
      </c>
    </row>
    <row r="1191" spans="1:3" x14ac:dyDescent="0.2">
      <c r="A1191" t="s">
        <v>3913</v>
      </c>
      <c r="B1191" t="s">
        <v>32</v>
      </c>
      <c r="C1191">
        <v>4.3165039999999998E-9</v>
      </c>
    </row>
    <row r="1192" spans="1:3" x14ac:dyDescent="0.2">
      <c r="A1192" t="s">
        <v>3914</v>
      </c>
      <c r="B1192" t="s">
        <v>32</v>
      </c>
      <c r="C1192">
        <v>4.316497E-9</v>
      </c>
    </row>
    <row r="1193" spans="1:3" x14ac:dyDescent="0.2">
      <c r="A1193" t="s">
        <v>3915</v>
      </c>
      <c r="B1193" t="s">
        <v>32</v>
      </c>
      <c r="C1193">
        <v>3.0907148000000001E-8</v>
      </c>
    </row>
    <row r="1194" spans="1:3" x14ac:dyDescent="0.2">
      <c r="A1194" t="s">
        <v>3916</v>
      </c>
      <c r="B1194" t="s">
        <v>32</v>
      </c>
      <c r="C1194">
        <v>4.5067350000000002E-9</v>
      </c>
    </row>
    <row r="1195" spans="1:3" x14ac:dyDescent="0.2">
      <c r="A1195" t="s">
        <v>3917</v>
      </c>
      <c r="B1195" t="s">
        <v>32</v>
      </c>
      <c r="C1195">
        <v>0</v>
      </c>
    </row>
    <row r="1196" spans="1:3" x14ac:dyDescent="0.2">
      <c r="A1196" t="s">
        <v>3918</v>
      </c>
      <c r="B1196" t="s">
        <v>32</v>
      </c>
      <c r="C1196">
        <v>8.6377199999999994E-9</v>
      </c>
    </row>
    <row r="1197" spans="1:3" x14ac:dyDescent="0.2">
      <c r="A1197" t="s">
        <v>3919</v>
      </c>
      <c r="B1197" t="s">
        <v>32</v>
      </c>
      <c r="C1197">
        <v>2.3559636E-8</v>
      </c>
    </row>
    <row r="1198" spans="1:3" x14ac:dyDescent="0.2">
      <c r="A1198" t="s">
        <v>3920</v>
      </c>
      <c r="B1198" t="s">
        <v>32</v>
      </c>
      <c r="C1198">
        <v>2.3559636E-8</v>
      </c>
    </row>
    <row r="1199" spans="1:3" x14ac:dyDescent="0.2">
      <c r="A1199" t="s">
        <v>3921</v>
      </c>
      <c r="B1199" t="s">
        <v>32</v>
      </c>
      <c r="C1199">
        <v>7.4722599999999998E-10</v>
      </c>
    </row>
    <row r="1200" spans="1:3" x14ac:dyDescent="0.2">
      <c r="A1200" t="s">
        <v>3922</v>
      </c>
      <c r="B1200" t="s">
        <v>32</v>
      </c>
      <c r="C1200">
        <v>7.4722599999999998E-10</v>
      </c>
    </row>
    <row r="1201" spans="1:3" x14ac:dyDescent="0.2">
      <c r="A1201" t="s">
        <v>3923</v>
      </c>
      <c r="B1201" t="s">
        <v>32</v>
      </c>
      <c r="C1201">
        <v>1.63951E-10</v>
      </c>
    </row>
    <row r="1202" spans="1:3" x14ac:dyDescent="0.2">
      <c r="A1202" t="s">
        <v>5719</v>
      </c>
      <c r="B1202" t="s">
        <v>32</v>
      </c>
      <c r="C1202">
        <v>1.3628851E-8</v>
      </c>
    </row>
    <row r="1203" spans="1:3" x14ac:dyDescent="0.2">
      <c r="A1203" t="s">
        <v>5720</v>
      </c>
      <c r="B1203" t="s">
        <v>32</v>
      </c>
      <c r="C1203">
        <v>1.8721800000000001E-10</v>
      </c>
    </row>
    <row r="1204" spans="1:3" x14ac:dyDescent="0.2">
      <c r="A1204" t="s">
        <v>3924</v>
      </c>
      <c r="B1204" t="s">
        <v>32</v>
      </c>
      <c r="C1204">
        <v>2.5971748499999998E-7</v>
      </c>
    </row>
    <row r="1205" spans="1:3" x14ac:dyDescent="0.2">
      <c r="A1205" t="s">
        <v>3925</v>
      </c>
      <c r="B1205" t="s">
        <v>32</v>
      </c>
      <c r="C1205">
        <v>2.4406027999999999E-8</v>
      </c>
    </row>
    <row r="1206" spans="1:3" x14ac:dyDescent="0.2">
      <c r="A1206" t="s">
        <v>5757</v>
      </c>
      <c r="B1206" t="s">
        <v>32</v>
      </c>
      <c r="C1206">
        <v>4.3094527000000001E-8</v>
      </c>
    </row>
    <row r="1207" spans="1:3" x14ac:dyDescent="0.2">
      <c r="A1207" t="s">
        <v>5761</v>
      </c>
      <c r="B1207" t="s">
        <v>32</v>
      </c>
      <c r="C1207">
        <v>4.3094527000000001E-8</v>
      </c>
    </row>
    <row r="1208" spans="1:3" x14ac:dyDescent="0.2">
      <c r="A1208" t="s">
        <v>3926</v>
      </c>
      <c r="B1208" t="s">
        <v>32</v>
      </c>
      <c r="C1208">
        <v>7.142484E-9</v>
      </c>
    </row>
    <row r="1209" spans="1:3" x14ac:dyDescent="0.2">
      <c r="A1209" t="s">
        <v>3927</v>
      </c>
      <c r="B1209" t="s">
        <v>32</v>
      </c>
      <c r="C1209">
        <v>7.142484E-9</v>
      </c>
    </row>
    <row r="1210" spans="1:3" x14ac:dyDescent="0.2">
      <c r="A1210" t="s">
        <v>5767</v>
      </c>
      <c r="B1210" t="s">
        <v>32</v>
      </c>
      <c r="C1210">
        <v>2.5742259899999999E-7</v>
      </c>
    </row>
    <row r="1211" spans="1:3" x14ac:dyDescent="0.2">
      <c r="A1211" t="s">
        <v>3928</v>
      </c>
      <c r="B1211" t="s">
        <v>32</v>
      </c>
      <c r="C1211">
        <v>2.5215510499999998E-7</v>
      </c>
    </row>
    <row r="1212" spans="1:3" x14ac:dyDescent="0.2">
      <c r="A1212" t="s">
        <v>3929</v>
      </c>
      <c r="B1212" t="s">
        <v>32</v>
      </c>
      <c r="C1212">
        <v>0</v>
      </c>
    </row>
    <row r="1213" spans="1:3" x14ac:dyDescent="0.2">
      <c r="A1213" t="s">
        <v>3930</v>
      </c>
      <c r="B1213" t="s">
        <v>32</v>
      </c>
      <c r="C1213">
        <v>2.00937088E-7</v>
      </c>
    </row>
    <row r="1214" spans="1:3" x14ac:dyDescent="0.2">
      <c r="A1214" t="s">
        <v>3931</v>
      </c>
      <c r="B1214" t="s">
        <v>32</v>
      </c>
      <c r="C1214">
        <v>8.4450890000000008E-9</v>
      </c>
    </row>
    <row r="1215" spans="1:3" x14ac:dyDescent="0.2">
      <c r="A1215" t="s">
        <v>3932</v>
      </c>
      <c r="B1215" t="s">
        <v>32</v>
      </c>
      <c r="C1215">
        <v>4.2749199900000002E-7</v>
      </c>
    </row>
    <row r="1216" spans="1:3" x14ac:dyDescent="0.2">
      <c r="A1216" t="s">
        <v>3933</v>
      </c>
      <c r="B1216" t="s">
        <v>32</v>
      </c>
      <c r="C1216">
        <v>2.1105344799999999E-7</v>
      </c>
    </row>
    <row r="1217" spans="1:3" x14ac:dyDescent="0.2">
      <c r="A1217" t="s">
        <v>3934</v>
      </c>
      <c r="B1217" t="s">
        <v>32</v>
      </c>
      <c r="C1217">
        <v>6.7815453000000004E-8</v>
      </c>
    </row>
    <row r="1218" spans="1:3" x14ac:dyDescent="0.2">
      <c r="A1218" t="s">
        <v>5799</v>
      </c>
      <c r="B1218" t="s">
        <v>32</v>
      </c>
      <c r="C1218">
        <v>3.127895E-9</v>
      </c>
    </row>
    <row r="1219" spans="1:3" x14ac:dyDescent="0.2">
      <c r="A1219" t="s">
        <v>3936</v>
      </c>
      <c r="B1219" t="s">
        <v>32</v>
      </c>
      <c r="C1219">
        <v>1.1721744699999999E-6</v>
      </c>
    </row>
    <row r="1220" spans="1:3" x14ac:dyDescent="0.2">
      <c r="A1220" t="s">
        <v>5805</v>
      </c>
      <c r="B1220" t="s">
        <v>32</v>
      </c>
      <c r="C1220">
        <v>5.7970877999999998E-8</v>
      </c>
    </row>
    <row r="1221" spans="1:3" x14ac:dyDescent="0.2">
      <c r="A1221" t="s">
        <v>5807</v>
      </c>
      <c r="B1221" t="s">
        <v>32</v>
      </c>
      <c r="C1221">
        <v>1.8108874499999999E-7</v>
      </c>
    </row>
    <row r="1222" spans="1:3" x14ac:dyDescent="0.2">
      <c r="A1222" t="s">
        <v>169</v>
      </c>
      <c r="B1222" t="s">
        <v>32</v>
      </c>
      <c r="C1222">
        <v>1.7709811600000001E-7</v>
      </c>
    </row>
    <row r="1223" spans="1:3" x14ac:dyDescent="0.2">
      <c r="A1223" t="s">
        <v>5821</v>
      </c>
      <c r="B1223" t="s">
        <v>32</v>
      </c>
      <c r="C1223">
        <v>3.7122893000000003E-8</v>
      </c>
    </row>
    <row r="1224" spans="1:3" x14ac:dyDescent="0.2">
      <c r="A1224" t="s">
        <v>3937</v>
      </c>
      <c r="B1224" t="s">
        <v>32</v>
      </c>
      <c r="C1224">
        <v>1.8367537499999999E-7</v>
      </c>
    </row>
    <row r="1225" spans="1:3" x14ac:dyDescent="0.2">
      <c r="A1225" t="s">
        <v>3938</v>
      </c>
      <c r="B1225" t="s">
        <v>32</v>
      </c>
      <c r="C1225">
        <v>1.175814E-8</v>
      </c>
    </row>
    <row r="1226" spans="1:3" x14ac:dyDescent="0.2">
      <c r="A1226" t="s">
        <v>5832</v>
      </c>
      <c r="B1226" t="s">
        <v>32</v>
      </c>
      <c r="C1226">
        <v>2.0222281000000001E-8</v>
      </c>
    </row>
    <row r="1227" spans="1:3" x14ac:dyDescent="0.2">
      <c r="A1227" t="s">
        <v>3939</v>
      </c>
      <c r="B1227" t="s">
        <v>32</v>
      </c>
      <c r="C1227">
        <v>4.3627681200000002E-7</v>
      </c>
    </row>
    <row r="1228" spans="1:3" x14ac:dyDescent="0.2">
      <c r="A1228" t="s">
        <v>3940</v>
      </c>
      <c r="B1228" t="s">
        <v>32</v>
      </c>
      <c r="C1228">
        <v>1.8803134269999999E-6</v>
      </c>
    </row>
    <row r="1229" spans="1:3" x14ac:dyDescent="0.2">
      <c r="A1229" t="s">
        <v>3941</v>
      </c>
      <c r="B1229" t="s">
        <v>32</v>
      </c>
      <c r="C1229">
        <v>1.9078054390000001E-6</v>
      </c>
    </row>
    <row r="1230" spans="1:3" x14ac:dyDescent="0.2">
      <c r="A1230" t="s">
        <v>5839</v>
      </c>
      <c r="B1230" t="s">
        <v>32</v>
      </c>
      <c r="C1230">
        <v>1.17552583E-7</v>
      </c>
    </row>
    <row r="1231" spans="1:3" x14ac:dyDescent="0.2">
      <c r="A1231" t="s">
        <v>5841</v>
      </c>
      <c r="B1231" t="s">
        <v>32</v>
      </c>
      <c r="C1231">
        <v>2.6337806200000001E-6</v>
      </c>
    </row>
    <row r="1232" spans="1:3" x14ac:dyDescent="0.2">
      <c r="A1232" t="s">
        <v>3943</v>
      </c>
      <c r="B1232" t="s">
        <v>32</v>
      </c>
      <c r="C1232">
        <v>1.834965283E-6</v>
      </c>
    </row>
    <row r="1233" spans="1:3" x14ac:dyDescent="0.2">
      <c r="A1233" t="s">
        <v>5867</v>
      </c>
      <c r="B1233" t="s">
        <v>32</v>
      </c>
      <c r="C1233">
        <v>5.0782915999999999E-8</v>
      </c>
    </row>
    <row r="1234" spans="1:3" x14ac:dyDescent="0.2">
      <c r="A1234" t="s">
        <v>168</v>
      </c>
      <c r="B1234" t="s">
        <v>32</v>
      </c>
      <c r="C1234">
        <v>1.6431435400000001E-7</v>
      </c>
    </row>
    <row r="1235" spans="1:3" x14ac:dyDescent="0.2">
      <c r="A1235" t="s">
        <v>3945</v>
      </c>
      <c r="B1235" t="s">
        <v>32</v>
      </c>
      <c r="C1235">
        <v>9.3742633E-8</v>
      </c>
    </row>
    <row r="1236" spans="1:3" x14ac:dyDescent="0.2">
      <c r="A1236" t="s">
        <v>3946</v>
      </c>
      <c r="B1236" t="s">
        <v>32</v>
      </c>
      <c r="C1236">
        <v>3.025971644E-6</v>
      </c>
    </row>
    <row r="1237" spans="1:3" x14ac:dyDescent="0.2">
      <c r="A1237" t="s">
        <v>3947</v>
      </c>
      <c r="B1237" t="s">
        <v>32</v>
      </c>
      <c r="C1237">
        <v>5.28687035E-7</v>
      </c>
    </row>
    <row r="1238" spans="1:3" x14ac:dyDescent="0.2">
      <c r="A1238" t="s">
        <v>5947</v>
      </c>
      <c r="B1238" t="s">
        <v>32</v>
      </c>
      <c r="C1238">
        <v>3.7122893000000003E-8</v>
      </c>
    </row>
    <row r="1239" spans="1:3" x14ac:dyDescent="0.2">
      <c r="A1239" t="s">
        <v>3948</v>
      </c>
      <c r="B1239" t="s">
        <v>32</v>
      </c>
      <c r="C1239">
        <v>7.8744051999999997E-8</v>
      </c>
    </row>
    <row r="1240" spans="1:3" x14ac:dyDescent="0.2">
      <c r="A1240" t="s">
        <v>5952</v>
      </c>
      <c r="B1240" t="s">
        <v>32</v>
      </c>
      <c r="C1240">
        <v>4.7803618E-8</v>
      </c>
    </row>
    <row r="1241" spans="1:3" x14ac:dyDescent="0.2">
      <c r="A1241" t="s">
        <v>3949</v>
      </c>
      <c r="B1241" t="s">
        <v>32</v>
      </c>
      <c r="C1241">
        <v>0</v>
      </c>
    </row>
    <row r="1242" spans="1:3" x14ac:dyDescent="0.2">
      <c r="A1242" t="s">
        <v>3950</v>
      </c>
      <c r="B1242" t="s">
        <v>32</v>
      </c>
      <c r="C1242">
        <v>2.1795234649999999E-6</v>
      </c>
    </row>
    <row r="1243" spans="1:3" x14ac:dyDescent="0.2">
      <c r="A1243" t="s">
        <v>5957</v>
      </c>
      <c r="B1243" t="s">
        <v>32</v>
      </c>
      <c r="C1243">
        <v>6.5571379999999997E-9</v>
      </c>
    </row>
    <row r="1244" spans="1:3" x14ac:dyDescent="0.2">
      <c r="A1244" t="s">
        <v>5958</v>
      </c>
      <c r="B1244" t="s">
        <v>32</v>
      </c>
      <c r="C1244">
        <v>3.7697545999999999E-8</v>
      </c>
    </row>
    <row r="1245" spans="1:3" x14ac:dyDescent="0.2">
      <c r="A1245" t="s">
        <v>5959</v>
      </c>
      <c r="B1245" t="s">
        <v>32</v>
      </c>
      <c r="C1245">
        <v>0</v>
      </c>
    </row>
    <row r="1246" spans="1:3" x14ac:dyDescent="0.2">
      <c r="A1246" t="s">
        <v>5966</v>
      </c>
      <c r="B1246" t="s">
        <v>32</v>
      </c>
      <c r="C1246">
        <v>1.06618347E-7</v>
      </c>
    </row>
    <row r="1247" spans="1:3" x14ac:dyDescent="0.2">
      <c r="A1247" t="s">
        <v>3951</v>
      </c>
      <c r="B1247" t="s">
        <v>32</v>
      </c>
      <c r="C1247">
        <v>3.5838679999999998E-8</v>
      </c>
    </row>
    <row r="1248" spans="1:3" x14ac:dyDescent="0.2">
      <c r="A1248" t="s">
        <v>3952</v>
      </c>
      <c r="B1248" t="s">
        <v>32</v>
      </c>
      <c r="C1248">
        <v>2.5735645999999999E-8</v>
      </c>
    </row>
    <row r="1249" spans="1:3" x14ac:dyDescent="0.2">
      <c r="A1249" t="s">
        <v>5967</v>
      </c>
      <c r="B1249" t="s">
        <v>32</v>
      </c>
      <c r="C1249">
        <v>1.0026317E-8</v>
      </c>
    </row>
    <row r="1250" spans="1:3" x14ac:dyDescent="0.2">
      <c r="A1250" t="s">
        <v>3953</v>
      </c>
      <c r="B1250" t="s">
        <v>32</v>
      </c>
      <c r="C1250">
        <v>1.1106279999999999E-9</v>
      </c>
    </row>
    <row r="1251" spans="1:3" x14ac:dyDescent="0.2">
      <c r="A1251" t="s">
        <v>3954</v>
      </c>
      <c r="B1251" t="s">
        <v>32</v>
      </c>
      <c r="C1251">
        <v>2.4728144400000002E-7</v>
      </c>
    </row>
    <row r="1252" spans="1:3" x14ac:dyDescent="0.2">
      <c r="A1252" t="s">
        <v>3955</v>
      </c>
      <c r="B1252" t="s">
        <v>32</v>
      </c>
      <c r="C1252">
        <v>1.2174120799999999E-7</v>
      </c>
    </row>
    <row r="1253" spans="1:3" x14ac:dyDescent="0.2">
      <c r="A1253" t="s">
        <v>3956</v>
      </c>
      <c r="B1253" t="s">
        <v>32</v>
      </c>
      <c r="C1253">
        <v>2.4728144400000002E-7</v>
      </c>
    </row>
    <row r="1254" spans="1:3" x14ac:dyDescent="0.2">
      <c r="A1254" t="s">
        <v>3957</v>
      </c>
      <c r="B1254" t="s">
        <v>32</v>
      </c>
      <c r="C1254">
        <v>4.8576008999999997E-8</v>
      </c>
    </row>
    <row r="1255" spans="1:3" x14ac:dyDescent="0.2">
      <c r="A1255" t="s">
        <v>3958</v>
      </c>
      <c r="B1255" t="s">
        <v>32</v>
      </c>
      <c r="C1255">
        <v>5.3535234500000002E-7</v>
      </c>
    </row>
    <row r="1256" spans="1:3" x14ac:dyDescent="0.2">
      <c r="A1256" t="s">
        <v>3959</v>
      </c>
      <c r="B1256" t="s">
        <v>32</v>
      </c>
      <c r="C1256">
        <v>4.8576008999999997E-8</v>
      </c>
    </row>
    <row r="1257" spans="1:3" x14ac:dyDescent="0.2">
      <c r="A1257" t="s">
        <v>3960</v>
      </c>
      <c r="B1257" t="s">
        <v>32</v>
      </c>
      <c r="C1257">
        <v>1.1106279999999999E-9</v>
      </c>
    </row>
    <row r="1258" spans="1:3" x14ac:dyDescent="0.2">
      <c r="A1258" t="s">
        <v>3961</v>
      </c>
      <c r="B1258" t="s">
        <v>32</v>
      </c>
      <c r="C1258">
        <v>1.1106279999999999E-9</v>
      </c>
    </row>
    <row r="1259" spans="1:3" x14ac:dyDescent="0.2">
      <c r="A1259" t="s">
        <v>3962</v>
      </c>
      <c r="B1259" t="s">
        <v>32</v>
      </c>
      <c r="C1259">
        <v>1.1106279999999999E-9</v>
      </c>
    </row>
    <row r="1260" spans="1:3" x14ac:dyDescent="0.2">
      <c r="A1260" t="s">
        <v>3963</v>
      </c>
      <c r="B1260" t="s">
        <v>32</v>
      </c>
      <c r="C1260">
        <v>1.1106279999999999E-9</v>
      </c>
    </row>
    <row r="1261" spans="1:3" x14ac:dyDescent="0.2">
      <c r="A1261" t="s">
        <v>3964</v>
      </c>
      <c r="B1261" t="s">
        <v>32</v>
      </c>
      <c r="C1261">
        <v>9.8722499999999997E-10</v>
      </c>
    </row>
    <row r="1262" spans="1:3" x14ac:dyDescent="0.2">
      <c r="A1262" t="s">
        <v>3965</v>
      </c>
      <c r="B1262" t="s">
        <v>32</v>
      </c>
      <c r="C1262">
        <v>8.6382200000000004E-10</v>
      </c>
    </row>
    <row r="1263" spans="1:3" x14ac:dyDescent="0.2">
      <c r="A1263" t="s">
        <v>3966</v>
      </c>
      <c r="B1263" t="s">
        <v>32</v>
      </c>
      <c r="C1263">
        <v>7.4041900000000001E-10</v>
      </c>
    </row>
    <row r="1264" spans="1:3" x14ac:dyDescent="0.2">
      <c r="A1264" t="s">
        <v>3967</v>
      </c>
      <c r="B1264" t="s">
        <v>32</v>
      </c>
      <c r="C1264">
        <v>6.1701599999999997E-10</v>
      </c>
    </row>
    <row r="1265" spans="1:3" x14ac:dyDescent="0.2">
      <c r="A1265" t="s">
        <v>3968</v>
      </c>
      <c r="B1265" t="s">
        <v>32</v>
      </c>
      <c r="C1265">
        <v>4.9361300000000004E-10</v>
      </c>
    </row>
    <row r="1266" spans="1:3" x14ac:dyDescent="0.2">
      <c r="A1266" t="s">
        <v>3969</v>
      </c>
      <c r="B1266" t="s">
        <v>32</v>
      </c>
      <c r="C1266">
        <v>3.70209E-10</v>
      </c>
    </row>
    <row r="1267" spans="1:3" x14ac:dyDescent="0.2">
      <c r="A1267" t="s">
        <v>3970</v>
      </c>
      <c r="B1267" t="s">
        <v>32</v>
      </c>
      <c r="C1267">
        <v>2.4680600000000002E-10</v>
      </c>
    </row>
    <row r="1268" spans="1:3" x14ac:dyDescent="0.2">
      <c r="A1268" t="s">
        <v>3971</v>
      </c>
      <c r="B1268" t="s">
        <v>32</v>
      </c>
      <c r="C1268">
        <v>1.2340300000000001E-10</v>
      </c>
    </row>
    <row r="1269" spans="1:3" x14ac:dyDescent="0.2">
      <c r="A1269" t="s">
        <v>3972</v>
      </c>
      <c r="B1269" t="s">
        <v>32</v>
      </c>
      <c r="C1269">
        <v>1.1106279999999999E-9</v>
      </c>
    </row>
    <row r="1270" spans="1:3" x14ac:dyDescent="0.2">
      <c r="A1270" t="s">
        <v>3973</v>
      </c>
      <c r="B1270" t="s">
        <v>32</v>
      </c>
      <c r="C1270">
        <v>1.1106279999999999E-9</v>
      </c>
    </row>
    <row r="1271" spans="1:3" x14ac:dyDescent="0.2">
      <c r="A1271" t="s">
        <v>3974</v>
      </c>
      <c r="B1271" t="s">
        <v>32</v>
      </c>
      <c r="C1271">
        <v>1.1106279999999999E-9</v>
      </c>
    </row>
    <row r="1272" spans="1:3" x14ac:dyDescent="0.2">
      <c r="A1272" t="s">
        <v>3975</v>
      </c>
      <c r="B1272" t="s">
        <v>32</v>
      </c>
      <c r="C1272">
        <v>1.1106279999999999E-9</v>
      </c>
    </row>
    <row r="1273" spans="1:3" x14ac:dyDescent="0.2">
      <c r="A1273" t="s">
        <v>3976</v>
      </c>
      <c r="B1273" t="s">
        <v>32</v>
      </c>
      <c r="C1273">
        <v>2.26647087E-7</v>
      </c>
    </row>
    <row r="1274" spans="1:3" x14ac:dyDescent="0.2">
      <c r="A1274" t="s">
        <v>3977</v>
      </c>
      <c r="B1274" t="s">
        <v>32</v>
      </c>
      <c r="C1274">
        <v>1.5529966800000001E-7</v>
      </c>
    </row>
    <row r="1275" spans="1:3" x14ac:dyDescent="0.2">
      <c r="A1275" t="s">
        <v>3978</v>
      </c>
      <c r="B1275" t="s">
        <v>32</v>
      </c>
      <c r="C1275">
        <v>1.0674491860000001E-6</v>
      </c>
    </row>
    <row r="1276" spans="1:3" x14ac:dyDescent="0.2">
      <c r="A1276" t="s">
        <v>3979</v>
      </c>
      <c r="B1276" t="s">
        <v>32</v>
      </c>
      <c r="C1276">
        <v>1.38318639E-7</v>
      </c>
    </row>
    <row r="1277" spans="1:3" x14ac:dyDescent="0.2">
      <c r="A1277" t="s">
        <v>5976</v>
      </c>
      <c r="B1277" t="s">
        <v>32</v>
      </c>
      <c r="C1277">
        <v>2.00564146E-7</v>
      </c>
    </row>
    <row r="1278" spans="1:3" x14ac:dyDescent="0.2">
      <c r="A1278" t="s">
        <v>3980</v>
      </c>
      <c r="B1278" t="s">
        <v>32</v>
      </c>
      <c r="C1278">
        <v>1.08674049E-7</v>
      </c>
    </row>
    <row r="1279" spans="1:3" x14ac:dyDescent="0.2">
      <c r="A1279" t="s">
        <v>3981</v>
      </c>
      <c r="B1279" t="s">
        <v>32</v>
      </c>
      <c r="C1279">
        <v>1.8071528400000001E-7</v>
      </c>
    </row>
    <row r="1280" spans="1:3" x14ac:dyDescent="0.2">
      <c r="A1280" t="s">
        <v>5987</v>
      </c>
      <c r="B1280" t="s">
        <v>32</v>
      </c>
      <c r="C1280">
        <v>9.6872312869999999E-6</v>
      </c>
    </row>
    <row r="1281" spans="1:3" x14ac:dyDescent="0.2">
      <c r="A1281" t="s">
        <v>5986</v>
      </c>
      <c r="B1281" t="s">
        <v>32</v>
      </c>
      <c r="C1281">
        <v>3.6437010000000001E-9</v>
      </c>
    </row>
    <row r="1282" spans="1:3" x14ac:dyDescent="0.2">
      <c r="A1282" t="s">
        <v>3982</v>
      </c>
      <c r="B1282" t="s">
        <v>32</v>
      </c>
      <c r="C1282">
        <v>1.8612854999999999E-8</v>
      </c>
    </row>
    <row r="1283" spans="1:3" x14ac:dyDescent="0.2">
      <c r="A1283" t="s">
        <v>5992</v>
      </c>
      <c r="B1283" t="s">
        <v>32</v>
      </c>
      <c r="C1283">
        <v>7.7618409999999992E-9</v>
      </c>
    </row>
    <row r="1284" spans="1:3" x14ac:dyDescent="0.2">
      <c r="A1284" t="s">
        <v>3983</v>
      </c>
      <c r="B1284" t="s">
        <v>32</v>
      </c>
      <c r="C1284">
        <v>4.7862499999999999E-10</v>
      </c>
    </row>
    <row r="1285" spans="1:3" x14ac:dyDescent="0.2">
      <c r="A1285" t="s">
        <v>3984</v>
      </c>
      <c r="B1285" t="s">
        <v>32</v>
      </c>
      <c r="C1285">
        <v>2.324367061E-6</v>
      </c>
    </row>
    <row r="1286" spans="1:3" x14ac:dyDescent="0.2">
      <c r="A1286" t="s">
        <v>6046</v>
      </c>
      <c r="B1286" t="s">
        <v>32</v>
      </c>
      <c r="C1286">
        <v>3.84540226E-7</v>
      </c>
    </row>
    <row r="1287" spans="1:3" x14ac:dyDescent="0.2">
      <c r="A1287" t="s">
        <v>6048</v>
      </c>
      <c r="B1287" t="s">
        <v>32</v>
      </c>
      <c r="C1287">
        <v>1.48049933E-7</v>
      </c>
    </row>
    <row r="1288" spans="1:3" x14ac:dyDescent="0.2">
      <c r="A1288" t="s">
        <v>6049</v>
      </c>
      <c r="B1288" t="s">
        <v>32</v>
      </c>
      <c r="C1288">
        <v>3.5308758799999998E-7</v>
      </c>
    </row>
    <row r="1289" spans="1:3" x14ac:dyDescent="0.2">
      <c r="A1289" t="s">
        <v>157</v>
      </c>
      <c r="B1289" t="s">
        <v>32</v>
      </c>
      <c r="C1289">
        <v>4.5743140000000001E-9</v>
      </c>
    </row>
    <row r="1290" spans="1:3" x14ac:dyDescent="0.2">
      <c r="A1290" t="s">
        <v>159</v>
      </c>
      <c r="B1290" t="s">
        <v>32</v>
      </c>
      <c r="C1290">
        <v>7.1396859999999997E-9</v>
      </c>
    </row>
    <row r="1291" spans="1:3" x14ac:dyDescent="0.2">
      <c r="A1291" t="s">
        <v>158</v>
      </c>
      <c r="B1291" t="s">
        <v>32</v>
      </c>
      <c r="C1291">
        <v>1.1713997000000001E-8</v>
      </c>
    </row>
    <row r="1292" spans="1:3" x14ac:dyDescent="0.2">
      <c r="A1292" t="s">
        <v>3985</v>
      </c>
      <c r="B1292" t="s">
        <v>32</v>
      </c>
      <c r="C1292">
        <v>1.30801145E-7</v>
      </c>
    </row>
    <row r="1293" spans="1:3" x14ac:dyDescent="0.2">
      <c r="A1293" t="s">
        <v>3986</v>
      </c>
      <c r="B1293" t="s">
        <v>32</v>
      </c>
      <c r="C1293">
        <v>2.29699628E-7</v>
      </c>
    </row>
    <row r="1294" spans="1:3" x14ac:dyDescent="0.2">
      <c r="A1294" t="s">
        <v>6068</v>
      </c>
      <c r="B1294" t="s">
        <v>32</v>
      </c>
      <c r="C1294">
        <v>1.3637799E-7</v>
      </c>
    </row>
    <row r="1295" spans="1:3" x14ac:dyDescent="0.2">
      <c r="A1295" t="s">
        <v>3987</v>
      </c>
      <c r="B1295" t="s">
        <v>32</v>
      </c>
      <c r="C1295">
        <v>7.2465488499999995E-7</v>
      </c>
    </row>
    <row r="1296" spans="1:3" x14ac:dyDescent="0.2">
      <c r="A1296" t="s">
        <v>3988</v>
      </c>
      <c r="B1296" t="s">
        <v>32</v>
      </c>
      <c r="C1296">
        <v>5.127232E-8</v>
      </c>
    </row>
    <row r="1297" spans="1:3" x14ac:dyDescent="0.2">
      <c r="A1297" t="s">
        <v>3989</v>
      </c>
      <c r="B1297" t="s">
        <v>32</v>
      </c>
      <c r="C1297">
        <v>3.07230852E-7</v>
      </c>
    </row>
    <row r="1298" spans="1:3" x14ac:dyDescent="0.2">
      <c r="A1298" t="s">
        <v>3990</v>
      </c>
      <c r="B1298" t="s">
        <v>32</v>
      </c>
      <c r="C1298">
        <v>2.8324723000000002E-8</v>
      </c>
    </row>
    <row r="1299" spans="1:3" x14ac:dyDescent="0.2">
      <c r="A1299" t="s">
        <v>3991</v>
      </c>
      <c r="B1299" t="s">
        <v>32</v>
      </c>
      <c r="C1299">
        <v>1.12611212E-7</v>
      </c>
    </row>
    <row r="1300" spans="1:3" x14ac:dyDescent="0.2">
      <c r="A1300" t="s">
        <v>6087</v>
      </c>
      <c r="B1300" t="s">
        <v>32</v>
      </c>
      <c r="C1300">
        <v>3.8763685899999998E-7</v>
      </c>
    </row>
    <row r="1301" spans="1:3" x14ac:dyDescent="0.2">
      <c r="A1301" t="s">
        <v>6097</v>
      </c>
      <c r="B1301" t="s">
        <v>32</v>
      </c>
      <c r="C1301">
        <v>1.213808064E-6</v>
      </c>
    </row>
    <row r="1302" spans="1:3" x14ac:dyDescent="0.2">
      <c r="A1302" t="s">
        <v>6098</v>
      </c>
      <c r="B1302" t="s">
        <v>32</v>
      </c>
      <c r="C1302">
        <v>1.213808064E-6</v>
      </c>
    </row>
    <row r="1303" spans="1:3" x14ac:dyDescent="0.2">
      <c r="A1303" t="s">
        <v>6099</v>
      </c>
      <c r="B1303" t="s">
        <v>32</v>
      </c>
      <c r="C1303">
        <v>2.00564146E-7</v>
      </c>
    </row>
    <row r="1304" spans="1:3" x14ac:dyDescent="0.2">
      <c r="A1304" t="s">
        <v>6100</v>
      </c>
      <c r="B1304" t="s">
        <v>32</v>
      </c>
      <c r="C1304">
        <v>2.00564146E-7</v>
      </c>
    </row>
    <row r="1305" spans="1:3" x14ac:dyDescent="0.2">
      <c r="A1305" t="s">
        <v>3993</v>
      </c>
      <c r="B1305" t="s">
        <v>32</v>
      </c>
      <c r="C1305">
        <v>3.9037274000000002E-8</v>
      </c>
    </row>
    <row r="1306" spans="1:3" x14ac:dyDescent="0.2">
      <c r="A1306" t="s">
        <v>3994</v>
      </c>
      <c r="B1306" t="s">
        <v>32</v>
      </c>
      <c r="C1306">
        <v>4.5879539999999997E-9</v>
      </c>
    </row>
    <row r="1307" spans="1:3" x14ac:dyDescent="0.2">
      <c r="A1307" t="s">
        <v>6134</v>
      </c>
      <c r="B1307" t="s">
        <v>32</v>
      </c>
      <c r="C1307">
        <v>0</v>
      </c>
    </row>
    <row r="1308" spans="1:3" x14ac:dyDescent="0.2">
      <c r="A1308" t="s">
        <v>3995</v>
      </c>
      <c r="B1308" t="s">
        <v>32</v>
      </c>
      <c r="C1308">
        <v>1.0759938E-8</v>
      </c>
    </row>
    <row r="1309" spans="1:3" x14ac:dyDescent="0.2">
      <c r="A1309" t="s">
        <v>3996</v>
      </c>
      <c r="B1309" t="s">
        <v>32</v>
      </c>
      <c r="C1309">
        <v>1.9739123000000001E-7</v>
      </c>
    </row>
    <row r="1310" spans="1:3" x14ac:dyDescent="0.2">
      <c r="A1310" t="s">
        <v>6169</v>
      </c>
      <c r="B1310" t="s">
        <v>32</v>
      </c>
      <c r="C1310">
        <v>1.10934503E-7</v>
      </c>
    </row>
    <row r="1311" spans="1:3" x14ac:dyDescent="0.2">
      <c r="A1311" t="s">
        <v>3997</v>
      </c>
      <c r="B1311" t="s">
        <v>32</v>
      </c>
      <c r="C1311">
        <v>4.7003327999999999E-8</v>
      </c>
    </row>
    <row r="1312" spans="1:3" x14ac:dyDescent="0.2">
      <c r="A1312" t="s">
        <v>170</v>
      </c>
      <c r="B1312" t="s">
        <v>32</v>
      </c>
      <c r="C1312">
        <v>5.4571553400000004E-7</v>
      </c>
    </row>
    <row r="1313" spans="1:3" x14ac:dyDescent="0.2">
      <c r="A1313" t="s">
        <v>3999</v>
      </c>
      <c r="B1313" t="s">
        <v>32</v>
      </c>
      <c r="C1313">
        <v>1.2408114099999999E-7</v>
      </c>
    </row>
    <row r="1314" spans="1:3" x14ac:dyDescent="0.2">
      <c r="A1314" t="s">
        <v>4000</v>
      </c>
      <c r="B1314" t="s">
        <v>32</v>
      </c>
      <c r="C1314">
        <v>3.9233074699999998E-7</v>
      </c>
    </row>
    <row r="1315" spans="1:3" x14ac:dyDescent="0.2">
      <c r="A1315" t="s">
        <v>4001</v>
      </c>
      <c r="B1315" t="s">
        <v>32</v>
      </c>
      <c r="C1315">
        <v>2.7944954400000002E-7</v>
      </c>
    </row>
    <row r="1316" spans="1:3" x14ac:dyDescent="0.2">
      <c r="A1316" t="s">
        <v>4003</v>
      </c>
      <c r="B1316" t="s">
        <v>32</v>
      </c>
      <c r="C1316">
        <v>5.9130956200000002E-7</v>
      </c>
    </row>
    <row r="1317" spans="1:3" x14ac:dyDescent="0.2">
      <c r="A1317" t="s">
        <v>4004</v>
      </c>
      <c r="B1317" t="s">
        <v>32</v>
      </c>
      <c r="C1317">
        <v>1.4412459999999999E-9</v>
      </c>
    </row>
    <row r="1318" spans="1:3" x14ac:dyDescent="0.2">
      <c r="A1318" t="s">
        <v>6202</v>
      </c>
      <c r="B1318" t="s">
        <v>32</v>
      </c>
      <c r="C1318">
        <v>6.3981739999999997E-9</v>
      </c>
    </row>
    <row r="1319" spans="1:3" x14ac:dyDescent="0.2">
      <c r="A1319" t="s">
        <v>4005</v>
      </c>
      <c r="B1319" t="s">
        <v>32</v>
      </c>
      <c r="C1319">
        <v>1.043476363E-6</v>
      </c>
    </row>
    <row r="1320" spans="1:3" x14ac:dyDescent="0.2">
      <c r="A1320" t="s">
        <v>4006</v>
      </c>
      <c r="B1320" t="s">
        <v>32</v>
      </c>
      <c r="C1320">
        <v>2.5780126000000001E-7</v>
      </c>
    </row>
    <row r="1321" spans="1:3" x14ac:dyDescent="0.2">
      <c r="A1321" t="s">
        <v>6217</v>
      </c>
      <c r="B1321" t="s">
        <v>32</v>
      </c>
      <c r="C1321">
        <v>1.8721800000000001E-10</v>
      </c>
    </row>
    <row r="1322" spans="1:3" x14ac:dyDescent="0.2">
      <c r="A1322" t="s">
        <v>4007</v>
      </c>
      <c r="B1322" t="s">
        <v>32</v>
      </c>
      <c r="C1322">
        <v>2.9428364800000001E-7</v>
      </c>
    </row>
    <row r="1323" spans="1:3" x14ac:dyDescent="0.2">
      <c r="A1323" t="s">
        <v>4008</v>
      </c>
      <c r="B1323" t="s">
        <v>32</v>
      </c>
      <c r="C1323">
        <v>4.1053051000000001E-7</v>
      </c>
    </row>
    <row r="1324" spans="1:3" x14ac:dyDescent="0.2">
      <c r="A1324" t="s">
        <v>6227</v>
      </c>
      <c r="B1324" t="s">
        <v>32</v>
      </c>
      <c r="C1324">
        <v>6.9171000000000004E-8</v>
      </c>
    </row>
    <row r="1325" spans="1:3" x14ac:dyDescent="0.2">
      <c r="A1325" t="s">
        <v>4009</v>
      </c>
      <c r="B1325" t="s">
        <v>32</v>
      </c>
      <c r="C1325">
        <v>2.1558526499999999E-7</v>
      </c>
    </row>
    <row r="1326" spans="1:3" x14ac:dyDescent="0.2">
      <c r="A1326" t="s">
        <v>4010</v>
      </c>
      <c r="B1326" t="s">
        <v>32</v>
      </c>
      <c r="C1326">
        <v>2.7557735599999997E-7</v>
      </c>
    </row>
    <row r="1327" spans="1:3" x14ac:dyDescent="0.2">
      <c r="A1327" t="s">
        <v>4011</v>
      </c>
      <c r="B1327" t="s">
        <v>32</v>
      </c>
      <c r="C1327">
        <v>2.2311571100000001E-7</v>
      </c>
    </row>
    <row r="1328" spans="1:3" x14ac:dyDescent="0.2">
      <c r="A1328" t="s">
        <v>6251</v>
      </c>
      <c r="B1328" t="s">
        <v>32</v>
      </c>
      <c r="C1328">
        <v>2.9344777E-6</v>
      </c>
    </row>
    <row r="1329" spans="1:3" x14ac:dyDescent="0.2">
      <c r="A1329" t="s">
        <v>6252</v>
      </c>
      <c r="B1329" t="s">
        <v>32</v>
      </c>
      <c r="C1329">
        <v>0</v>
      </c>
    </row>
    <row r="1330" spans="1:3" x14ac:dyDescent="0.2">
      <c r="A1330" t="s">
        <v>6253</v>
      </c>
      <c r="B1330" t="s">
        <v>32</v>
      </c>
      <c r="C1330">
        <v>3.2325688999999998E-8</v>
      </c>
    </row>
    <row r="1331" spans="1:3" x14ac:dyDescent="0.2">
      <c r="A1331" t="s">
        <v>6273</v>
      </c>
      <c r="B1331" t="s">
        <v>32</v>
      </c>
      <c r="C1331">
        <v>2.5742259899999999E-7</v>
      </c>
    </row>
    <row r="1332" spans="1:3" x14ac:dyDescent="0.2">
      <c r="A1332" t="s">
        <v>4012</v>
      </c>
      <c r="B1332" t="s">
        <v>32</v>
      </c>
      <c r="C1332">
        <v>2.7646759399999999E-7</v>
      </c>
    </row>
    <row r="1333" spans="1:3" x14ac:dyDescent="0.2">
      <c r="A1333" t="s">
        <v>4013</v>
      </c>
      <c r="B1333" t="s">
        <v>32</v>
      </c>
      <c r="C1333">
        <v>1.8006769000000001E-7</v>
      </c>
    </row>
    <row r="1334" spans="1:3" x14ac:dyDescent="0.2">
      <c r="A1334" t="s">
        <v>173</v>
      </c>
      <c r="B1334" t="s">
        <v>32</v>
      </c>
      <c r="C1334">
        <v>5.6090057999999999E-7</v>
      </c>
    </row>
    <row r="1335" spans="1:3" x14ac:dyDescent="0.2">
      <c r="A1335" t="s">
        <v>174</v>
      </c>
      <c r="B1335" t="s">
        <v>32</v>
      </c>
      <c r="C1335">
        <v>5.6090057999999999E-7</v>
      </c>
    </row>
    <row r="1336" spans="1:3" x14ac:dyDescent="0.2">
      <c r="A1336" t="s">
        <v>175</v>
      </c>
      <c r="B1336" t="s">
        <v>32</v>
      </c>
      <c r="C1336">
        <v>5.6090057999999999E-7</v>
      </c>
    </row>
    <row r="1337" spans="1:3" x14ac:dyDescent="0.2">
      <c r="A1337" t="s">
        <v>1121</v>
      </c>
      <c r="B1337" t="s">
        <v>32</v>
      </c>
      <c r="C1337">
        <v>5.6090057999999999E-7</v>
      </c>
    </row>
    <row r="1338" spans="1:3" x14ac:dyDescent="0.2">
      <c r="A1338" t="s">
        <v>1122</v>
      </c>
      <c r="B1338" t="s">
        <v>32</v>
      </c>
      <c r="C1338">
        <v>5.6090057999999999E-7</v>
      </c>
    </row>
    <row r="1339" spans="1:3" x14ac:dyDescent="0.2">
      <c r="A1339" t="s">
        <v>1123</v>
      </c>
      <c r="B1339" t="s">
        <v>32</v>
      </c>
      <c r="C1339">
        <v>1.5589689999999999E-9</v>
      </c>
    </row>
    <row r="1340" spans="1:3" x14ac:dyDescent="0.2">
      <c r="A1340" t="s">
        <v>1124</v>
      </c>
      <c r="B1340" t="s">
        <v>32</v>
      </c>
      <c r="C1340">
        <v>5.6090057999999999E-7</v>
      </c>
    </row>
    <row r="1341" spans="1:3" x14ac:dyDescent="0.2">
      <c r="A1341" t="s">
        <v>1125</v>
      </c>
      <c r="B1341" t="s">
        <v>32</v>
      </c>
      <c r="C1341">
        <v>5.6090057999999999E-7</v>
      </c>
    </row>
    <row r="1342" spans="1:3" x14ac:dyDescent="0.2">
      <c r="A1342" t="s">
        <v>1126</v>
      </c>
      <c r="B1342" t="s">
        <v>32</v>
      </c>
      <c r="C1342">
        <v>5.6090057999999999E-7</v>
      </c>
    </row>
    <row r="1343" spans="1:3" x14ac:dyDescent="0.2">
      <c r="A1343" t="s">
        <v>1127</v>
      </c>
      <c r="B1343" t="s">
        <v>32</v>
      </c>
      <c r="C1343">
        <v>5.6090057999999999E-7</v>
      </c>
    </row>
    <row r="1344" spans="1:3" x14ac:dyDescent="0.2">
      <c r="A1344" t="s">
        <v>4014</v>
      </c>
      <c r="B1344" t="s">
        <v>32</v>
      </c>
      <c r="C1344">
        <v>5.6090057999999999E-7</v>
      </c>
    </row>
    <row r="1345" spans="1:3" x14ac:dyDescent="0.2">
      <c r="A1345" t="s">
        <v>1129</v>
      </c>
      <c r="B1345" t="s">
        <v>32</v>
      </c>
      <c r="C1345">
        <v>5.6090057999999999E-7</v>
      </c>
    </row>
    <row r="1346" spans="1:3" x14ac:dyDescent="0.2">
      <c r="A1346" t="s">
        <v>1130</v>
      </c>
      <c r="B1346" t="s">
        <v>32</v>
      </c>
      <c r="C1346">
        <v>5.6090057999999999E-7</v>
      </c>
    </row>
    <row r="1347" spans="1:3" x14ac:dyDescent="0.2">
      <c r="A1347" t="s">
        <v>1131</v>
      </c>
      <c r="B1347" t="s">
        <v>32</v>
      </c>
      <c r="C1347">
        <v>5.6090057999999999E-7</v>
      </c>
    </row>
    <row r="1348" spans="1:3" x14ac:dyDescent="0.2">
      <c r="A1348" t="s">
        <v>1132</v>
      </c>
      <c r="B1348" t="s">
        <v>32</v>
      </c>
      <c r="C1348">
        <v>5.6090057999999999E-7</v>
      </c>
    </row>
    <row r="1349" spans="1:3" x14ac:dyDescent="0.2">
      <c r="A1349" t="s">
        <v>1133</v>
      </c>
      <c r="B1349" t="s">
        <v>32</v>
      </c>
      <c r="C1349">
        <v>5.6090057999999999E-7</v>
      </c>
    </row>
    <row r="1350" spans="1:3" x14ac:dyDescent="0.2">
      <c r="A1350" t="s">
        <v>1134</v>
      </c>
      <c r="B1350" t="s">
        <v>32</v>
      </c>
      <c r="C1350">
        <v>5.6090057999999999E-7</v>
      </c>
    </row>
    <row r="1351" spans="1:3" x14ac:dyDescent="0.2">
      <c r="A1351" t="s">
        <v>1135</v>
      </c>
      <c r="B1351" t="s">
        <v>32</v>
      </c>
      <c r="C1351">
        <v>5.6090057999999999E-7</v>
      </c>
    </row>
    <row r="1352" spans="1:3" x14ac:dyDescent="0.2">
      <c r="A1352" t="s">
        <v>4015</v>
      </c>
      <c r="B1352" t="s">
        <v>32</v>
      </c>
      <c r="C1352">
        <v>5.6090057999999999E-7</v>
      </c>
    </row>
    <row r="1353" spans="1:3" x14ac:dyDescent="0.2">
      <c r="A1353" t="s">
        <v>1137</v>
      </c>
      <c r="B1353" t="s">
        <v>32</v>
      </c>
      <c r="C1353">
        <v>5.6090057999999999E-7</v>
      </c>
    </row>
    <row r="1354" spans="1:3" x14ac:dyDescent="0.2">
      <c r="A1354" t="s">
        <v>1138</v>
      </c>
      <c r="B1354" t="s">
        <v>32</v>
      </c>
      <c r="C1354">
        <v>5.6090057999999999E-7</v>
      </c>
    </row>
    <row r="1355" spans="1:3" x14ac:dyDescent="0.2">
      <c r="A1355" t="s">
        <v>1139</v>
      </c>
      <c r="B1355" t="s">
        <v>32</v>
      </c>
      <c r="C1355">
        <v>5.6090057999999999E-7</v>
      </c>
    </row>
    <row r="1356" spans="1:3" x14ac:dyDescent="0.2">
      <c r="A1356" t="s">
        <v>1140</v>
      </c>
      <c r="B1356" t="s">
        <v>32</v>
      </c>
      <c r="C1356">
        <v>5.6090057999999999E-7</v>
      </c>
    </row>
    <row r="1357" spans="1:3" x14ac:dyDescent="0.2">
      <c r="A1357" t="s">
        <v>1141</v>
      </c>
      <c r="B1357" t="s">
        <v>32</v>
      </c>
      <c r="C1357">
        <v>5.6090057999999999E-7</v>
      </c>
    </row>
    <row r="1358" spans="1:3" x14ac:dyDescent="0.2">
      <c r="A1358" t="s">
        <v>1142</v>
      </c>
      <c r="B1358" t="s">
        <v>32</v>
      </c>
      <c r="C1358">
        <v>5.6090057999999999E-7</v>
      </c>
    </row>
    <row r="1359" spans="1:3" x14ac:dyDescent="0.2">
      <c r="A1359" t="s">
        <v>1143</v>
      </c>
      <c r="B1359" t="s">
        <v>32</v>
      </c>
      <c r="C1359">
        <v>5.6090057999999999E-7</v>
      </c>
    </row>
    <row r="1360" spans="1:3" x14ac:dyDescent="0.2">
      <c r="A1360" t="s">
        <v>1144</v>
      </c>
      <c r="B1360" t="s">
        <v>32</v>
      </c>
      <c r="C1360">
        <v>5.6090057999999999E-7</v>
      </c>
    </row>
    <row r="1361" spans="1:3" x14ac:dyDescent="0.2">
      <c r="A1361" t="s">
        <v>1145</v>
      </c>
      <c r="B1361" t="s">
        <v>32</v>
      </c>
      <c r="C1361">
        <v>5.6090057999999999E-7</v>
      </c>
    </row>
    <row r="1362" spans="1:3" x14ac:dyDescent="0.2">
      <c r="A1362" t="s">
        <v>1146</v>
      </c>
      <c r="B1362" t="s">
        <v>32</v>
      </c>
      <c r="C1362">
        <v>5.6090057999999999E-7</v>
      </c>
    </row>
    <row r="1363" spans="1:3" x14ac:dyDescent="0.2">
      <c r="A1363" t="s">
        <v>1147</v>
      </c>
      <c r="B1363" t="s">
        <v>32</v>
      </c>
      <c r="C1363">
        <v>5.6090057999999999E-7</v>
      </c>
    </row>
    <row r="1364" spans="1:3" x14ac:dyDescent="0.2">
      <c r="A1364" t="s">
        <v>1148</v>
      </c>
      <c r="B1364" t="s">
        <v>32</v>
      </c>
      <c r="C1364">
        <v>5.6090057999999999E-7</v>
      </c>
    </row>
    <row r="1365" spans="1:3" x14ac:dyDescent="0.2">
      <c r="A1365" t="s">
        <v>1149</v>
      </c>
      <c r="B1365" t="s">
        <v>32</v>
      </c>
      <c r="C1365">
        <v>5.6090057999999999E-7</v>
      </c>
    </row>
    <row r="1366" spans="1:3" x14ac:dyDescent="0.2">
      <c r="A1366" t="s">
        <v>1150</v>
      </c>
      <c r="B1366" t="s">
        <v>32</v>
      </c>
      <c r="C1366">
        <v>5.6090057999999999E-7</v>
      </c>
    </row>
    <row r="1367" spans="1:3" x14ac:dyDescent="0.2">
      <c r="A1367" t="s">
        <v>1151</v>
      </c>
      <c r="B1367" t="s">
        <v>32</v>
      </c>
      <c r="C1367">
        <v>5.6090057999999999E-7</v>
      </c>
    </row>
    <row r="1368" spans="1:3" x14ac:dyDescent="0.2">
      <c r="A1368" t="s">
        <v>1152</v>
      </c>
      <c r="B1368" t="s">
        <v>32</v>
      </c>
      <c r="C1368">
        <v>5.6090057999999999E-7</v>
      </c>
    </row>
    <row r="1369" spans="1:3" x14ac:dyDescent="0.2">
      <c r="A1369" t="s">
        <v>1153</v>
      </c>
      <c r="B1369" t="s">
        <v>32</v>
      </c>
      <c r="C1369">
        <v>5.6090057999999999E-7</v>
      </c>
    </row>
    <row r="1370" spans="1:3" x14ac:dyDescent="0.2">
      <c r="A1370" t="s">
        <v>1154</v>
      </c>
      <c r="B1370" t="s">
        <v>32</v>
      </c>
      <c r="C1370">
        <v>5.6090057999999999E-7</v>
      </c>
    </row>
    <row r="1371" spans="1:3" x14ac:dyDescent="0.2">
      <c r="A1371" t="s">
        <v>1155</v>
      </c>
      <c r="B1371" t="s">
        <v>32</v>
      </c>
      <c r="C1371">
        <v>5.6090057999999999E-7</v>
      </c>
    </row>
    <row r="1372" spans="1:3" x14ac:dyDescent="0.2">
      <c r="A1372" t="s">
        <v>1156</v>
      </c>
      <c r="B1372" t="s">
        <v>32</v>
      </c>
      <c r="C1372">
        <v>5.6090057999999999E-7</v>
      </c>
    </row>
    <row r="1373" spans="1:3" x14ac:dyDescent="0.2">
      <c r="A1373" t="s">
        <v>1157</v>
      </c>
      <c r="B1373" t="s">
        <v>32</v>
      </c>
      <c r="C1373">
        <v>5.6090057999999999E-7</v>
      </c>
    </row>
    <row r="1374" spans="1:3" x14ac:dyDescent="0.2">
      <c r="A1374" t="s">
        <v>1158</v>
      </c>
      <c r="B1374" t="s">
        <v>32</v>
      </c>
      <c r="C1374">
        <v>5.6090057999999999E-7</v>
      </c>
    </row>
    <row r="1375" spans="1:3" x14ac:dyDescent="0.2">
      <c r="A1375" t="s">
        <v>1159</v>
      </c>
      <c r="B1375" t="s">
        <v>32</v>
      </c>
      <c r="C1375">
        <v>5.6090057999999999E-7</v>
      </c>
    </row>
    <row r="1376" spans="1:3" x14ac:dyDescent="0.2">
      <c r="A1376" t="s">
        <v>1160</v>
      </c>
      <c r="B1376" t="s">
        <v>32</v>
      </c>
      <c r="C1376">
        <v>5.6090057999999999E-7</v>
      </c>
    </row>
    <row r="1377" spans="1:3" x14ac:dyDescent="0.2">
      <c r="A1377" t="s">
        <v>1161</v>
      </c>
      <c r="B1377" t="s">
        <v>32</v>
      </c>
      <c r="C1377">
        <v>5.6090057999999999E-7</v>
      </c>
    </row>
    <row r="1378" spans="1:3" x14ac:dyDescent="0.2">
      <c r="A1378" t="s">
        <v>1162</v>
      </c>
      <c r="B1378" t="s">
        <v>32</v>
      </c>
      <c r="C1378">
        <v>5.6090057999999999E-7</v>
      </c>
    </row>
    <row r="1379" spans="1:3" x14ac:dyDescent="0.2">
      <c r="A1379" t="s">
        <v>1163</v>
      </c>
      <c r="B1379" t="s">
        <v>32</v>
      </c>
      <c r="C1379">
        <v>5.6090057999999999E-7</v>
      </c>
    </row>
    <row r="1380" spans="1:3" x14ac:dyDescent="0.2">
      <c r="A1380" t="s">
        <v>1164</v>
      </c>
      <c r="B1380" t="s">
        <v>32</v>
      </c>
      <c r="C1380">
        <v>5.6090057999999999E-7</v>
      </c>
    </row>
    <row r="1381" spans="1:3" x14ac:dyDescent="0.2">
      <c r="A1381" t="s">
        <v>1165</v>
      </c>
      <c r="B1381" t="s">
        <v>32</v>
      </c>
      <c r="C1381">
        <v>5.6090057999999999E-7</v>
      </c>
    </row>
    <row r="1382" spans="1:3" x14ac:dyDescent="0.2">
      <c r="A1382" t="s">
        <v>1166</v>
      </c>
      <c r="B1382" t="s">
        <v>32</v>
      </c>
      <c r="C1382">
        <v>5.6090057999999999E-7</v>
      </c>
    </row>
    <row r="1383" spans="1:3" x14ac:dyDescent="0.2">
      <c r="A1383" t="s">
        <v>1167</v>
      </c>
      <c r="B1383" t="s">
        <v>32</v>
      </c>
      <c r="C1383">
        <v>5.6090057999999999E-7</v>
      </c>
    </row>
    <row r="1384" spans="1:3" x14ac:dyDescent="0.2">
      <c r="A1384" t="s">
        <v>1168</v>
      </c>
      <c r="B1384" t="s">
        <v>32</v>
      </c>
      <c r="C1384">
        <v>5.6090057999999999E-7</v>
      </c>
    </row>
    <row r="1385" spans="1:3" x14ac:dyDescent="0.2">
      <c r="A1385" t="s">
        <v>1169</v>
      </c>
      <c r="B1385" t="s">
        <v>32</v>
      </c>
      <c r="C1385">
        <v>5.6090057999999999E-7</v>
      </c>
    </row>
    <row r="1386" spans="1:3" x14ac:dyDescent="0.2">
      <c r="A1386" t="s">
        <v>1170</v>
      </c>
      <c r="B1386" t="s">
        <v>32</v>
      </c>
      <c r="C1386">
        <v>5.6090057999999999E-7</v>
      </c>
    </row>
    <row r="1387" spans="1:3" x14ac:dyDescent="0.2">
      <c r="A1387" t="s">
        <v>1171</v>
      </c>
      <c r="B1387" t="s">
        <v>32</v>
      </c>
      <c r="C1387">
        <v>5.6090057999999999E-7</v>
      </c>
    </row>
    <row r="1388" spans="1:3" x14ac:dyDescent="0.2">
      <c r="A1388" t="s">
        <v>1172</v>
      </c>
      <c r="B1388" t="s">
        <v>32</v>
      </c>
      <c r="C1388">
        <v>5.6090057999999999E-7</v>
      </c>
    </row>
    <row r="1389" spans="1:3" x14ac:dyDescent="0.2">
      <c r="A1389" t="s">
        <v>1173</v>
      </c>
      <c r="B1389" t="s">
        <v>32</v>
      </c>
      <c r="C1389">
        <v>5.6090057999999999E-7</v>
      </c>
    </row>
    <row r="1390" spans="1:3" x14ac:dyDescent="0.2">
      <c r="A1390" t="s">
        <v>1174</v>
      </c>
      <c r="B1390" t="s">
        <v>32</v>
      </c>
      <c r="C1390">
        <v>5.6090057999999999E-7</v>
      </c>
    </row>
    <row r="1391" spans="1:3" x14ac:dyDescent="0.2">
      <c r="A1391" t="s">
        <v>1175</v>
      </c>
      <c r="B1391" t="s">
        <v>32</v>
      </c>
      <c r="C1391">
        <v>5.6090057999999999E-7</v>
      </c>
    </row>
    <row r="1392" spans="1:3" x14ac:dyDescent="0.2">
      <c r="A1392" t="s">
        <v>1176</v>
      </c>
      <c r="B1392" t="s">
        <v>32</v>
      </c>
      <c r="C1392">
        <v>5.6090057999999999E-7</v>
      </c>
    </row>
    <row r="1393" spans="1:3" x14ac:dyDescent="0.2">
      <c r="A1393" t="s">
        <v>1177</v>
      </c>
      <c r="B1393" t="s">
        <v>32</v>
      </c>
      <c r="C1393">
        <v>5.6090057999999999E-7</v>
      </c>
    </row>
    <row r="1394" spans="1:3" x14ac:dyDescent="0.2">
      <c r="A1394" t="s">
        <v>1178</v>
      </c>
      <c r="B1394" t="s">
        <v>32</v>
      </c>
      <c r="C1394">
        <v>5.6090057999999999E-7</v>
      </c>
    </row>
    <row r="1395" spans="1:3" x14ac:dyDescent="0.2">
      <c r="A1395" t="s">
        <v>1179</v>
      </c>
      <c r="B1395" t="s">
        <v>32</v>
      </c>
      <c r="C1395">
        <v>5.6090057999999999E-7</v>
      </c>
    </row>
    <row r="1396" spans="1:3" x14ac:dyDescent="0.2">
      <c r="A1396" t="s">
        <v>1180</v>
      </c>
      <c r="B1396" t="s">
        <v>32</v>
      </c>
      <c r="C1396">
        <v>5.6090057999999999E-7</v>
      </c>
    </row>
    <row r="1397" spans="1:3" x14ac:dyDescent="0.2">
      <c r="A1397" t="s">
        <v>1181</v>
      </c>
      <c r="B1397" t="s">
        <v>32</v>
      </c>
      <c r="C1397">
        <v>5.6090057999999999E-7</v>
      </c>
    </row>
    <row r="1398" spans="1:3" x14ac:dyDescent="0.2">
      <c r="A1398" t="s">
        <v>1182</v>
      </c>
      <c r="B1398" t="s">
        <v>32</v>
      </c>
      <c r="C1398">
        <v>5.6090057999999999E-7</v>
      </c>
    </row>
    <row r="1399" spans="1:3" x14ac:dyDescent="0.2">
      <c r="A1399" t="s">
        <v>1183</v>
      </c>
      <c r="B1399" t="s">
        <v>32</v>
      </c>
      <c r="C1399">
        <v>5.6090057999999999E-7</v>
      </c>
    </row>
    <row r="1400" spans="1:3" x14ac:dyDescent="0.2">
      <c r="A1400" t="s">
        <v>1184</v>
      </c>
      <c r="B1400" t="s">
        <v>32</v>
      </c>
      <c r="C1400">
        <v>5.6090057999999999E-7</v>
      </c>
    </row>
    <row r="1401" spans="1:3" x14ac:dyDescent="0.2">
      <c r="A1401" t="s">
        <v>1185</v>
      </c>
      <c r="B1401" t="s">
        <v>32</v>
      </c>
      <c r="C1401">
        <v>5.6090057999999999E-7</v>
      </c>
    </row>
    <row r="1402" spans="1:3" x14ac:dyDescent="0.2">
      <c r="A1402" t="s">
        <v>1186</v>
      </c>
      <c r="B1402" t="s">
        <v>32</v>
      </c>
      <c r="C1402">
        <v>5.6090057999999999E-7</v>
      </c>
    </row>
    <row r="1403" spans="1:3" x14ac:dyDescent="0.2">
      <c r="A1403" t="s">
        <v>1187</v>
      </c>
      <c r="B1403" t="s">
        <v>32</v>
      </c>
      <c r="C1403">
        <v>5.6090057999999999E-7</v>
      </c>
    </row>
    <row r="1404" spans="1:3" x14ac:dyDescent="0.2">
      <c r="A1404" t="s">
        <v>1188</v>
      </c>
      <c r="B1404" t="s">
        <v>32</v>
      </c>
      <c r="C1404">
        <v>5.6090057999999999E-7</v>
      </c>
    </row>
    <row r="1405" spans="1:3" x14ac:dyDescent="0.2">
      <c r="A1405" t="s">
        <v>1189</v>
      </c>
      <c r="B1405" t="s">
        <v>32</v>
      </c>
      <c r="C1405">
        <v>5.6090057999999999E-7</v>
      </c>
    </row>
    <row r="1406" spans="1:3" x14ac:dyDescent="0.2">
      <c r="A1406" t="s">
        <v>176</v>
      </c>
      <c r="B1406" t="s">
        <v>32</v>
      </c>
      <c r="C1406">
        <v>5.6090057999999999E-7</v>
      </c>
    </row>
    <row r="1407" spans="1:3" x14ac:dyDescent="0.2">
      <c r="A1407" t="s">
        <v>1190</v>
      </c>
      <c r="B1407" t="s">
        <v>32</v>
      </c>
      <c r="C1407">
        <v>1.5589689999999999E-9</v>
      </c>
    </row>
    <row r="1408" spans="1:3" x14ac:dyDescent="0.2">
      <c r="A1408" t="s">
        <v>1191</v>
      </c>
      <c r="B1408" t="s">
        <v>32</v>
      </c>
      <c r="C1408">
        <v>1.5589689999999999E-9</v>
      </c>
    </row>
    <row r="1409" spans="1:3" x14ac:dyDescent="0.2">
      <c r="A1409" t="s">
        <v>1192</v>
      </c>
      <c r="B1409" t="s">
        <v>32</v>
      </c>
      <c r="C1409">
        <v>1.5589689999999999E-9</v>
      </c>
    </row>
    <row r="1410" spans="1:3" x14ac:dyDescent="0.2">
      <c r="A1410" t="s">
        <v>1193</v>
      </c>
      <c r="B1410" t="s">
        <v>32</v>
      </c>
      <c r="C1410">
        <v>1.5589689999999999E-9</v>
      </c>
    </row>
    <row r="1411" spans="1:3" x14ac:dyDescent="0.2">
      <c r="A1411" t="s">
        <v>1194</v>
      </c>
      <c r="B1411" t="s">
        <v>32</v>
      </c>
      <c r="C1411">
        <v>1.5589689999999999E-9</v>
      </c>
    </row>
    <row r="1412" spans="1:3" x14ac:dyDescent="0.2">
      <c r="A1412" t="s">
        <v>1195</v>
      </c>
      <c r="B1412" t="s">
        <v>32</v>
      </c>
      <c r="C1412">
        <v>1.5589689999999999E-9</v>
      </c>
    </row>
    <row r="1413" spans="1:3" x14ac:dyDescent="0.2">
      <c r="A1413" t="s">
        <v>1196</v>
      </c>
      <c r="B1413" t="s">
        <v>32</v>
      </c>
      <c r="C1413">
        <v>1.5589689999999999E-9</v>
      </c>
    </row>
    <row r="1414" spans="1:3" x14ac:dyDescent="0.2">
      <c r="A1414" t="s">
        <v>1197</v>
      </c>
      <c r="B1414" t="s">
        <v>32</v>
      </c>
      <c r="C1414">
        <v>1.5589689999999999E-9</v>
      </c>
    </row>
    <row r="1415" spans="1:3" x14ac:dyDescent="0.2">
      <c r="A1415" t="s">
        <v>1198</v>
      </c>
      <c r="B1415" t="s">
        <v>32</v>
      </c>
      <c r="C1415">
        <v>1.5589689999999999E-9</v>
      </c>
    </row>
    <row r="1416" spans="1:3" x14ac:dyDescent="0.2">
      <c r="A1416" t="s">
        <v>1199</v>
      </c>
      <c r="B1416" t="s">
        <v>32</v>
      </c>
      <c r="C1416">
        <v>1.5589689999999999E-9</v>
      </c>
    </row>
    <row r="1417" spans="1:3" x14ac:dyDescent="0.2">
      <c r="A1417" t="s">
        <v>1200</v>
      </c>
      <c r="B1417" t="s">
        <v>32</v>
      </c>
      <c r="C1417">
        <v>1.5589689999999999E-9</v>
      </c>
    </row>
    <row r="1418" spans="1:3" x14ac:dyDescent="0.2">
      <c r="A1418" t="s">
        <v>1201</v>
      </c>
      <c r="B1418" t="s">
        <v>32</v>
      </c>
      <c r="C1418">
        <v>1.5589689999999999E-9</v>
      </c>
    </row>
    <row r="1419" spans="1:3" x14ac:dyDescent="0.2">
      <c r="A1419" t="s">
        <v>1202</v>
      </c>
      <c r="B1419" t="s">
        <v>32</v>
      </c>
      <c r="C1419">
        <v>1.5589689999999999E-9</v>
      </c>
    </row>
    <row r="1420" spans="1:3" x14ac:dyDescent="0.2">
      <c r="A1420" t="s">
        <v>1203</v>
      </c>
      <c r="B1420" t="s">
        <v>32</v>
      </c>
      <c r="C1420">
        <v>1.5589689999999999E-9</v>
      </c>
    </row>
    <row r="1421" spans="1:3" x14ac:dyDescent="0.2">
      <c r="A1421" t="s">
        <v>1204</v>
      </c>
      <c r="B1421" t="s">
        <v>32</v>
      </c>
      <c r="C1421">
        <v>1.5589689999999999E-9</v>
      </c>
    </row>
    <row r="1422" spans="1:3" x14ac:dyDescent="0.2">
      <c r="A1422" t="s">
        <v>1205</v>
      </c>
      <c r="B1422" t="s">
        <v>32</v>
      </c>
      <c r="C1422">
        <v>1.5589689999999999E-9</v>
      </c>
    </row>
    <row r="1423" spans="1:3" x14ac:dyDescent="0.2">
      <c r="A1423" t="s">
        <v>1206</v>
      </c>
      <c r="B1423" t="s">
        <v>32</v>
      </c>
      <c r="C1423">
        <v>1.5589689999999999E-9</v>
      </c>
    </row>
    <row r="1424" spans="1:3" x14ac:dyDescent="0.2">
      <c r="A1424" t="s">
        <v>1207</v>
      </c>
      <c r="B1424" t="s">
        <v>32</v>
      </c>
      <c r="C1424">
        <v>1.5589689999999999E-9</v>
      </c>
    </row>
    <row r="1425" spans="1:3" x14ac:dyDescent="0.2">
      <c r="A1425" t="s">
        <v>1208</v>
      </c>
      <c r="B1425" t="s">
        <v>32</v>
      </c>
      <c r="C1425">
        <v>1.5589689999999999E-9</v>
      </c>
    </row>
    <row r="1426" spans="1:3" x14ac:dyDescent="0.2">
      <c r="A1426" t="s">
        <v>1209</v>
      </c>
      <c r="B1426" t="s">
        <v>32</v>
      </c>
      <c r="C1426">
        <v>1.5589689999999999E-9</v>
      </c>
    </row>
    <row r="1427" spans="1:3" x14ac:dyDescent="0.2">
      <c r="A1427" t="s">
        <v>1210</v>
      </c>
      <c r="B1427" t="s">
        <v>32</v>
      </c>
      <c r="C1427">
        <v>1.5589689999999999E-9</v>
      </c>
    </row>
    <row r="1428" spans="1:3" x14ac:dyDescent="0.2">
      <c r="A1428" t="s">
        <v>1211</v>
      </c>
      <c r="B1428" t="s">
        <v>32</v>
      </c>
      <c r="C1428">
        <v>1.5589689999999999E-9</v>
      </c>
    </row>
    <row r="1429" spans="1:3" x14ac:dyDescent="0.2">
      <c r="A1429" t="s">
        <v>1212</v>
      </c>
      <c r="B1429" t="s">
        <v>32</v>
      </c>
      <c r="C1429">
        <v>1.5589689999999999E-9</v>
      </c>
    </row>
    <row r="1430" spans="1:3" x14ac:dyDescent="0.2">
      <c r="A1430" t="s">
        <v>1213</v>
      </c>
      <c r="B1430" t="s">
        <v>32</v>
      </c>
      <c r="C1430">
        <v>1.5589689999999999E-9</v>
      </c>
    </row>
    <row r="1431" spans="1:3" x14ac:dyDescent="0.2">
      <c r="A1431" t="s">
        <v>1214</v>
      </c>
      <c r="B1431" t="s">
        <v>32</v>
      </c>
      <c r="C1431">
        <v>1.5589689999999999E-9</v>
      </c>
    </row>
    <row r="1432" spans="1:3" x14ac:dyDescent="0.2">
      <c r="A1432" t="s">
        <v>1215</v>
      </c>
      <c r="B1432" t="s">
        <v>32</v>
      </c>
      <c r="C1432">
        <v>1.5589689999999999E-9</v>
      </c>
    </row>
    <row r="1433" spans="1:3" x14ac:dyDescent="0.2">
      <c r="A1433" t="s">
        <v>1216</v>
      </c>
      <c r="B1433" t="s">
        <v>32</v>
      </c>
      <c r="C1433">
        <v>1.5589689999999999E-9</v>
      </c>
    </row>
    <row r="1434" spans="1:3" x14ac:dyDescent="0.2">
      <c r="A1434" t="s">
        <v>1217</v>
      </c>
      <c r="B1434" t="s">
        <v>32</v>
      </c>
      <c r="C1434">
        <v>1.5589689999999999E-9</v>
      </c>
    </row>
    <row r="1435" spans="1:3" x14ac:dyDescent="0.2">
      <c r="A1435" t="s">
        <v>1218</v>
      </c>
      <c r="B1435" t="s">
        <v>32</v>
      </c>
      <c r="C1435">
        <v>1.5589689999999999E-9</v>
      </c>
    </row>
    <row r="1436" spans="1:3" x14ac:dyDescent="0.2">
      <c r="A1436" t="s">
        <v>1219</v>
      </c>
      <c r="B1436" t="s">
        <v>32</v>
      </c>
      <c r="C1436">
        <v>1.5589689999999999E-9</v>
      </c>
    </row>
    <row r="1437" spans="1:3" x14ac:dyDescent="0.2">
      <c r="A1437" t="s">
        <v>1220</v>
      </c>
      <c r="B1437" t="s">
        <v>32</v>
      </c>
      <c r="C1437">
        <v>1.5589689999999999E-9</v>
      </c>
    </row>
    <row r="1438" spans="1:3" x14ac:dyDescent="0.2">
      <c r="A1438" t="s">
        <v>1221</v>
      </c>
      <c r="B1438" t="s">
        <v>32</v>
      </c>
      <c r="C1438">
        <v>1.5589689999999999E-9</v>
      </c>
    </row>
    <row r="1439" spans="1:3" x14ac:dyDescent="0.2">
      <c r="A1439" t="s">
        <v>1222</v>
      </c>
      <c r="B1439" t="s">
        <v>32</v>
      </c>
      <c r="C1439">
        <v>1.5589689999999999E-9</v>
      </c>
    </row>
    <row r="1440" spans="1:3" x14ac:dyDescent="0.2">
      <c r="A1440" t="s">
        <v>1223</v>
      </c>
      <c r="B1440" t="s">
        <v>32</v>
      </c>
      <c r="C1440">
        <v>1.5589689999999999E-9</v>
      </c>
    </row>
    <row r="1441" spans="1:3" x14ac:dyDescent="0.2">
      <c r="A1441" t="s">
        <v>1224</v>
      </c>
      <c r="B1441" t="s">
        <v>32</v>
      </c>
      <c r="C1441">
        <v>1.5589689999999999E-9</v>
      </c>
    </row>
    <row r="1442" spans="1:3" x14ac:dyDescent="0.2">
      <c r="A1442" t="s">
        <v>1225</v>
      </c>
      <c r="B1442" t="s">
        <v>32</v>
      </c>
      <c r="C1442">
        <v>1.5589689999999999E-9</v>
      </c>
    </row>
    <row r="1443" spans="1:3" x14ac:dyDescent="0.2">
      <c r="A1443" t="s">
        <v>1226</v>
      </c>
      <c r="B1443" t="s">
        <v>32</v>
      </c>
      <c r="C1443">
        <v>1.5589689999999999E-9</v>
      </c>
    </row>
    <row r="1444" spans="1:3" x14ac:dyDescent="0.2">
      <c r="A1444" t="s">
        <v>1227</v>
      </c>
      <c r="B1444" t="s">
        <v>32</v>
      </c>
      <c r="C1444">
        <v>1.5589689999999999E-9</v>
      </c>
    </row>
    <row r="1445" spans="1:3" x14ac:dyDescent="0.2">
      <c r="A1445" t="s">
        <v>1228</v>
      </c>
      <c r="B1445" t="s">
        <v>32</v>
      </c>
      <c r="C1445">
        <v>1.5589689999999999E-9</v>
      </c>
    </row>
    <row r="1446" spans="1:3" x14ac:dyDescent="0.2">
      <c r="A1446" t="s">
        <v>1229</v>
      </c>
      <c r="B1446" t="s">
        <v>32</v>
      </c>
      <c r="C1446">
        <v>1.5589689999999999E-9</v>
      </c>
    </row>
    <row r="1447" spans="1:3" x14ac:dyDescent="0.2">
      <c r="A1447" t="s">
        <v>1230</v>
      </c>
      <c r="B1447" t="s">
        <v>32</v>
      </c>
      <c r="C1447">
        <v>1.5589689999999999E-9</v>
      </c>
    </row>
    <row r="1448" spans="1:3" x14ac:dyDescent="0.2">
      <c r="A1448" t="s">
        <v>1231</v>
      </c>
      <c r="B1448" t="s">
        <v>32</v>
      </c>
      <c r="C1448">
        <v>1.5589689999999999E-9</v>
      </c>
    </row>
    <row r="1449" spans="1:3" x14ac:dyDescent="0.2">
      <c r="A1449" t="s">
        <v>1232</v>
      </c>
      <c r="B1449" t="s">
        <v>32</v>
      </c>
      <c r="C1449">
        <v>1.5589689999999999E-9</v>
      </c>
    </row>
    <row r="1450" spans="1:3" x14ac:dyDescent="0.2">
      <c r="A1450" t="s">
        <v>1233</v>
      </c>
      <c r="B1450" t="s">
        <v>32</v>
      </c>
      <c r="C1450">
        <v>1.5589689999999999E-9</v>
      </c>
    </row>
    <row r="1451" spans="1:3" x14ac:dyDescent="0.2">
      <c r="A1451" t="s">
        <v>1234</v>
      </c>
      <c r="B1451" t="s">
        <v>32</v>
      </c>
      <c r="C1451">
        <v>1.5589689999999999E-9</v>
      </c>
    </row>
    <row r="1452" spans="1:3" x14ac:dyDescent="0.2">
      <c r="A1452" t="s">
        <v>1235</v>
      </c>
      <c r="B1452" t="s">
        <v>32</v>
      </c>
      <c r="C1452">
        <v>1.5589689999999999E-9</v>
      </c>
    </row>
    <row r="1453" spans="1:3" x14ac:dyDescent="0.2">
      <c r="A1453" t="s">
        <v>1236</v>
      </c>
      <c r="B1453" t="s">
        <v>32</v>
      </c>
      <c r="C1453">
        <v>1.5589689999999999E-9</v>
      </c>
    </row>
    <row r="1454" spans="1:3" x14ac:dyDescent="0.2">
      <c r="A1454" t="s">
        <v>1237</v>
      </c>
      <c r="B1454" t="s">
        <v>32</v>
      </c>
      <c r="C1454">
        <v>1.5589689999999999E-9</v>
      </c>
    </row>
    <row r="1455" spans="1:3" x14ac:dyDescent="0.2">
      <c r="A1455" t="s">
        <v>1238</v>
      </c>
      <c r="B1455" t="s">
        <v>32</v>
      </c>
      <c r="C1455">
        <v>1.5589689999999999E-9</v>
      </c>
    </row>
    <row r="1456" spans="1:3" x14ac:dyDescent="0.2">
      <c r="A1456" t="s">
        <v>1239</v>
      </c>
      <c r="B1456" t="s">
        <v>32</v>
      </c>
      <c r="C1456">
        <v>1.5589689999999999E-9</v>
      </c>
    </row>
    <row r="1457" spans="1:3" x14ac:dyDescent="0.2">
      <c r="A1457" t="s">
        <v>1240</v>
      </c>
      <c r="B1457" t="s">
        <v>32</v>
      </c>
      <c r="C1457">
        <v>1.5589689999999999E-9</v>
      </c>
    </row>
    <row r="1458" spans="1:3" x14ac:dyDescent="0.2">
      <c r="A1458" t="s">
        <v>1241</v>
      </c>
      <c r="B1458" t="s">
        <v>32</v>
      </c>
      <c r="C1458">
        <v>1.5589689999999999E-9</v>
      </c>
    </row>
    <row r="1459" spans="1:3" x14ac:dyDescent="0.2">
      <c r="A1459" t="s">
        <v>1242</v>
      </c>
      <c r="B1459" t="s">
        <v>32</v>
      </c>
      <c r="C1459">
        <v>1.5589689999999999E-9</v>
      </c>
    </row>
    <row r="1460" spans="1:3" x14ac:dyDescent="0.2">
      <c r="A1460" t="s">
        <v>1243</v>
      </c>
      <c r="B1460" t="s">
        <v>32</v>
      </c>
      <c r="C1460">
        <v>1.5589689999999999E-9</v>
      </c>
    </row>
    <row r="1461" spans="1:3" x14ac:dyDescent="0.2">
      <c r="A1461" t="s">
        <v>1244</v>
      </c>
      <c r="B1461" t="s">
        <v>32</v>
      </c>
      <c r="C1461">
        <v>1.5589689999999999E-9</v>
      </c>
    </row>
    <row r="1462" spans="1:3" x14ac:dyDescent="0.2">
      <c r="A1462" t="s">
        <v>1245</v>
      </c>
      <c r="B1462" t="s">
        <v>32</v>
      </c>
      <c r="C1462">
        <v>1.5589689999999999E-9</v>
      </c>
    </row>
    <row r="1463" spans="1:3" x14ac:dyDescent="0.2">
      <c r="A1463" t="s">
        <v>1246</v>
      </c>
      <c r="B1463" t="s">
        <v>32</v>
      </c>
      <c r="C1463">
        <v>1.5589689999999999E-9</v>
      </c>
    </row>
    <row r="1464" spans="1:3" x14ac:dyDescent="0.2">
      <c r="A1464" t="s">
        <v>1247</v>
      </c>
      <c r="B1464" t="s">
        <v>32</v>
      </c>
      <c r="C1464">
        <v>1.5589689999999999E-9</v>
      </c>
    </row>
    <row r="1465" spans="1:3" x14ac:dyDescent="0.2">
      <c r="A1465" t="s">
        <v>177</v>
      </c>
      <c r="B1465" t="s">
        <v>32</v>
      </c>
      <c r="C1465">
        <v>1.5589689999999999E-9</v>
      </c>
    </row>
    <row r="1466" spans="1:3" x14ac:dyDescent="0.2">
      <c r="A1466" t="s">
        <v>1250</v>
      </c>
      <c r="B1466" t="s">
        <v>32</v>
      </c>
      <c r="C1466">
        <v>6.5041092299999997E-7</v>
      </c>
    </row>
    <row r="1467" spans="1:3" x14ac:dyDescent="0.2">
      <c r="A1467" t="s">
        <v>1251</v>
      </c>
      <c r="B1467" t="s">
        <v>32</v>
      </c>
      <c r="C1467">
        <v>3.33952438E-7</v>
      </c>
    </row>
    <row r="1468" spans="1:3" x14ac:dyDescent="0.2">
      <c r="A1468" t="s">
        <v>1260</v>
      </c>
      <c r="B1468" t="s">
        <v>32</v>
      </c>
      <c r="C1468">
        <v>0</v>
      </c>
    </row>
    <row r="1469" spans="1:3" x14ac:dyDescent="0.2">
      <c r="A1469" t="s">
        <v>1265</v>
      </c>
      <c r="B1469" t="s">
        <v>32</v>
      </c>
      <c r="C1469">
        <v>4.1763832999999999E-8</v>
      </c>
    </row>
    <row r="1470" spans="1:3" x14ac:dyDescent="0.2">
      <c r="A1470" t="s">
        <v>7237</v>
      </c>
      <c r="B1470" t="s">
        <v>32</v>
      </c>
      <c r="C1470">
        <v>0</v>
      </c>
    </row>
    <row r="1471" spans="1:3" x14ac:dyDescent="0.2">
      <c r="A1471" t="s">
        <v>1266</v>
      </c>
      <c r="B1471" t="s">
        <v>32</v>
      </c>
      <c r="C1471">
        <v>2.2703469299999999E-7</v>
      </c>
    </row>
    <row r="1472" spans="1:3" x14ac:dyDescent="0.2">
      <c r="A1472" t="s">
        <v>1269</v>
      </c>
      <c r="B1472" t="s">
        <v>32</v>
      </c>
      <c r="C1472">
        <v>1.34635236E-7</v>
      </c>
    </row>
    <row r="1473" spans="1:3" x14ac:dyDescent="0.2">
      <c r="A1473" t="s">
        <v>1274</v>
      </c>
      <c r="B1473" t="s">
        <v>32</v>
      </c>
      <c r="C1473">
        <v>1.8721800000000001E-10</v>
      </c>
    </row>
    <row r="1474" spans="1:3" x14ac:dyDescent="0.2">
      <c r="A1474" t="s">
        <v>7238</v>
      </c>
      <c r="B1474" t="s">
        <v>32</v>
      </c>
      <c r="C1474">
        <v>1.5320409999999999E-8</v>
      </c>
    </row>
    <row r="1475" spans="1:3" x14ac:dyDescent="0.2">
      <c r="A1475" t="s">
        <v>1275</v>
      </c>
      <c r="B1475" t="s">
        <v>32</v>
      </c>
      <c r="C1475">
        <v>3.80809348E-7</v>
      </c>
    </row>
    <row r="1476" spans="1:3" x14ac:dyDescent="0.2">
      <c r="A1476" t="s">
        <v>1280</v>
      </c>
      <c r="B1476" t="s">
        <v>32</v>
      </c>
      <c r="C1476">
        <v>4.9698119999999995E-7</v>
      </c>
    </row>
    <row r="1477" spans="1:3" x14ac:dyDescent="0.2">
      <c r="A1477" t="s">
        <v>1281</v>
      </c>
      <c r="B1477" t="s">
        <v>32</v>
      </c>
      <c r="C1477">
        <v>1.01911709E-7</v>
      </c>
    </row>
    <row r="1478" spans="1:3" x14ac:dyDescent="0.2">
      <c r="A1478" t="s">
        <v>1282</v>
      </c>
      <c r="B1478" t="s">
        <v>32</v>
      </c>
      <c r="C1478">
        <v>6.0416375530000001E-6</v>
      </c>
    </row>
    <row r="1479" spans="1:3" x14ac:dyDescent="0.2">
      <c r="A1479" t="s">
        <v>1283</v>
      </c>
      <c r="B1479" t="s">
        <v>32</v>
      </c>
      <c r="C1479">
        <v>2.1194977000000001E-8</v>
      </c>
    </row>
    <row r="1480" spans="1:3" x14ac:dyDescent="0.2">
      <c r="A1480" t="s">
        <v>1284</v>
      </c>
      <c r="B1480" t="s">
        <v>32</v>
      </c>
      <c r="C1480">
        <v>2.3791637999999999E-8</v>
      </c>
    </row>
    <row r="1481" spans="1:3" x14ac:dyDescent="0.2">
      <c r="A1481" t="s">
        <v>1285</v>
      </c>
      <c r="B1481" t="s">
        <v>32</v>
      </c>
      <c r="C1481">
        <v>1.0014134E-6</v>
      </c>
    </row>
    <row r="1482" spans="1:3" x14ac:dyDescent="0.2">
      <c r="A1482" t="s">
        <v>1287</v>
      </c>
      <c r="B1482" t="s">
        <v>32</v>
      </c>
      <c r="C1482">
        <v>4.4959205999999999E-8</v>
      </c>
    </row>
    <row r="1483" spans="1:3" x14ac:dyDescent="0.2">
      <c r="A1483" t="s">
        <v>1288</v>
      </c>
      <c r="B1483" t="s">
        <v>32</v>
      </c>
      <c r="C1483">
        <v>7.8744051999999997E-8</v>
      </c>
    </row>
    <row r="1484" spans="1:3" x14ac:dyDescent="0.2">
      <c r="A1484" t="s">
        <v>1289</v>
      </c>
      <c r="B1484" t="s">
        <v>32</v>
      </c>
      <c r="C1484">
        <v>1.05018629E-7</v>
      </c>
    </row>
    <row r="1485" spans="1:3" x14ac:dyDescent="0.2">
      <c r="A1485" t="s">
        <v>1290</v>
      </c>
      <c r="B1485" t="s">
        <v>32</v>
      </c>
      <c r="C1485">
        <v>1.55132943E-7</v>
      </c>
    </row>
    <row r="1486" spans="1:3" x14ac:dyDescent="0.2">
      <c r="A1486" t="s">
        <v>1293</v>
      </c>
      <c r="B1486" t="s">
        <v>32</v>
      </c>
      <c r="C1486">
        <v>3.7443600000000002E-10</v>
      </c>
    </row>
    <row r="1487" spans="1:3" x14ac:dyDescent="0.2">
      <c r="A1487" t="s">
        <v>1294</v>
      </c>
      <c r="B1487" t="s">
        <v>32</v>
      </c>
      <c r="C1487">
        <v>7.8074548000000004E-8</v>
      </c>
    </row>
    <row r="1488" spans="1:3" x14ac:dyDescent="0.2">
      <c r="A1488" t="s">
        <v>1295</v>
      </c>
      <c r="B1488" t="s">
        <v>32</v>
      </c>
      <c r="C1488">
        <v>5.7129946199999999E-7</v>
      </c>
    </row>
    <row r="1489" spans="1:3" x14ac:dyDescent="0.2">
      <c r="A1489" t="s">
        <v>1298</v>
      </c>
      <c r="B1489" t="s">
        <v>32</v>
      </c>
      <c r="C1489">
        <v>1.854506103E-6</v>
      </c>
    </row>
    <row r="1490" spans="1:3" x14ac:dyDescent="0.2">
      <c r="A1490" t="s">
        <v>1303</v>
      </c>
      <c r="B1490" t="s">
        <v>32</v>
      </c>
      <c r="C1490">
        <v>1.9398850000000001E-9</v>
      </c>
    </row>
    <row r="1491" spans="1:3" x14ac:dyDescent="0.2">
      <c r="A1491" t="s">
        <v>1306</v>
      </c>
      <c r="B1491" t="s">
        <v>32</v>
      </c>
      <c r="C1491">
        <v>1.8499443599999999E-7</v>
      </c>
    </row>
    <row r="1492" spans="1:3" x14ac:dyDescent="0.2">
      <c r="A1492" t="s">
        <v>1307</v>
      </c>
      <c r="B1492" t="s">
        <v>32</v>
      </c>
      <c r="C1492">
        <v>4.1785851000000003E-8</v>
      </c>
    </row>
    <row r="1493" spans="1:3" x14ac:dyDescent="0.2">
      <c r="A1493" t="s">
        <v>1308</v>
      </c>
      <c r="B1493" t="s">
        <v>32</v>
      </c>
      <c r="C1493">
        <v>4.7032558999999997E-8</v>
      </c>
    </row>
    <row r="1494" spans="1:3" x14ac:dyDescent="0.2">
      <c r="A1494" t="s">
        <v>1309</v>
      </c>
      <c r="B1494" t="s">
        <v>32</v>
      </c>
      <c r="C1494">
        <v>1.06618347E-7</v>
      </c>
    </row>
    <row r="1495" spans="1:3" x14ac:dyDescent="0.2">
      <c r="A1495" t="s">
        <v>1317</v>
      </c>
      <c r="B1495" t="s">
        <v>32</v>
      </c>
      <c r="C1495">
        <v>1.1166808E-8</v>
      </c>
    </row>
    <row r="1496" spans="1:3" x14ac:dyDescent="0.2">
      <c r="A1496" t="s">
        <v>1320</v>
      </c>
      <c r="B1496" t="s">
        <v>32</v>
      </c>
      <c r="C1496">
        <v>1.6649511E-8</v>
      </c>
    </row>
    <row r="1497" spans="1:3" x14ac:dyDescent="0.2">
      <c r="A1497" t="s">
        <v>1325</v>
      </c>
      <c r="B1497" t="s">
        <v>32</v>
      </c>
      <c r="C1497">
        <v>8.7352021899999995E-7</v>
      </c>
    </row>
    <row r="1498" spans="1:3" x14ac:dyDescent="0.2">
      <c r="A1498" t="s">
        <v>1333</v>
      </c>
      <c r="B1498" t="s">
        <v>32</v>
      </c>
      <c r="C1498">
        <v>3.0384670980000001E-6</v>
      </c>
    </row>
    <row r="1499" spans="1:3" x14ac:dyDescent="0.2">
      <c r="A1499" t="s">
        <v>1337</v>
      </c>
      <c r="B1499" t="s">
        <v>32</v>
      </c>
      <c r="C1499">
        <v>2.7557735599999997E-7</v>
      </c>
    </row>
    <row r="1500" spans="1:3" x14ac:dyDescent="0.2">
      <c r="A1500" t="s">
        <v>1339</v>
      </c>
      <c r="B1500" t="s">
        <v>32</v>
      </c>
      <c r="C1500">
        <v>1.3436061100000001E-7</v>
      </c>
    </row>
    <row r="1501" spans="1:3" x14ac:dyDescent="0.2">
      <c r="A1501" t="s">
        <v>1340</v>
      </c>
      <c r="B1501" t="s">
        <v>32</v>
      </c>
      <c r="C1501">
        <v>2.0222281000000001E-8</v>
      </c>
    </row>
    <row r="1502" spans="1:3" x14ac:dyDescent="0.2">
      <c r="A1502" t="s">
        <v>7239</v>
      </c>
      <c r="B1502" t="s">
        <v>32</v>
      </c>
      <c r="C1502">
        <v>4.2389454999999999E-8</v>
      </c>
    </row>
    <row r="1503" spans="1:3" x14ac:dyDescent="0.2">
      <c r="A1503" t="s">
        <v>1346</v>
      </c>
      <c r="B1503" t="s">
        <v>32</v>
      </c>
      <c r="C1503">
        <v>1.9398850000000001E-9</v>
      </c>
    </row>
    <row r="1504" spans="1:3" x14ac:dyDescent="0.2">
      <c r="A1504" t="s">
        <v>1347</v>
      </c>
      <c r="B1504" t="s">
        <v>32</v>
      </c>
      <c r="C1504">
        <v>1.1085446E-7</v>
      </c>
    </row>
    <row r="1505" spans="1:3" x14ac:dyDescent="0.2">
      <c r="A1505" t="s">
        <v>1348</v>
      </c>
      <c r="B1505" t="s">
        <v>32</v>
      </c>
      <c r="C1505">
        <v>1.9603263050000001E-6</v>
      </c>
    </row>
    <row r="1506" spans="1:3" x14ac:dyDescent="0.2">
      <c r="A1506" t="s">
        <v>1350</v>
      </c>
      <c r="B1506" t="s">
        <v>32</v>
      </c>
      <c r="C1506">
        <v>1.89103447E-7</v>
      </c>
    </row>
    <row r="1507" spans="1:3" x14ac:dyDescent="0.2">
      <c r="A1507" t="s">
        <v>1353</v>
      </c>
      <c r="B1507" t="s">
        <v>32</v>
      </c>
      <c r="C1507">
        <v>1.2408114099999999E-7</v>
      </c>
    </row>
    <row r="1508" spans="1:3" x14ac:dyDescent="0.2">
      <c r="A1508" t="s">
        <v>1354</v>
      </c>
      <c r="B1508" t="s">
        <v>32</v>
      </c>
      <c r="C1508">
        <v>5.3535234500000002E-7</v>
      </c>
    </row>
    <row r="1509" spans="1:3" x14ac:dyDescent="0.2">
      <c r="A1509" t="s">
        <v>1356</v>
      </c>
      <c r="B1509" t="s">
        <v>32</v>
      </c>
      <c r="C1509">
        <v>7.3124427000000001E-8</v>
      </c>
    </row>
    <row r="1510" spans="1:3" x14ac:dyDescent="0.2">
      <c r="A1510" t="s">
        <v>1357</v>
      </c>
      <c r="B1510" t="s">
        <v>32</v>
      </c>
      <c r="C1510">
        <v>1.05737407E-6</v>
      </c>
    </row>
    <row r="1511" spans="1:3" x14ac:dyDescent="0.2">
      <c r="A1511" t="s">
        <v>1358</v>
      </c>
      <c r="B1511" t="s">
        <v>32</v>
      </c>
      <c r="C1511">
        <v>8.5669355000000002E-8</v>
      </c>
    </row>
    <row r="1512" spans="1:3" x14ac:dyDescent="0.2">
      <c r="A1512" t="s">
        <v>1360</v>
      </c>
      <c r="B1512" t="s">
        <v>32</v>
      </c>
      <c r="C1512">
        <v>2.9428364800000001E-7</v>
      </c>
    </row>
    <row r="1513" spans="1:3" x14ac:dyDescent="0.2">
      <c r="A1513" t="s">
        <v>1361</v>
      </c>
      <c r="B1513" t="s">
        <v>32</v>
      </c>
      <c r="C1513">
        <v>1.8721800000000001E-10</v>
      </c>
    </row>
    <row r="1514" spans="1:3" x14ac:dyDescent="0.2">
      <c r="A1514" t="s">
        <v>1362</v>
      </c>
      <c r="B1514" t="s">
        <v>32</v>
      </c>
      <c r="C1514">
        <v>1.0053407699999999E-7</v>
      </c>
    </row>
    <row r="1515" spans="1:3" x14ac:dyDescent="0.2">
      <c r="A1515" t="s">
        <v>1363</v>
      </c>
      <c r="B1515" t="s">
        <v>32</v>
      </c>
      <c r="C1515">
        <v>1.48049933E-7</v>
      </c>
    </row>
    <row r="1516" spans="1:3" x14ac:dyDescent="0.2">
      <c r="A1516" t="s">
        <v>1364</v>
      </c>
      <c r="B1516" t="s">
        <v>32</v>
      </c>
      <c r="C1516">
        <v>4.0728648000000001E-8</v>
      </c>
    </row>
    <row r="1517" spans="1:3" x14ac:dyDescent="0.2">
      <c r="A1517" t="s">
        <v>1366</v>
      </c>
      <c r="B1517" t="s">
        <v>32</v>
      </c>
      <c r="C1517">
        <v>3.84540226E-7</v>
      </c>
    </row>
    <row r="1518" spans="1:3" x14ac:dyDescent="0.2">
      <c r="A1518" t="s">
        <v>1368</v>
      </c>
      <c r="B1518" t="s">
        <v>32</v>
      </c>
      <c r="C1518">
        <v>2.0869527259999999E-6</v>
      </c>
    </row>
    <row r="1519" spans="1:3" x14ac:dyDescent="0.2">
      <c r="A1519" t="s">
        <v>1374</v>
      </c>
      <c r="B1519" t="s">
        <v>32</v>
      </c>
      <c r="C1519">
        <v>7.6500836400000004E-7</v>
      </c>
    </row>
    <row r="1520" spans="1:3" x14ac:dyDescent="0.2">
      <c r="A1520" t="s">
        <v>1375</v>
      </c>
      <c r="B1520" t="s">
        <v>32</v>
      </c>
      <c r="C1520">
        <v>2.8324723000000002E-8</v>
      </c>
    </row>
    <row r="1521" spans="1:3" x14ac:dyDescent="0.2">
      <c r="A1521" t="s">
        <v>1379</v>
      </c>
      <c r="B1521" t="s">
        <v>32</v>
      </c>
      <c r="C1521">
        <v>4.1025200000000002E-10</v>
      </c>
    </row>
    <row r="1522" spans="1:3" x14ac:dyDescent="0.2">
      <c r="A1522" t="s">
        <v>1380</v>
      </c>
      <c r="B1522" t="s">
        <v>32</v>
      </c>
      <c r="C1522">
        <v>7.5485910000000006E-9</v>
      </c>
    </row>
    <row r="1523" spans="1:3" x14ac:dyDescent="0.2">
      <c r="A1523" t="s">
        <v>1382</v>
      </c>
      <c r="B1523" t="s">
        <v>32</v>
      </c>
      <c r="C1523">
        <v>4.3627681200000002E-7</v>
      </c>
    </row>
    <row r="1524" spans="1:3" x14ac:dyDescent="0.2">
      <c r="A1524" t="s">
        <v>1388</v>
      </c>
      <c r="B1524" t="s">
        <v>32</v>
      </c>
      <c r="C1524">
        <v>2.7788700999999999E-8</v>
      </c>
    </row>
    <row r="1525" spans="1:3" x14ac:dyDescent="0.2">
      <c r="A1525" t="s">
        <v>1389</v>
      </c>
      <c r="B1525" t="s">
        <v>32</v>
      </c>
      <c r="C1525">
        <v>1.8803134269999999E-6</v>
      </c>
    </row>
    <row r="1526" spans="1:3" x14ac:dyDescent="0.2">
      <c r="A1526" t="s">
        <v>1392</v>
      </c>
      <c r="B1526" t="s">
        <v>32</v>
      </c>
      <c r="C1526">
        <v>1.8209535500000001E-7</v>
      </c>
    </row>
    <row r="1527" spans="1:3" x14ac:dyDescent="0.2">
      <c r="A1527" t="s">
        <v>1396</v>
      </c>
      <c r="B1527" t="s">
        <v>32</v>
      </c>
      <c r="C1527">
        <v>2.1506881530000001E-6</v>
      </c>
    </row>
    <row r="1528" spans="1:3" x14ac:dyDescent="0.2">
      <c r="A1528" t="s">
        <v>1397</v>
      </c>
      <c r="B1528" t="s">
        <v>32</v>
      </c>
      <c r="C1528">
        <v>2.5780126000000001E-7</v>
      </c>
    </row>
    <row r="1529" spans="1:3" x14ac:dyDescent="0.2">
      <c r="A1529" t="s">
        <v>1398</v>
      </c>
      <c r="B1529" t="s">
        <v>32</v>
      </c>
      <c r="C1529">
        <v>3.2785765199999998E-7</v>
      </c>
    </row>
    <row r="1530" spans="1:3" x14ac:dyDescent="0.2">
      <c r="A1530" t="s">
        <v>1400</v>
      </c>
      <c r="B1530" t="s">
        <v>32</v>
      </c>
      <c r="C1530">
        <v>1.8383874699999999E-7</v>
      </c>
    </row>
    <row r="1531" spans="1:3" x14ac:dyDescent="0.2">
      <c r="A1531" t="s">
        <v>1401</v>
      </c>
      <c r="B1531" t="s">
        <v>32</v>
      </c>
      <c r="C1531">
        <v>1.89103447E-7</v>
      </c>
    </row>
    <row r="1532" spans="1:3" x14ac:dyDescent="0.2">
      <c r="A1532" t="s">
        <v>1404</v>
      </c>
      <c r="B1532" t="s">
        <v>32</v>
      </c>
      <c r="C1532">
        <v>2.2549115839999999E-6</v>
      </c>
    </row>
    <row r="1533" spans="1:3" x14ac:dyDescent="0.2">
      <c r="A1533" t="s">
        <v>1405</v>
      </c>
      <c r="B1533" t="s">
        <v>32</v>
      </c>
      <c r="C1533">
        <v>2.3374389999999998E-9</v>
      </c>
    </row>
    <row r="1534" spans="1:3" x14ac:dyDescent="0.2">
      <c r="A1534" t="s">
        <v>1406</v>
      </c>
      <c r="B1534" t="s">
        <v>32</v>
      </c>
      <c r="C1534">
        <v>4.1255624999999999E-8</v>
      </c>
    </row>
    <row r="1535" spans="1:3" x14ac:dyDescent="0.2">
      <c r="A1535" t="s">
        <v>1408</v>
      </c>
      <c r="B1535" t="s">
        <v>32</v>
      </c>
      <c r="C1535">
        <v>3.9233074699999998E-7</v>
      </c>
    </row>
    <row r="1536" spans="1:3" x14ac:dyDescent="0.2">
      <c r="A1536" t="s">
        <v>1409</v>
      </c>
      <c r="B1536" t="s">
        <v>32</v>
      </c>
      <c r="C1536">
        <v>2.3374389999999998E-9</v>
      </c>
    </row>
    <row r="1537" spans="1:3" x14ac:dyDescent="0.2">
      <c r="A1537" t="s">
        <v>1412</v>
      </c>
      <c r="B1537" t="s">
        <v>32</v>
      </c>
      <c r="C1537">
        <v>3.4040937000000003E-8</v>
      </c>
    </row>
    <row r="1538" spans="1:3" x14ac:dyDescent="0.2">
      <c r="A1538" t="s">
        <v>1418</v>
      </c>
      <c r="B1538" t="s">
        <v>32</v>
      </c>
      <c r="C1538">
        <v>5.5498211900000002E-7</v>
      </c>
    </row>
    <row r="1539" spans="1:3" x14ac:dyDescent="0.2">
      <c r="A1539" t="s">
        <v>7240</v>
      </c>
      <c r="B1539" t="s">
        <v>32</v>
      </c>
      <c r="C1539">
        <v>3.5234889342000002E-5</v>
      </c>
    </row>
    <row r="1540" spans="1:3" x14ac:dyDescent="0.2">
      <c r="A1540" t="s">
        <v>1421</v>
      </c>
      <c r="B1540" t="s">
        <v>32</v>
      </c>
      <c r="C1540">
        <v>2.1720161820000002E-6</v>
      </c>
    </row>
    <row r="1541" spans="1:3" x14ac:dyDescent="0.2">
      <c r="A1541" t="s">
        <v>1423</v>
      </c>
      <c r="B1541" t="s">
        <v>32</v>
      </c>
      <c r="C1541">
        <v>3.8890416999999997E-8</v>
      </c>
    </row>
    <row r="1542" spans="1:3" x14ac:dyDescent="0.2">
      <c r="A1542" t="s">
        <v>1427</v>
      </c>
      <c r="B1542" t="s">
        <v>32</v>
      </c>
      <c r="C1542">
        <v>4.5643135999999998E-8</v>
      </c>
    </row>
    <row r="1543" spans="1:3" x14ac:dyDescent="0.2">
      <c r="A1543" t="s">
        <v>1428</v>
      </c>
      <c r="B1543" t="s">
        <v>32</v>
      </c>
      <c r="C1543">
        <v>3.2587958699999999E-7</v>
      </c>
    </row>
    <row r="1544" spans="1:3" x14ac:dyDescent="0.2">
      <c r="A1544" t="s">
        <v>1429</v>
      </c>
      <c r="B1544" t="s">
        <v>32</v>
      </c>
      <c r="C1544">
        <v>3.0142223000000001E-8</v>
      </c>
    </row>
    <row r="1545" spans="1:3" x14ac:dyDescent="0.2">
      <c r="A1545" t="s">
        <v>7241</v>
      </c>
      <c r="B1545" t="s">
        <v>32</v>
      </c>
      <c r="C1545">
        <v>3.0640819999999998E-8</v>
      </c>
    </row>
    <row r="1546" spans="1:3" x14ac:dyDescent="0.2">
      <c r="A1546" t="s">
        <v>1430</v>
      </c>
      <c r="B1546" t="s">
        <v>32</v>
      </c>
      <c r="C1546">
        <v>2.6337806200000001E-6</v>
      </c>
    </row>
    <row r="1547" spans="1:3" x14ac:dyDescent="0.2">
      <c r="A1547" t="s">
        <v>1436</v>
      </c>
      <c r="B1547" t="s">
        <v>32</v>
      </c>
      <c r="C1547">
        <v>3.1419556800000001E-7</v>
      </c>
    </row>
    <row r="1548" spans="1:3" x14ac:dyDescent="0.2">
      <c r="A1548" t="s">
        <v>1437</v>
      </c>
      <c r="B1548" t="s">
        <v>32</v>
      </c>
      <c r="C1548">
        <v>1.4944530000000001E-9</v>
      </c>
    </row>
    <row r="1549" spans="1:3" x14ac:dyDescent="0.2">
      <c r="A1549" t="s">
        <v>1438</v>
      </c>
      <c r="B1549" t="s">
        <v>32</v>
      </c>
      <c r="C1549">
        <v>1.834965283E-6</v>
      </c>
    </row>
    <row r="1550" spans="1:3" x14ac:dyDescent="0.2">
      <c r="A1550" t="s">
        <v>1439</v>
      </c>
      <c r="B1550" t="s">
        <v>32</v>
      </c>
      <c r="C1550">
        <v>1.4584663E-8</v>
      </c>
    </row>
    <row r="1551" spans="1:3" x14ac:dyDescent="0.2">
      <c r="A1551" t="s">
        <v>1441</v>
      </c>
      <c r="B1551" t="s">
        <v>32</v>
      </c>
      <c r="C1551">
        <v>9.9418519999999998E-9</v>
      </c>
    </row>
    <row r="1552" spans="1:3" x14ac:dyDescent="0.2">
      <c r="A1552" t="s">
        <v>1444</v>
      </c>
      <c r="B1552" t="s">
        <v>32</v>
      </c>
      <c r="C1552">
        <v>1.17552583E-7</v>
      </c>
    </row>
    <row r="1553" spans="1:3" x14ac:dyDescent="0.2">
      <c r="A1553" t="s">
        <v>1446</v>
      </c>
      <c r="B1553" t="s">
        <v>32</v>
      </c>
      <c r="C1553">
        <v>4.4959205999999999E-8</v>
      </c>
    </row>
    <row r="1554" spans="1:3" x14ac:dyDescent="0.2">
      <c r="A1554" t="s">
        <v>1449</v>
      </c>
      <c r="B1554" t="s">
        <v>32</v>
      </c>
      <c r="C1554">
        <v>6.1583662599999998E-7</v>
      </c>
    </row>
    <row r="1555" spans="1:3" x14ac:dyDescent="0.2">
      <c r="A1555" t="s">
        <v>1453</v>
      </c>
      <c r="B1555" t="s">
        <v>32</v>
      </c>
      <c r="C1555">
        <v>3.0483342399999999E-7</v>
      </c>
    </row>
    <row r="1556" spans="1:3" x14ac:dyDescent="0.2">
      <c r="A1556" t="s">
        <v>1454</v>
      </c>
      <c r="B1556" t="s">
        <v>32</v>
      </c>
      <c r="C1556">
        <v>4.7119270999999997E-8</v>
      </c>
    </row>
    <row r="1557" spans="1:3" x14ac:dyDescent="0.2">
      <c r="A1557" t="s">
        <v>1456</v>
      </c>
      <c r="B1557" t="s">
        <v>32</v>
      </c>
      <c r="C1557">
        <v>2.1638540299999999E-7</v>
      </c>
    </row>
    <row r="1558" spans="1:3" x14ac:dyDescent="0.2">
      <c r="A1558" t="s">
        <v>1459</v>
      </c>
      <c r="B1558" t="s">
        <v>32</v>
      </c>
      <c r="C1558">
        <v>3.8290841299999999E-7</v>
      </c>
    </row>
    <row r="1559" spans="1:3" x14ac:dyDescent="0.2">
      <c r="A1559" t="s">
        <v>1463</v>
      </c>
      <c r="B1559" t="s">
        <v>32</v>
      </c>
      <c r="C1559">
        <v>9.9244380000000007E-9</v>
      </c>
    </row>
    <row r="1560" spans="1:3" x14ac:dyDescent="0.2">
      <c r="A1560" t="s">
        <v>1466</v>
      </c>
      <c r="B1560" t="s">
        <v>32</v>
      </c>
      <c r="C1560">
        <v>0</v>
      </c>
    </row>
    <row r="1561" spans="1:3" x14ac:dyDescent="0.2">
      <c r="A1561" t="s">
        <v>1469</v>
      </c>
      <c r="B1561" t="s">
        <v>32</v>
      </c>
      <c r="C1561">
        <v>1.61106318E-7</v>
      </c>
    </row>
    <row r="1562" spans="1:3" x14ac:dyDescent="0.2">
      <c r="A1562" t="s">
        <v>1470</v>
      </c>
      <c r="B1562" t="s">
        <v>32</v>
      </c>
      <c r="C1562">
        <v>2.7107127E-8</v>
      </c>
    </row>
    <row r="1563" spans="1:3" x14ac:dyDescent="0.2">
      <c r="A1563" t="s">
        <v>1475</v>
      </c>
      <c r="B1563" t="s">
        <v>32</v>
      </c>
      <c r="C1563">
        <v>4.1025200000000002E-10</v>
      </c>
    </row>
    <row r="1564" spans="1:3" x14ac:dyDescent="0.2">
      <c r="A1564" t="s">
        <v>1476</v>
      </c>
      <c r="B1564" t="s">
        <v>32</v>
      </c>
      <c r="C1564">
        <v>3.0940134999999998E-8</v>
      </c>
    </row>
    <row r="1565" spans="1:3" x14ac:dyDescent="0.2">
      <c r="A1565" t="s">
        <v>1477</v>
      </c>
      <c r="B1565" t="s">
        <v>32</v>
      </c>
      <c r="C1565">
        <v>3.8763685899999998E-7</v>
      </c>
    </row>
    <row r="1566" spans="1:3" x14ac:dyDescent="0.2">
      <c r="A1566" t="s">
        <v>1480</v>
      </c>
      <c r="B1566" t="s">
        <v>32</v>
      </c>
      <c r="C1566">
        <v>4.8473941600000004E-7</v>
      </c>
    </row>
    <row r="1567" spans="1:3" x14ac:dyDescent="0.2">
      <c r="A1567" t="s">
        <v>1484</v>
      </c>
      <c r="B1567" t="s">
        <v>32</v>
      </c>
      <c r="C1567">
        <v>2.8324723000000002E-8</v>
      </c>
    </row>
    <row r="1568" spans="1:3" x14ac:dyDescent="0.2">
      <c r="A1568" t="s">
        <v>1486</v>
      </c>
      <c r="B1568" t="s">
        <v>32</v>
      </c>
      <c r="C1568">
        <v>9.3742633E-8</v>
      </c>
    </row>
    <row r="1569" spans="1:3" x14ac:dyDescent="0.2">
      <c r="A1569" t="s">
        <v>1487</v>
      </c>
      <c r="B1569" t="s">
        <v>32</v>
      </c>
      <c r="C1569">
        <v>5.0797227799999997E-7</v>
      </c>
    </row>
    <row r="1570" spans="1:3" x14ac:dyDescent="0.2">
      <c r="A1570" t="s">
        <v>1488</v>
      </c>
      <c r="B1570" t="s">
        <v>32</v>
      </c>
      <c r="C1570">
        <v>1.1233079999999999E-9</v>
      </c>
    </row>
    <row r="1571" spans="1:3" x14ac:dyDescent="0.2">
      <c r="A1571" t="s">
        <v>1495</v>
      </c>
      <c r="B1571" t="s">
        <v>32</v>
      </c>
      <c r="C1571">
        <v>7.8074548000000004E-8</v>
      </c>
    </row>
    <row r="1572" spans="1:3" x14ac:dyDescent="0.2">
      <c r="A1572" t="s">
        <v>1499</v>
      </c>
      <c r="B1572" t="s">
        <v>32</v>
      </c>
      <c r="C1572">
        <v>4.7221074E-8</v>
      </c>
    </row>
    <row r="1573" spans="1:3" x14ac:dyDescent="0.2">
      <c r="A1573" t="s">
        <v>1500</v>
      </c>
      <c r="B1573" t="s">
        <v>32</v>
      </c>
      <c r="C1573">
        <v>7.21575891E-7</v>
      </c>
    </row>
    <row r="1574" spans="1:3" x14ac:dyDescent="0.2">
      <c r="A1574" t="s">
        <v>1501</v>
      </c>
      <c r="B1574" t="s">
        <v>32</v>
      </c>
      <c r="C1574">
        <v>1.3628851E-8</v>
      </c>
    </row>
    <row r="1575" spans="1:3" x14ac:dyDescent="0.2">
      <c r="A1575" t="s">
        <v>7242</v>
      </c>
      <c r="B1575" t="s">
        <v>32</v>
      </c>
      <c r="C1575">
        <v>6.9885000000000002E-10</v>
      </c>
    </row>
    <row r="1576" spans="1:3" x14ac:dyDescent="0.2">
      <c r="A1576" t="s">
        <v>1508</v>
      </c>
      <c r="B1576" t="s">
        <v>32</v>
      </c>
      <c r="C1576">
        <v>1.08674049E-7</v>
      </c>
    </row>
    <row r="1577" spans="1:3" x14ac:dyDescent="0.2">
      <c r="A1577" t="s">
        <v>1509</v>
      </c>
      <c r="B1577" t="s">
        <v>32</v>
      </c>
      <c r="C1577">
        <v>6.5023907999999998E-8</v>
      </c>
    </row>
    <row r="1578" spans="1:3" x14ac:dyDescent="0.2">
      <c r="A1578" t="s">
        <v>7243</v>
      </c>
      <c r="B1578" t="s">
        <v>32</v>
      </c>
      <c r="C1578">
        <v>0</v>
      </c>
    </row>
    <row r="1579" spans="1:3" x14ac:dyDescent="0.2">
      <c r="A1579" t="s">
        <v>1512</v>
      </c>
      <c r="B1579" t="s">
        <v>32</v>
      </c>
      <c r="C1579">
        <v>2.3905962299999998E-7</v>
      </c>
    </row>
    <row r="1580" spans="1:3" x14ac:dyDescent="0.2">
      <c r="A1580" t="s">
        <v>1513</v>
      </c>
      <c r="B1580" t="s">
        <v>32</v>
      </c>
      <c r="C1580">
        <v>1.6154464800000001E-6</v>
      </c>
    </row>
    <row r="1581" spans="1:3" x14ac:dyDescent="0.2">
      <c r="A1581" t="s">
        <v>1515</v>
      </c>
      <c r="B1581" t="s">
        <v>32</v>
      </c>
      <c r="C1581">
        <v>1.3690151620000001E-6</v>
      </c>
    </row>
    <row r="1582" spans="1:3" x14ac:dyDescent="0.2">
      <c r="A1582" t="s">
        <v>1517</v>
      </c>
      <c r="B1582" t="s">
        <v>32</v>
      </c>
      <c r="C1582">
        <v>1.17552583E-7</v>
      </c>
    </row>
    <row r="1583" spans="1:3" x14ac:dyDescent="0.2">
      <c r="A1583" t="s">
        <v>1518</v>
      </c>
      <c r="B1583" t="s">
        <v>32</v>
      </c>
      <c r="C1583">
        <v>2.00564146E-7</v>
      </c>
    </row>
    <row r="1584" spans="1:3" x14ac:dyDescent="0.2">
      <c r="A1584" t="s">
        <v>1521</v>
      </c>
      <c r="B1584" t="s">
        <v>32</v>
      </c>
      <c r="C1584">
        <v>6.1227010309999999E-6</v>
      </c>
    </row>
    <row r="1585" spans="1:3" x14ac:dyDescent="0.2">
      <c r="A1585" t="s">
        <v>1522</v>
      </c>
      <c r="B1585" t="s">
        <v>32</v>
      </c>
      <c r="C1585">
        <v>7.7787827799999998E-7</v>
      </c>
    </row>
    <row r="1586" spans="1:3" x14ac:dyDescent="0.2">
      <c r="A1586" t="s">
        <v>1524</v>
      </c>
      <c r="B1586" t="s">
        <v>32</v>
      </c>
      <c r="C1586">
        <v>6.8052199E-8</v>
      </c>
    </row>
    <row r="1587" spans="1:3" x14ac:dyDescent="0.2">
      <c r="A1587" t="s">
        <v>1527</v>
      </c>
      <c r="B1587" t="s">
        <v>32</v>
      </c>
      <c r="C1587">
        <v>2.9934598999999998E-8</v>
      </c>
    </row>
    <row r="1588" spans="1:3" x14ac:dyDescent="0.2">
      <c r="A1588" t="s">
        <v>1528</v>
      </c>
      <c r="B1588" t="s">
        <v>32</v>
      </c>
      <c r="C1588">
        <v>3.60478319E-7</v>
      </c>
    </row>
    <row r="1589" spans="1:3" x14ac:dyDescent="0.2">
      <c r="A1589" t="s">
        <v>1529</v>
      </c>
      <c r="B1589" t="s">
        <v>32</v>
      </c>
      <c r="C1589">
        <v>3.1419556800000001E-7</v>
      </c>
    </row>
    <row r="1590" spans="1:3" x14ac:dyDescent="0.2">
      <c r="A1590" t="s">
        <v>1530</v>
      </c>
      <c r="B1590" t="s">
        <v>32</v>
      </c>
      <c r="C1590">
        <v>2.4157617999999998E-7</v>
      </c>
    </row>
    <row r="1591" spans="1:3" x14ac:dyDescent="0.2">
      <c r="A1591" t="s">
        <v>1532</v>
      </c>
      <c r="B1591" t="s">
        <v>32</v>
      </c>
      <c r="C1591">
        <v>1.9398850000000001E-9</v>
      </c>
    </row>
    <row r="1592" spans="1:3" x14ac:dyDescent="0.2">
      <c r="A1592" t="s">
        <v>1534</v>
      </c>
      <c r="B1592" t="s">
        <v>32</v>
      </c>
      <c r="C1592">
        <v>8.5498399700000004E-7</v>
      </c>
    </row>
    <row r="1593" spans="1:3" x14ac:dyDescent="0.2">
      <c r="A1593" t="s">
        <v>1536</v>
      </c>
      <c r="B1593" t="s">
        <v>32</v>
      </c>
      <c r="C1593">
        <v>2.5884485000000002E-7</v>
      </c>
    </row>
    <row r="1594" spans="1:3" x14ac:dyDescent="0.2">
      <c r="A1594" t="s">
        <v>7244</v>
      </c>
      <c r="B1594" t="s">
        <v>32</v>
      </c>
      <c r="C1594">
        <v>6.3981739999999997E-9</v>
      </c>
    </row>
    <row r="1595" spans="1:3" x14ac:dyDescent="0.2">
      <c r="A1595" t="s">
        <v>1562</v>
      </c>
      <c r="B1595" t="s">
        <v>32</v>
      </c>
      <c r="C1595">
        <v>2.3374389999999998E-9</v>
      </c>
    </row>
    <row r="1596" spans="1:3" x14ac:dyDescent="0.2">
      <c r="A1596" t="s">
        <v>1565</v>
      </c>
      <c r="B1596" t="s">
        <v>32</v>
      </c>
      <c r="C1596">
        <v>2.9344777E-6</v>
      </c>
    </row>
    <row r="1597" spans="1:3" x14ac:dyDescent="0.2">
      <c r="A1597" t="s">
        <v>1568</v>
      </c>
      <c r="B1597" t="s">
        <v>32</v>
      </c>
      <c r="C1597">
        <v>1.3923849400000001E-7</v>
      </c>
    </row>
    <row r="1598" spans="1:3" x14ac:dyDescent="0.2">
      <c r="A1598" t="s">
        <v>7245</v>
      </c>
      <c r="B1598" t="s">
        <v>32</v>
      </c>
      <c r="C1598">
        <v>0</v>
      </c>
    </row>
    <row r="1599" spans="1:3" x14ac:dyDescent="0.2">
      <c r="A1599" t="s">
        <v>1570</v>
      </c>
      <c r="B1599" t="s">
        <v>32</v>
      </c>
      <c r="C1599">
        <v>1.8970511000000001E-8</v>
      </c>
    </row>
    <row r="1600" spans="1:3" x14ac:dyDescent="0.2">
      <c r="A1600" t="s">
        <v>1575</v>
      </c>
      <c r="B1600" t="s">
        <v>32</v>
      </c>
      <c r="C1600">
        <v>4.7862499999999999E-10</v>
      </c>
    </row>
    <row r="1601" spans="1:3" x14ac:dyDescent="0.2">
      <c r="A1601" t="s">
        <v>1576</v>
      </c>
      <c r="B1601" t="s">
        <v>32</v>
      </c>
      <c r="C1601">
        <v>4.7862499999999999E-10</v>
      </c>
    </row>
    <row r="1602" spans="1:3" x14ac:dyDescent="0.2">
      <c r="A1602" t="s">
        <v>1577</v>
      </c>
      <c r="B1602" t="s">
        <v>32</v>
      </c>
      <c r="C1602">
        <v>1.38318639E-7</v>
      </c>
    </row>
    <row r="1603" spans="1:3" x14ac:dyDescent="0.2">
      <c r="A1603" t="s">
        <v>1579</v>
      </c>
      <c r="B1603" t="s">
        <v>32</v>
      </c>
      <c r="C1603">
        <v>6.0176699999999995E-10</v>
      </c>
    </row>
    <row r="1604" spans="1:3" x14ac:dyDescent="0.2">
      <c r="A1604" t="s">
        <v>1580</v>
      </c>
      <c r="B1604" t="s">
        <v>32</v>
      </c>
      <c r="C1604">
        <v>8.7762814999999994E-8</v>
      </c>
    </row>
    <row r="1605" spans="1:3" x14ac:dyDescent="0.2">
      <c r="A1605" t="s">
        <v>1582</v>
      </c>
      <c r="B1605" t="s">
        <v>32</v>
      </c>
      <c r="C1605">
        <v>2.3427996999999999E-8</v>
      </c>
    </row>
    <row r="1606" spans="1:3" x14ac:dyDescent="0.2">
      <c r="A1606" t="s">
        <v>1583</v>
      </c>
      <c r="B1606" t="s">
        <v>32</v>
      </c>
      <c r="C1606">
        <v>1.3678047880000001E-6</v>
      </c>
    </row>
    <row r="1607" spans="1:3" x14ac:dyDescent="0.2">
      <c r="A1607" t="s">
        <v>1587</v>
      </c>
      <c r="B1607" t="s">
        <v>32</v>
      </c>
      <c r="C1607">
        <v>4.5067350000000002E-9</v>
      </c>
    </row>
    <row r="1608" spans="1:3" x14ac:dyDescent="0.2">
      <c r="A1608" t="s">
        <v>1590</v>
      </c>
      <c r="B1608" t="s">
        <v>32</v>
      </c>
      <c r="C1608">
        <v>1.9387016999999999E-8</v>
      </c>
    </row>
    <row r="1609" spans="1:3" x14ac:dyDescent="0.2">
      <c r="A1609" t="s">
        <v>1596</v>
      </c>
      <c r="B1609" t="s">
        <v>32</v>
      </c>
      <c r="C1609">
        <v>4.6855995000000001E-8</v>
      </c>
    </row>
    <row r="1610" spans="1:3" x14ac:dyDescent="0.2">
      <c r="A1610" t="s">
        <v>1597</v>
      </c>
      <c r="B1610" t="s">
        <v>32</v>
      </c>
      <c r="C1610">
        <v>1.9398850000000001E-9</v>
      </c>
    </row>
    <row r="1611" spans="1:3" x14ac:dyDescent="0.2">
      <c r="A1611" t="s">
        <v>1598</v>
      </c>
      <c r="B1611" t="s">
        <v>32</v>
      </c>
      <c r="C1611">
        <v>3.4709394760000001E-6</v>
      </c>
    </row>
    <row r="1612" spans="1:3" x14ac:dyDescent="0.2">
      <c r="A1612" t="s">
        <v>1601</v>
      </c>
      <c r="B1612" t="s">
        <v>32</v>
      </c>
      <c r="C1612">
        <v>6.4186033000000004E-8</v>
      </c>
    </row>
    <row r="1613" spans="1:3" x14ac:dyDescent="0.2">
      <c r="A1613" t="s">
        <v>1603</v>
      </c>
      <c r="B1613" t="s">
        <v>32</v>
      </c>
      <c r="C1613">
        <v>1.9398850000000001E-9</v>
      </c>
    </row>
    <row r="1614" spans="1:3" x14ac:dyDescent="0.2">
      <c r="A1614" t="s">
        <v>7246</v>
      </c>
      <c r="B1614" t="s">
        <v>32</v>
      </c>
      <c r="C1614">
        <v>3.0640819999999998E-8</v>
      </c>
    </row>
    <row r="1615" spans="1:3" x14ac:dyDescent="0.2">
      <c r="A1615" t="s">
        <v>1618</v>
      </c>
      <c r="B1615" t="s">
        <v>32</v>
      </c>
      <c r="C1615">
        <v>1.0674491860000001E-6</v>
      </c>
    </row>
    <row r="1616" spans="1:3" x14ac:dyDescent="0.2">
      <c r="A1616" t="s">
        <v>1619</v>
      </c>
      <c r="B1616" t="s">
        <v>32</v>
      </c>
      <c r="C1616">
        <v>6.5106633999999998E-8</v>
      </c>
    </row>
    <row r="1617" spans="1:3" x14ac:dyDescent="0.2">
      <c r="A1617" t="s">
        <v>1620</v>
      </c>
      <c r="B1617" t="s">
        <v>32</v>
      </c>
      <c r="C1617">
        <v>1.9398850000000001E-9</v>
      </c>
    </row>
    <row r="1618" spans="1:3" x14ac:dyDescent="0.2">
      <c r="A1618" t="s">
        <v>1621</v>
      </c>
      <c r="B1618" t="s">
        <v>32</v>
      </c>
      <c r="C1618">
        <v>4.9020590000000001E-8</v>
      </c>
    </row>
    <row r="1619" spans="1:3" x14ac:dyDescent="0.2">
      <c r="A1619" t="s">
        <v>1623</v>
      </c>
      <c r="B1619" t="s">
        <v>32</v>
      </c>
      <c r="C1619">
        <v>1.8612854999999999E-8</v>
      </c>
    </row>
    <row r="1620" spans="1:3" x14ac:dyDescent="0.2">
      <c r="A1620" t="s">
        <v>1624</v>
      </c>
      <c r="B1620" t="s">
        <v>32</v>
      </c>
      <c r="C1620">
        <v>2.78335099E-7</v>
      </c>
    </row>
    <row r="1621" spans="1:3" x14ac:dyDescent="0.2">
      <c r="A1621" t="s">
        <v>1625</v>
      </c>
      <c r="B1621" t="s">
        <v>32</v>
      </c>
      <c r="C1621">
        <v>1.5529966800000001E-7</v>
      </c>
    </row>
    <row r="1622" spans="1:3" x14ac:dyDescent="0.2">
      <c r="A1622" t="s">
        <v>1627</v>
      </c>
      <c r="B1622" t="s">
        <v>32</v>
      </c>
      <c r="C1622">
        <v>1.89103447E-7</v>
      </c>
    </row>
    <row r="1623" spans="1:3" x14ac:dyDescent="0.2">
      <c r="A1623" t="s">
        <v>1630</v>
      </c>
      <c r="B1623" t="s">
        <v>32</v>
      </c>
      <c r="C1623">
        <v>3.758054278E-6</v>
      </c>
    </row>
    <row r="1624" spans="1:3" x14ac:dyDescent="0.2">
      <c r="A1624" t="s">
        <v>1631</v>
      </c>
      <c r="B1624" t="s">
        <v>32</v>
      </c>
      <c r="C1624">
        <v>4.7003327999999999E-8</v>
      </c>
    </row>
    <row r="1625" spans="1:3" x14ac:dyDescent="0.2">
      <c r="A1625" t="s">
        <v>1633</v>
      </c>
      <c r="B1625" t="s">
        <v>32</v>
      </c>
      <c r="C1625">
        <v>1.4572802799999999E-7</v>
      </c>
    </row>
    <row r="1626" spans="1:3" x14ac:dyDescent="0.2">
      <c r="A1626" t="s">
        <v>1637</v>
      </c>
      <c r="B1626" t="s">
        <v>32</v>
      </c>
      <c r="C1626">
        <v>5.9513025799999999E-7</v>
      </c>
    </row>
    <row r="1627" spans="1:3" x14ac:dyDescent="0.2">
      <c r="A1627" t="s">
        <v>1638</v>
      </c>
      <c r="B1627" t="s">
        <v>32</v>
      </c>
      <c r="C1627">
        <v>5.9513025799999999E-7</v>
      </c>
    </row>
    <row r="1628" spans="1:3" x14ac:dyDescent="0.2">
      <c r="A1628" t="s">
        <v>7247</v>
      </c>
      <c r="B1628" t="s">
        <v>32</v>
      </c>
      <c r="C1628">
        <v>1.5320409999999999E-8</v>
      </c>
    </row>
    <row r="1629" spans="1:3" x14ac:dyDescent="0.2">
      <c r="A1629" t="s">
        <v>1639</v>
      </c>
      <c r="B1629" t="s">
        <v>32</v>
      </c>
      <c r="C1629">
        <v>4.4959205999999999E-8</v>
      </c>
    </row>
    <row r="1630" spans="1:3" x14ac:dyDescent="0.2">
      <c r="A1630" t="s">
        <v>1643</v>
      </c>
      <c r="B1630" t="s">
        <v>32</v>
      </c>
      <c r="C1630">
        <v>3.127895E-9</v>
      </c>
    </row>
    <row r="1631" spans="1:3" x14ac:dyDescent="0.2">
      <c r="A1631" t="s">
        <v>1644</v>
      </c>
      <c r="B1631" t="s">
        <v>32</v>
      </c>
      <c r="C1631">
        <v>1.4810318620000001E-6</v>
      </c>
    </row>
    <row r="1632" spans="1:3" x14ac:dyDescent="0.2">
      <c r="A1632" t="s">
        <v>1648</v>
      </c>
      <c r="B1632" t="s">
        <v>32</v>
      </c>
      <c r="C1632">
        <v>1.9398850000000001E-9</v>
      </c>
    </row>
    <row r="1633" spans="1:3" x14ac:dyDescent="0.2">
      <c r="A1633" t="s">
        <v>1652</v>
      </c>
      <c r="B1633" t="s">
        <v>32</v>
      </c>
      <c r="C1633">
        <v>4.7003327999999999E-8</v>
      </c>
    </row>
    <row r="1634" spans="1:3" x14ac:dyDescent="0.2">
      <c r="A1634" t="s">
        <v>7248</v>
      </c>
      <c r="B1634" t="s">
        <v>32</v>
      </c>
      <c r="C1634">
        <v>1.5320409999999999E-8</v>
      </c>
    </row>
    <row r="1635" spans="1:3" x14ac:dyDescent="0.2">
      <c r="A1635" t="s">
        <v>1655</v>
      </c>
      <c r="B1635" t="s">
        <v>32</v>
      </c>
      <c r="C1635">
        <v>7.61608541E-7</v>
      </c>
    </row>
    <row r="1636" spans="1:3" x14ac:dyDescent="0.2">
      <c r="A1636" t="s">
        <v>1657</v>
      </c>
      <c r="B1636" t="s">
        <v>32</v>
      </c>
      <c r="C1636">
        <v>1.0026317E-8</v>
      </c>
    </row>
    <row r="1637" spans="1:3" x14ac:dyDescent="0.2">
      <c r="A1637" t="s">
        <v>1667</v>
      </c>
      <c r="B1637" t="s">
        <v>32</v>
      </c>
      <c r="C1637">
        <v>1.7845995300000001E-7</v>
      </c>
    </row>
    <row r="1638" spans="1:3" x14ac:dyDescent="0.2">
      <c r="A1638" t="s">
        <v>1670</v>
      </c>
      <c r="B1638" t="s">
        <v>32</v>
      </c>
      <c r="C1638">
        <v>3.3082257700000002E-7</v>
      </c>
    </row>
    <row r="1639" spans="1:3" x14ac:dyDescent="0.2">
      <c r="A1639" t="s">
        <v>7249</v>
      </c>
      <c r="B1639" t="s">
        <v>32</v>
      </c>
      <c r="C1639">
        <v>3.5666433988999997E-5</v>
      </c>
    </row>
    <row r="1640" spans="1:3" x14ac:dyDescent="0.2">
      <c r="A1640" t="s">
        <v>1671</v>
      </c>
      <c r="B1640" t="s">
        <v>32</v>
      </c>
      <c r="C1640">
        <v>3.1419556800000001E-7</v>
      </c>
    </row>
    <row r="1641" spans="1:3" x14ac:dyDescent="0.2">
      <c r="A1641" t="s">
        <v>1673</v>
      </c>
      <c r="B1641" t="s">
        <v>32</v>
      </c>
      <c r="C1641">
        <v>3.1419556800000001E-7</v>
      </c>
    </row>
    <row r="1642" spans="1:3" x14ac:dyDescent="0.2">
      <c r="A1642" t="s">
        <v>1674</v>
      </c>
      <c r="B1642" t="s">
        <v>32</v>
      </c>
      <c r="C1642">
        <v>2.3445547100000001E-7</v>
      </c>
    </row>
    <row r="1643" spans="1:3" x14ac:dyDescent="0.2">
      <c r="A1643" t="s">
        <v>1675</v>
      </c>
      <c r="B1643" t="s">
        <v>32</v>
      </c>
      <c r="C1643">
        <v>4.7003327999999999E-8</v>
      </c>
    </row>
    <row r="1644" spans="1:3" x14ac:dyDescent="0.2">
      <c r="A1644" t="s">
        <v>1687</v>
      </c>
      <c r="B1644" t="s">
        <v>32</v>
      </c>
      <c r="C1644">
        <v>9.6872312869999999E-6</v>
      </c>
    </row>
    <row r="1645" spans="1:3" x14ac:dyDescent="0.2">
      <c r="A1645" t="s">
        <v>1688</v>
      </c>
      <c r="B1645" t="s">
        <v>32</v>
      </c>
      <c r="C1645">
        <v>1.8320897999999999E-7</v>
      </c>
    </row>
    <row r="1646" spans="1:3" x14ac:dyDescent="0.2">
      <c r="A1646" t="s">
        <v>7250</v>
      </c>
      <c r="B1646" t="s">
        <v>32</v>
      </c>
      <c r="C1646">
        <v>6.4626278000000002E-8</v>
      </c>
    </row>
    <row r="1647" spans="1:3" x14ac:dyDescent="0.2">
      <c r="A1647" t="s">
        <v>1690</v>
      </c>
      <c r="B1647" t="s">
        <v>32</v>
      </c>
      <c r="C1647">
        <v>1.0053407699999999E-7</v>
      </c>
    </row>
    <row r="1648" spans="1:3" x14ac:dyDescent="0.2">
      <c r="A1648" t="s">
        <v>1691</v>
      </c>
      <c r="B1648" t="s">
        <v>32</v>
      </c>
      <c r="C1648">
        <v>2.5215510499999998E-7</v>
      </c>
    </row>
    <row r="1649" spans="1:3" x14ac:dyDescent="0.2">
      <c r="A1649" t="s">
        <v>1692</v>
      </c>
      <c r="B1649" t="s">
        <v>32</v>
      </c>
      <c r="C1649">
        <v>2.4406027999999999E-8</v>
      </c>
    </row>
    <row r="1650" spans="1:3" x14ac:dyDescent="0.2">
      <c r="A1650" t="s">
        <v>1693</v>
      </c>
      <c r="B1650" t="s">
        <v>32</v>
      </c>
      <c r="C1650">
        <v>7.46235538E-7</v>
      </c>
    </row>
    <row r="1651" spans="1:3" x14ac:dyDescent="0.2">
      <c r="A1651" t="s">
        <v>1695</v>
      </c>
      <c r="B1651" t="s">
        <v>32</v>
      </c>
      <c r="C1651">
        <v>2.6002414100000001E-7</v>
      </c>
    </row>
    <row r="1652" spans="1:3" x14ac:dyDescent="0.2">
      <c r="A1652" t="s">
        <v>1696</v>
      </c>
      <c r="B1652" t="s">
        <v>32</v>
      </c>
      <c r="C1652">
        <v>1.64621101E-7</v>
      </c>
    </row>
    <row r="1653" spans="1:3" x14ac:dyDescent="0.2">
      <c r="A1653" t="s">
        <v>1701</v>
      </c>
      <c r="B1653" t="s">
        <v>32</v>
      </c>
      <c r="C1653">
        <v>2.6631657499999998E-7</v>
      </c>
    </row>
    <row r="1654" spans="1:3" x14ac:dyDescent="0.2">
      <c r="A1654" t="s">
        <v>1703</v>
      </c>
      <c r="B1654" t="s">
        <v>32</v>
      </c>
      <c r="C1654">
        <v>5.6413275899999996E-7</v>
      </c>
    </row>
    <row r="1655" spans="1:3" x14ac:dyDescent="0.2">
      <c r="A1655" t="s">
        <v>1707</v>
      </c>
      <c r="B1655" t="s">
        <v>32</v>
      </c>
      <c r="C1655">
        <v>2.7112603830000002E-6</v>
      </c>
    </row>
    <row r="1656" spans="1:3" x14ac:dyDescent="0.2">
      <c r="A1656" t="s">
        <v>1711</v>
      </c>
      <c r="B1656" t="s">
        <v>32</v>
      </c>
      <c r="C1656">
        <v>1.8196339600000001E-7</v>
      </c>
    </row>
    <row r="1657" spans="1:3" x14ac:dyDescent="0.2">
      <c r="A1657" t="s">
        <v>1712</v>
      </c>
      <c r="B1657" t="s">
        <v>32</v>
      </c>
      <c r="C1657">
        <v>1.0485784860000001E-6</v>
      </c>
    </row>
    <row r="1658" spans="1:3" x14ac:dyDescent="0.2">
      <c r="A1658" t="s">
        <v>1713</v>
      </c>
      <c r="B1658" t="s">
        <v>32</v>
      </c>
      <c r="C1658">
        <v>3.4731084900000001E-7</v>
      </c>
    </row>
    <row r="1659" spans="1:3" x14ac:dyDescent="0.2">
      <c r="A1659" t="s">
        <v>1714</v>
      </c>
      <c r="B1659" t="s">
        <v>32</v>
      </c>
      <c r="C1659">
        <v>1.14084597E-7</v>
      </c>
    </row>
    <row r="1660" spans="1:3" x14ac:dyDescent="0.2">
      <c r="A1660" t="s">
        <v>1718</v>
      </c>
      <c r="B1660" t="s">
        <v>32</v>
      </c>
      <c r="C1660">
        <v>0</v>
      </c>
    </row>
    <row r="1661" spans="1:3" x14ac:dyDescent="0.2">
      <c r="A1661" t="s">
        <v>1725</v>
      </c>
      <c r="B1661" t="s">
        <v>32</v>
      </c>
      <c r="C1661">
        <v>9.5673319100000011E-7</v>
      </c>
    </row>
    <row r="1662" spans="1:3" x14ac:dyDescent="0.2">
      <c r="A1662" t="s">
        <v>1727</v>
      </c>
      <c r="B1662" t="s">
        <v>32</v>
      </c>
      <c r="C1662">
        <v>5.0492189999999997E-9</v>
      </c>
    </row>
    <row r="1663" spans="1:3" x14ac:dyDescent="0.2">
      <c r="A1663" t="s">
        <v>1729</v>
      </c>
      <c r="B1663" t="s">
        <v>32</v>
      </c>
      <c r="C1663">
        <v>3.2862870800000002E-7</v>
      </c>
    </row>
    <row r="1664" spans="1:3" x14ac:dyDescent="0.2">
      <c r="A1664" t="s">
        <v>1730</v>
      </c>
      <c r="B1664" t="s">
        <v>32</v>
      </c>
      <c r="C1664">
        <v>3.3855536E-8</v>
      </c>
    </row>
    <row r="1665" spans="1:3" x14ac:dyDescent="0.2">
      <c r="A1665" t="s">
        <v>1731</v>
      </c>
      <c r="B1665" t="s">
        <v>32</v>
      </c>
      <c r="C1665">
        <v>1.4284969E-8</v>
      </c>
    </row>
    <row r="1666" spans="1:3" x14ac:dyDescent="0.2">
      <c r="A1666" t="s">
        <v>1733</v>
      </c>
      <c r="B1666" t="s">
        <v>32</v>
      </c>
      <c r="C1666">
        <v>3.5308758799999998E-7</v>
      </c>
    </row>
    <row r="1667" spans="1:3" x14ac:dyDescent="0.2">
      <c r="A1667" t="s">
        <v>1734</v>
      </c>
      <c r="B1667" t="s">
        <v>32</v>
      </c>
      <c r="C1667">
        <v>1.9398850000000001E-9</v>
      </c>
    </row>
    <row r="1668" spans="1:3" x14ac:dyDescent="0.2">
      <c r="A1668" t="s">
        <v>1735</v>
      </c>
      <c r="B1668" t="s">
        <v>32</v>
      </c>
      <c r="C1668">
        <v>4.5020744000000001E-8</v>
      </c>
    </row>
    <row r="1669" spans="1:3" x14ac:dyDescent="0.2">
      <c r="A1669" t="s">
        <v>1736</v>
      </c>
      <c r="B1669" t="s">
        <v>32</v>
      </c>
      <c r="C1669">
        <v>1.4905514759999999E-6</v>
      </c>
    </row>
    <row r="1670" spans="1:3" x14ac:dyDescent="0.2">
      <c r="A1670" t="s">
        <v>1739</v>
      </c>
      <c r="B1670" t="s">
        <v>32</v>
      </c>
      <c r="C1670">
        <v>2.5757497E-8</v>
      </c>
    </row>
    <row r="1671" spans="1:3" x14ac:dyDescent="0.2">
      <c r="A1671" t="s">
        <v>1750</v>
      </c>
      <c r="B1671" t="s">
        <v>32</v>
      </c>
      <c r="C1671">
        <v>0</v>
      </c>
    </row>
    <row r="1672" spans="1:3" x14ac:dyDescent="0.2">
      <c r="A1672" t="s">
        <v>1755</v>
      </c>
      <c r="B1672" t="s">
        <v>32</v>
      </c>
      <c r="C1672">
        <v>1.6659425E-8</v>
      </c>
    </row>
    <row r="1673" spans="1:3" x14ac:dyDescent="0.2">
      <c r="A1673" t="s">
        <v>1758</v>
      </c>
      <c r="B1673" t="s">
        <v>32</v>
      </c>
      <c r="C1673">
        <v>6.6866953160000002E-6</v>
      </c>
    </row>
    <row r="1674" spans="1:3" x14ac:dyDescent="0.2">
      <c r="A1674" t="s">
        <v>1763</v>
      </c>
      <c r="B1674" t="s">
        <v>32</v>
      </c>
      <c r="C1674">
        <v>2.57921162E-7</v>
      </c>
    </row>
    <row r="1675" spans="1:3" x14ac:dyDescent="0.2">
      <c r="A1675" t="s">
        <v>1774</v>
      </c>
      <c r="B1675" t="s">
        <v>32</v>
      </c>
      <c r="C1675">
        <v>1.00651393E-7</v>
      </c>
    </row>
    <row r="1676" spans="1:3" x14ac:dyDescent="0.2">
      <c r="A1676" t="s">
        <v>1780</v>
      </c>
      <c r="B1676" t="s">
        <v>32</v>
      </c>
      <c r="C1676">
        <v>3.8083866999999999E-8</v>
      </c>
    </row>
    <row r="1677" spans="1:3" x14ac:dyDescent="0.2">
      <c r="A1677" t="s">
        <v>1782</v>
      </c>
      <c r="B1677" t="s">
        <v>32</v>
      </c>
      <c r="C1677">
        <v>1.61106318E-7</v>
      </c>
    </row>
    <row r="1678" spans="1:3" x14ac:dyDescent="0.2">
      <c r="A1678" t="s">
        <v>1784</v>
      </c>
      <c r="B1678" t="s">
        <v>32</v>
      </c>
      <c r="C1678">
        <v>7.8591100399999996E-7</v>
      </c>
    </row>
    <row r="1679" spans="1:3" x14ac:dyDescent="0.2">
      <c r="A1679" t="s">
        <v>1787</v>
      </c>
      <c r="B1679" t="s">
        <v>32</v>
      </c>
      <c r="C1679">
        <v>1.63951E-10</v>
      </c>
    </row>
    <row r="1680" spans="1:3" x14ac:dyDescent="0.2">
      <c r="A1680" t="s">
        <v>1788</v>
      </c>
      <c r="B1680" t="s">
        <v>32</v>
      </c>
      <c r="C1680">
        <v>7.0184859999999998E-9</v>
      </c>
    </row>
    <row r="1681" spans="1:3" x14ac:dyDescent="0.2">
      <c r="A1681" t="s">
        <v>1789</v>
      </c>
      <c r="B1681" t="s">
        <v>32</v>
      </c>
      <c r="C1681">
        <v>3.7834857700000002E-7</v>
      </c>
    </row>
    <row r="1682" spans="1:3" x14ac:dyDescent="0.2">
      <c r="A1682" t="s">
        <v>7251</v>
      </c>
      <c r="B1682" t="s">
        <v>32</v>
      </c>
      <c r="C1682">
        <v>1.5320409999999999E-8</v>
      </c>
    </row>
    <row r="1683" spans="1:3" x14ac:dyDescent="0.2">
      <c r="A1683" t="s">
        <v>1790</v>
      </c>
      <c r="B1683" t="s">
        <v>32</v>
      </c>
      <c r="C1683">
        <v>1.06507112E-7</v>
      </c>
    </row>
    <row r="1684" spans="1:3" x14ac:dyDescent="0.2">
      <c r="A1684" t="s">
        <v>1791</v>
      </c>
      <c r="B1684" t="s">
        <v>32</v>
      </c>
      <c r="C1684">
        <v>1.89103447E-7</v>
      </c>
    </row>
    <row r="1685" spans="1:3" x14ac:dyDescent="0.2">
      <c r="A1685" t="s">
        <v>1793</v>
      </c>
      <c r="B1685" t="s">
        <v>32</v>
      </c>
      <c r="C1685">
        <v>2.324367061E-6</v>
      </c>
    </row>
    <row r="1686" spans="1:3" x14ac:dyDescent="0.2">
      <c r="A1686" t="s">
        <v>1794</v>
      </c>
      <c r="B1686" t="s">
        <v>32</v>
      </c>
      <c r="C1686">
        <v>1.9398850000000001E-9</v>
      </c>
    </row>
    <row r="1687" spans="1:3" x14ac:dyDescent="0.2">
      <c r="A1687" t="s">
        <v>1795</v>
      </c>
      <c r="B1687" t="s">
        <v>32</v>
      </c>
      <c r="C1687">
        <v>4.4959205999999999E-8</v>
      </c>
    </row>
    <row r="1688" spans="1:3" x14ac:dyDescent="0.2">
      <c r="A1688" t="s">
        <v>1800</v>
      </c>
      <c r="B1688" t="s">
        <v>32</v>
      </c>
      <c r="C1688">
        <v>3.07230852E-7</v>
      </c>
    </row>
    <row r="1689" spans="1:3" x14ac:dyDescent="0.2">
      <c r="A1689" t="s">
        <v>1805</v>
      </c>
      <c r="B1689" t="s">
        <v>32</v>
      </c>
      <c r="C1689">
        <v>1.14964866E-7</v>
      </c>
    </row>
    <row r="1690" spans="1:3" x14ac:dyDescent="0.2">
      <c r="A1690" t="s">
        <v>1808</v>
      </c>
      <c r="B1690" t="s">
        <v>32</v>
      </c>
      <c r="C1690">
        <v>2.2311571100000001E-7</v>
      </c>
    </row>
    <row r="1691" spans="1:3" x14ac:dyDescent="0.2">
      <c r="A1691" t="s">
        <v>1810</v>
      </c>
      <c r="B1691" t="s">
        <v>32</v>
      </c>
      <c r="C1691">
        <v>4.4959205999999999E-8</v>
      </c>
    </row>
    <row r="1692" spans="1:3" x14ac:dyDescent="0.2">
      <c r="A1692" t="s">
        <v>1812</v>
      </c>
      <c r="B1692" t="s">
        <v>32</v>
      </c>
      <c r="C1692">
        <v>2.7244716999999999E-7</v>
      </c>
    </row>
    <row r="1693" spans="1:3" x14ac:dyDescent="0.2">
      <c r="A1693" t="s">
        <v>1814</v>
      </c>
      <c r="B1693" t="s">
        <v>32</v>
      </c>
      <c r="C1693">
        <v>3.2862870800000002E-7</v>
      </c>
    </row>
    <row r="1694" spans="1:3" x14ac:dyDescent="0.2">
      <c r="A1694" t="s">
        <v>1822</v>
      </c>
      <c r="B1694" t="s">
        <v>32</v>
      </c>
      <c r="C1694">
        <v>1.00651393E-7</v>
      </c>
    </row>
    <row r="1695" spans="1:3" x14ac:dyDescent="0.2">
      <c r="A1695" t="s">
        <v>1824</v>
      </c>
      <c r="B1695" t="s">
        <v>32</v>
      </c>
      <c r="C1695">
        <v>2.29699628E-7</v>
      </c>
    </row>
    <row r="1696" spans="1:3" x14ac:dyDescent="0.2">
      <c r="A1696" t="s">
        <v>1826</v>
      </c>
      <c r="B1696" t="s">
        <v>32</v>
      </c>
      <c r="C1696">
        <v>2.5971748499999998E-7</v>
      </c>
    </row>
    <row r="1697" spans="1:3" x14ac:dyDescent="0.2">
      <c r="A1697" t="s">
        <v>1827</v>
      </c>
      <c r="B1697" t="s">
        <v>32</v>
      </c>
      <c r="C1697">
        <v>8.4450890000000008E-9</v>
      </c>
    </row>
    <row r="1698" spans="1:3" x14ac:dyDescent="0.2">
      <c r="A1698" t="s">
        <v>1829</v>
      </c>
      <c r="B1698" t="s">
        <v>32</v>
      </c>
      <c r="C1698">
        <v>0</v>
      </c>
    </row>
    <row r="1699" spans="1:3" x14ac:dyDescent="0.2">
      <c r="A1699" t="s">
        <v>1832</v>
      </c>
      <c r="B1699" t="s">
        <v>32</v>
      </c>
      <c r="C1699">
        <v>8.5735846999999995E-8</v>
      </c>
    </row>
    <row r="1700" spans="1:3" x14ac:dyDescent="0.2">
      <c r="A1700" t="s">
        <v>1836</v>
      </c>
      <c r="B1700" t="s">
        <v>32</v>
      </c>
      <c r="C1700">
        <v>3.0158036499999998E-7</v>
      </c>
    </row>
    <row r="1701" spans="1:3" x14ac:dyDescent="0.2">
      <c r="A1701" t="s">
        <v>1842</v>
      </c>
      <c r="B1701" t="s">
        <v>32</v>
      </c>
      <c r="C1701">
        <v>3.1419556800000001E-7</v>
      </c>
    </row>
    <row r="1702" spans="1:3" x14ac:dyDescent="0.2">
      <c r="A1702" t="s">
        <v>1844</v>
      </c>
      <c r="B1702" t="s">
        <v>32</v>
      </c>
      <c r="C1702">
        <v>2.1105344799999999E-7</v>
      </c>
    </row>
    <row r="1703" spans="1:3" x14ac:dyDescent="0.2">
      <c r="A1703" t="s">
        <v>1845</v>
      </c>
      <c r="B1703" t="s">
        <v>32</v>
      </c>
      <c r="C1703">
        <v>3.0763391899999998E-7</v>
      </c>
    </row>
    <row r="1704" spans="1:3" x14ac:dyDescent="0.2">
      <c r="A1704" t="s">
        <v>1848</v>
      </c>
      <c r="B1704" t="s">
        <v>32</v>
      </c>
      <c r="C1704">
        <v>2.7923774799999999E-7</v>
      </c>
    </row>
    <row r="1705" spans="1:3" x14ac:dyDescent="0.2">
      <c r="A1705" t="s">
        <v>1849</v>
      </c>
      <c r="B1705" t="s">
        <v>32</v>
      </c>
      <c r="C1705">
        <v>4.3452818999999997E-8</v>
      </c>
    </row>
    <row r="1706" spans="1:3" x14ac:dyDescent="0.2">
      <c r="A1706" t="s">
        <v>1850</v>
      </c>
      <c r="B1706" t="s">
        <v>32</v>
      </c>
      <c r="C1706">
        <v>1.10934503E-7</v>
      </c>
    </row>
    <row r="1707" spans="1:3" x14ac:dyDescent="0.2">
      <c r="A1707" t="s">
        <v>1854</v>
      </c>
      <c r="B1707" t="s">
        <v>32</v>
      </c>
      <c r="C1707">
        <v>2.427616127E-6</v>
      </c>
    </row>
    <row r="1708" spans="1:3" x14ac:dyDescent="0.2">
      <c r="A1708" t="s">
        <v>1858</v>
      </c>
      <c r="B1708" t="s">
        <v>32</v>
      </c>
      <c r="C1708">
        <v>2.0339749299999999E-7</v>
      </c>
    </row>
    <row r="1709" spans="1:3" x14ac:dyDescent="0.2">
      <c r="A1709" t="s">
        <v>1859</v>
      </c>
      <c r="B1709" t="s">
        <v>32</v>
      </c>
      <c r="C1709">
        <v>1.89103447E-7</v>
      </c>
    </row>
    <row r="1710" spans="1:3" x14ac:dyDescent="0.2">
      <c r="A1710" t="s">
        <v>1860</v>
      </c>
      <c r="B1710" t="s">
        <v>32</v>
      </c>
      <c r="C1710">
        <v>1.89103447E-7</v>
      </c>
    </row>
    <row r="1711" spans="1:3" x14ac:dyDescent="0.2">
      <c r="A1711" t="s">
        <v>1863</v>
      </c>
      <c r="B1711" t="s">
        <v>32</v>
      </c>
      <c r="C1711">
        <v>1.9398850000000001E-9</v>
      </c>
    </row>
    <row r="1712" spans="1:3" x14ac:dyDescent="0.2">
      <c r="A1712" t="s">
        <v>1864</v>
      </c>
      <c r="B1712" t="s">
        <v>32</v>
      </c>
      <c r="C1712">
        <v>3.5419623200000003E-7</v>
      </c>
    </row>
    <row r="1713" spans="1:3" x14ac:dyDescent="0.2">
      <c r="A1713" t="s">
        <v>1877</v>
      </c>
      <c r="B1713" t="s">
        <v>32</v>
      </c>
      <c r="C1713">
        <v>1.7709811600000001E-7</v>
      </c>
    </row>
    <row r="1714" spans="1:3" x14ac:dyDescent="0.2">
      <c r="A1714" t="s">
        <v>1879</v>
      </c>
      <c r="B1714" t="s">
        <v>32</v>
      </c>
      <c r="C1714">
        <v>1.0759938E-8</v>
      </c>
    </row>
    <row r="1715" spans="1:3" x14ac:dyDescent="0.2">
      <c r="A1715" t="s">
        <v>7252</v>
      </c>
      <c r="B1715" t="s">
        <v>32</v>
      </c>
      <c r="C1715">
        <v>1.5320409999999999E-8</v>
      </c>
    </row>
    <row r="1716" spans="1:3" x14ac:dyDescent="0.2">
      <c r="A1716" t="s">
        <v>1884</v>
      </c>
      <c r="B1716" t="s">
        <v>32</v>
      </c>
      <c r="C1716">
        <v>1.991577444E-6</v>
      </c>
    </row>
    <row r="1717" spans="1:3" x14ac:dyDescent="0.2">
      <c r="A1717" t="s">
        <v>1887</v>
      </c>
      <c r="B1717" t="s">
        <v>32</v>
      </c>
      <c r="C1717">
        <v>8.7975762000000003E-8</v>
      </c>
    </row>
    <row r="1718" spans="1:3" x14ac:dyDescent="0.2">
      <c r="A1718" t="s">
        <v>7253</v>
      </c>
      <c r="B1718" t="s">
        <v>32</v>
      </c>
      <c r="C1718">
        <v>8.7975762000000003E-8</v>
      </c>
    </row>
    <row r="1719" spans="1:3" x14ac:dyDescent="0.2">
      <c r="A1719" t="s">
        <v>1891</v>
      </c>
      <c r="B1719" t="s">
        <v>32</v>
      </c>
      <c r="C1719">
        <v>3.1419556800000001E-7</v>
      </c>
    </row>
    <row r="1720" spans="1:3" x14ac:dyDescent="0.2">
      <c r="A1720" t="s">
        <v>1892</v>
      </c>
      <c r="B1720" t="s">
        <v>32</v>
      </c>
      <c r="C1720">
        <v>9.7480329600000007E-7</v>
      </c>
    </row>
    <row r="1721" spans="1:3" x14ac:dyDescent="0.2">
      <c r="A1721" t="s">
        <v>1895</v>
      </c>
      <c r="B1721" t="s">
        <v>32</v>
      </c>
      <c r="C1721">
        <v>7.3045303200000002E-7</v>
      </c>
    </row>
    <row r="1722" spans="1:3" x14ac:dyDescent="0.2">
      <c r="A1722" t="s">
        <v>1897</v>
      </c>
      <c r="B1722" t="s">
        <v>32</v>
      </c>
      <c r="C1722">
        <v>6.3805089E-8</v>
      </c>
    </row>
    <row r="1723" spans="1:3" x14ac:dyDescent="0.2">
      <c r="A1723" t="s">
        <v>1900</v>
      </c>
      <c r="B1723" t="s">
        <v>32</v>
      </c>
      <c r="C1723">
        <v>3.5419623200000003E-7</v>
      </c>
    </row>
    <row r="1724" spans="1:3" x14ac:dyDescent="0.2">
      <c r="A1724" t="s">
        <v>7254</v>
      </c>
      <c r="B1724" t="s">
        <v>32</v>
      </c>
      <c r="C1724">
        <v>5.1246462594000002E-5</v>
      </c>
    </row>
    <row r="1725" spans="1:3" x14ac:dyDescent="0.2">
      <c r="A1725" t="s">
        <v>1904</v>
      </c>
      <c r="B1725" t="s">
        <v>32</v>
      </c>
      <c r="C1725">
        <v>6.3238636699999996E-7</v>
      </c>
    </row>
    <row r="1726" spans="1:3" x14ac:dyDescent="0.2">
      <c r="A1726" t="s">
        <v>1905</v>
      </c>
      <c r="B1726" t="s">
        <v>32</v>
      </c>
      <c r="C1726">
        <v>4.4754673799999998E-7</v>
      </c>
    </row>
    <row r="1727" spans="1:3" x14ac:dyDescent="0.2">
      <c r="A1727" t="s">
        <v>1907</v>
      </c>
      <c r="B1727" t="s">
        <v>32</v>
      </c>
      <c r="C1727">
        <v>2.5742259899999999E-7</v>
      </c>
    </row>
    <row r="1728" spans="1:3" x14ac:dyDescent="0.2">
      <c r="A1728" t="s">
        <v>1911</v>
      </c>
      <c r="B1728" t="s">
        <v>32</v>
      </c>
      <c r="C1728">
        <v>3.0663440499999998E-7</v>
      </c>
    </row>
    <row r="1729" spans="1:3" x14ac:dyDescent="0.2">
      <c r="A1729" t="s">
        <v>7255</v>
      </c>
      <c r="B1729" t="s">
        <v>32</v>
      </c>
      <c r="C1729">
        <v>1.3980407999999999E-8</v>
      </c>
    </row>
    <row r="1730" spans="1:3" x14ac:dyDescent="0.2">
      <c r="A1730" t="s">
        <v>1916</v>
      </c>
      <c r="B1730" t="s">
        <v>32</v>
      </c>
      <c r="C1730">
        <v>7.2465488499999995E-7</v>
      </c>
    </row>
    <row r="1731" spans="1:3" x14ac:dyDescent="0.2">
      <c r="A1731" t="s">
        <v>1919</v>
      </c>
      <c r="B1731" t="s">
        <v>32</v>
      </c>
      <c r="C1731">
        <v>1.7709811600000001E-7</v>
      </c>
    </row>
    <row r="1732" spans="1:3" x14ac:dyDescent="0.2">
      <c r="A1732" t="s">
        <v>1925</v>
      </c>
      <c r="B1732" t="s">
        <v>32</v>
      </c>
      <c r="C1732">
        <v>0</v>
      </c>
    </row>
    <row r="1733" spans="1:3" x14ac:dyDescent="0.2">
      <c r="A1733" t="s">
        <v>1926</v>
      </c>
      <c r="B1733" t="s">
        <v>32</v>
      </c>
      <c r="C1733">
        <v>6.4651377999999996E-8</v>
      </c>
    </row>
    <row r="1734" spans="1:3" x14ac:dyDescent="0.2">
      <c r="A1734" t="s">
        <v>1927</v>
      </c>
      <c r="B1734" t="s">
        <v>32</v>
      </c>
      <c r="C1734">
        <v>4.7803618E-8</v>
      </c>
    </row>
    <row r="1735" spans="1:3" x14ac:dyDescent="0.2">
      <c r="A1735" t="s">
        <v>1928</v>
      </c>
      <c r="B1735" t="s">
        <v>32</v>
      </c>
      <c r="C1735">
        <v>2.5735645999999999E-8</v>
      </c>
    </row>
    <row r="1736" spans="1:3" x14ac:dyDescent="0.2">
      <c r="A1736" t="s">
        <v>1930</v>
      </c>
      <c r="B1736" t="s">
        <v>32</v>
      </c>
      <c r="C1736">
        <v>2.3879939E-8</v>
      </c>
    </row>
    <row r="1737" spans="1:3" x14ac:dyDescent="0.2">
      <c r="A1737" t="s">
        <v>1934</v>
      </c>
      <c r="B1737" t="s">
        <v>32</v>
      </c>
      <c r="C1737">
        <v>2.3427996999999999E-8</v>
      </c>
    </row>
    <row r="1738" spans="1:3" x14ac:dyDescent="0.2">
      <c r="A1738" t="s">
        <v>1939</v>
      </c>
      <c r="B1738" t="s">
        <v>32</v>
      </c>
      <c r="C1738">
        <v>1.203384878E-6</v>
      </c>
    </row>
    <row r="1739" spans="1:3" x14ac:dyDescent="0.2">
      <c r="A1739" t="s">
        <v>1941</v>
      </c>
      <c r="B1739" t="s">
        <v>32</v>
      </c>
      <c r="C1739">
        <v>3.0494497699999998E-7</v>
      </c>
    </row>
    <row r="1740" spans="1:3" x14ac:dyDescent="0.2">
      <c r="A1740" t="s">
        <v>1942</v>
      </c>
      <c r="B1740" t="s">
        <v>32</v>
      </c>
      <c r="C1740">
        <v>4.9456288700000005E-7</v>
      </c>
    </row>
    <row r="1741" spans="1:3" x14ac:dyDescent="0.2">
      <c r="A1741" t="s">
        <v>1955</v>
      </c>
      <c r="B1741" t="s">
        <v>32</v>
      </c>
      <c r="C1741">
        <v>4.4959205999999999E-8</v>
      </c>
    </row>
    <row r="1742" spans="1:3" x14ac:dyDescent="0.2">
      <c r="A1742" t="s">
        <v>1960</v>
      </c>
      <c r="B1742" t="s">
        <v>32</v>
      </c>
      <c r="C1742">
        <v>1.17552583E-7</v>
      </c>
    </row>
    <row r="1743" spans="1:3" x14ac:dyDescent="0.2">
      <c r="A1743" t="s">
        <v>1977</v>
      </c>
      <c r="B1743" t="s">
        <v>32</v>
      </c>
      <c r="C1743">
        <v>3.4720898100000001E-7</v>
      </c>
    </row>
    <row r="1744" spans="1:3" x14ac:dyDescent="0.2">
      <c r="A1744" t="s">
        <v>1982</v>
      </c>
      <c r="B1744" t="s">
        <v>32</v>
      </c>
      <c r="C1744">
        <v>1.8131584999999999E-7</v>
      </c>
    </row>
    <row r="1745" spans="1:3" x14ac:dyDescent="0.2">
      <c r="A1745" t="s">
        <v>1983</v>
      </c>
      <c r="B1745" t="s">
        <v>32</v>
      </c>
      <c r="C1745">
        <v>8.6377199999999994E-9</v>
      </c>
    </row>
    <row r="1746" spans="1:3" x14ac:dyDescent="0.2">
      <c r="A1746" t="s">
        <v>1984</v>
      </c>
      <c r="B1746" t="s">
        <v>32</v>
      </c>
      <c r="C1746">
        <v>4.1053051000000001E-7</v>
      </c>
    </row>
    <row r="1747" spans="1:3" x14ac:dyDescent="0.2">
      <c r="A1747" t="s">
        <v>1985</v>
      </c>
      <c r="B1747" t="s">
        <v>32</v>
      </c>
      <c r="C1747">
        <v>6.5571379999999997E-9</v>
      </c>
    </row>
    <row r="1748" spans="1:3" x14ac:dyDescent="0.2">
      <c r="A1748" t="s">
        <v>1991</v>
      </c>
      <c r="B1748" t="s">
        <v>32</v>
      </c>
      <c r="C1748">
        <v>1.8721800000000001E-10</v>
      </c>
    </row>
    <row r="1749" spans="1:3" x14ac:dyDescent="0.2">
      <c r="A1749" t="s">
        <v>1999</v>
      </c>
      <c r="B1749" t="s">
        <v>32</v>
      </c>
      <c r="C1749">
        <v>7.7618409999999992E-9</v>
      </c>
    </row>
    <row r="1750" spans="1:3" x14ac:dyDescent="0.2">
      <c r="A1750" t="s">
        <v>7256</v>
      </c>
      <c r="B1750" t="s">
        <v>32</v>
      </c>
      <c r="C1750">
        <v>5.1484519699999998E-7</v>
      </c>
    </row>
    <row r="1751" spans="1:3" x14ac:dyDescent="0.2">
      <c r="A1751" t="s">
        <v>2000</v>
      </c>
      <c r="B1751" t="s">
        <v>32</v>
      </c>
      <c r="C1751">
        <v>8.9394740799999995E-7</v>
      </c>
    </row>
    <row r="1752" spans="1:3" x14ac:dyDescent="0.2">
      <c r="A1752" t="s">
        <v>2002</v>
      </c>
      <c r="B1752" t="s">
        <v>32</v>
      </c>
      <c r="C1752">
        <v>5.5468926699999999E-7</v>
      </c>
    </row>
    <row r="1753" spans="1:3" x14ac:dyDescent="0.2">
      <c r="A1753" t="s">
        <v>2005</v>
      </c>
      <c r="B1753" t="s">
        <v>32</v>
      </c>
      <c r="C1753">
        <v>1.5983678E-7</v>
      </c>
    </row>
    <row r="1754" spans="1:3" x14ac:dyDescent="0.2">
      <c r="A1754" t="s">
        <v>2009</v>
      </c>
      <c r="B1754" t="s">
        <v>32</v>
      </c>
      <c r="C1754">
        <v>3.1419556800000001E-7</v>
      </c>
    </row>
    <row r="1755" spans="1:3" x14ac:dyDescent="0.2">
      <c r="A1755" t="s">
        <v>2010</v>
      </c>
      <c r="B1755" t="s">
        <v>32</v>
      </c>
      <c r="C1755">
        <v>3.9671618800000001E-7</v>
      </c>
    </row>
    <row r="1756" spans="1:3" x14ac:dyDescent="0.2">
      <c r="A1756" t="s">
        <v>2014</v>
      </c>
      <c r="B1756" t="s">
        <v>32</v>
      </c>
      <c r="C1756">
        <v>7.6990035699999995E-7</v>
      </c>
    </row>
    <row r="1757" spans="1:3" x14ac:dyDescent="0.2">
      <c r="A1757" t="s">
        <v>2019</v>
      </c>
      <c r="B1757" t="s">
        <v>32</v>
      </c>
      <c r="C1757">
        <v>2.26647087E-7</v>
      </c>
    </row>
    <row r="1758" spans="1:3" x14ac:dyDescent="0.2">
      <c r="A1758" t="s">
        <v>2028</v>
      </c>
      <c r="B1758" t="s">
        <v>32</v>
      </c>
      <c r="C1758">
        <v>1.2202413499999999E-7</v>
      </c>
    </row>
    <row r="1759" spans="1:3" x14ac:dyDescent="0.2">
      <c r="A1759" t="s">
        <v>2029</v>
      </c>
      <c r="B1759" t="s">
        <v>32</v>
      </c>
      <c r="C1759">
        <v>6.7815453000000004E-8</v>
      </c>
    </row>
    <row r="1760" spans="1:3" x14ac:dyDescent="0.2">
      <c r="A1760" t="s">
        <v>2031</v>
      </c>
      <c r="B1760" t="s">
        <v>32</v>
      </c>
      <c r="C1760">
        <v>2.1091716000000001E-7</v>
      </c>
    </row>
    <row r="1761" spans="1:3" x14ac:dyDescent="0.2">
      <c r="A1761" t="s">
        <v>7257</v>
      </c>
      <c r="B1761" t="s">
        <v>32</v>
      </c>
      <c r="C1761">
        <v>1.5320409999999999E-8</v>
      </c>
    </row>
    <row r="1762" spans="1:3" x14ac:dyDescent="0.2">
      <c r="A1762" t="s">
        <v>7258</v>
      </c>
      <c r="B1762" t="s">
        <v>32</v>
      </c>
      <c r="C1762">
        <v>3.6437010000000001E-9</v>
      </c>
    </row>
    <row r="1763" spans="1:3" x14ac:dyDescent="0.2">
      <c r="A1763" t="s">
        <v>7259</v>
      </c>
      <c r="B1763" t="s">
        <v>32</v>
      </c>
      <c r="C1763">
        <v>3.6437010000000001E-9</v>
      </c>
    </row>
    <row r="1764" spans="1:3" x14ac:dyDescent="0.2">
      <c r="A1764" t="s">
        <v>2036</v>
      </c>
      <c r="B1764" t="s">
        <v>32</v>
      </c>
      <c r="C1764">
        <v>1.61106318E-7</v>
      </c>
    </row>
    <row r="1765" spans="1:3" x14ac:dyDescent="0.2">
      <c r="A1765" t="s">
        <v>2037</v>
      </c>
      <c r="B1765" t="s">
        <v>32</v>
      </c>
      <c r="C1765">
        <v>4.9466785000000003E-8</v>
      </c>
    </row>
    <row r="1766" spans="1:3" x14ac:dyDescent="0.2">
      <c r="A1766" t="s">
        <v>2041</v>
      </c>
      <c r="B1766" t="s">
        <v>32</v>
      </c>
      <c r="C1766">
        <v>1.89103447E-7</v>
      </c>
    </row>
    <row r="1767" spans="1:3" x14ac:dyDescent="0.2">
      <c r="A1767" t="s">
        <v>2044</v>
      </c>
      <c r="B1767" t="s">
        <v>32</v>
      </c>
      <c r="C1767">
        <v>8.5959670000000004E-8</v>
      </c>
    </row>
    <row r="1768" spans="1:3" x14ac:dyDescent="0.2">
      <c r="A1768" t="s">
        <v>2047</v>
      </c>
      <c r="B1768" t="s">
        <v>32</v>
      </c>
      <c r="C1768">
        <v>1.17421653E-7</v>
      </c>
    </row>
    <row r="1769" spans="1:3" x14ac:dyDescent="0.2">
      <c r="A1769" t="s">
        <v>2049</v>
      </c>
      <c r="B1769" t="s">
        <v>32</v>
      </c>
      <c r="C1769">
        <v>3.6437010000000001E-9</v>
      </c>
    </row>
    <row r="1770" spans="1:3" x14ac:dyDescent="0.2">
      <c r="A1770" t="s">
        <v>2051</v>
      </c>
      <c r="B1770" t="s">
        <v>32</v>
      </c>
      <c r="C1770">
        <v>3.127895E-9</v>
      </c>
    </row>
    <row r="1771" spans="1:3" x14ac:dyDescent="0.2">
      <c r="A1771" t="s">
        <v>2058</v>
      </c>
      <c r="B1771" t="s">
        <v>32</v>
      </c>
      <c r="C1771">
        <v>9.711573510000001E-7</v>
      </c>
    </row>
    <row r="1772" spans="1:3" x14ac:dyDescent="0.2">
      <c r="A1772" t="s">
        <v>2059</v>
      </c>
      <c r="B1772" t="s">
        <v>32</v>
      </c>
      <c r="C1772">
        <v>1.8071528400000001E-7</v>
      </c>
    </row>
    <row r="1773" spans="1:3" x14ac:dyDescent="0.2">
      <c r="A1773" t="s">
        <v>2062</v>
      </c>
      <c r="B1773" t="s">
        <v>32</v>
      </c>
      <c r="C1773">
        <v>2.4294039319999998E-6</v>
      </c>
    </row>
    <row r="1774" spans="1:3" x14ac:dyDescent="0.2">
      <c r="A1774" t="s">
        <v>2072</v>
      </c>
      <c r="B1774" t="s">
        <v>32</v>
      </c>
      <c r="C1774">
        <v>8.5669355000000002E-8</v>
      </c>
    </row>
    <row r="1775" spans="1:3" x14ac:dyDescent="0.2">
      <c r="A1775" t="s">
        <v>2073</v>
      </c>
      <c r="B1775" t="s">
        <v>32</v>
      </c>
      <c r="C1775">
        <v>1.398913712E-6</v>
      </c>
    </row>
    <row r="1776" spans="1:3" x14ac:dyDescent="0.2">
      <c r="A1776" t="s">
        <v>2077</v>
      </c>
      <c r="B1776" t="s">
        <v>32</v>
      </c>
      <c r="C1776">
        <v>3.8564171899999999E-7</v>
      </c>
    </row>
    <row r="1777" spans="1:3" x14ac:dyDescent="0.2">
      <c r="A1777" t="s">
        <v>2078</v>
      </c>
      <c r="B1777" t="s">
        <v>32</v>
      </c>
      <c r="C1777">
        <v>6.2856799999999997E-9</v>
      </c>
    </row>
    <row r="1778" spans="1:3" x14ac:dyDescent="0.2">
      <c r="A1778" t="s">
        <v>2084</v>
      </c>
      <c r="B1778" t="s">
        <v>32</v>
      </c>
      <c r="C1778">
        <v>8.6189054000000002E-8</v>
      </c>
    </row>
    <row r="1779" spans="1:3" x14ac:dyDescent="0.2">
      <c r="A1779" t="s">
        <v>2088</v>
      </c>
      <c r="B1779" t="s">
        <v>32</v>
      </c>
      <c r="C1779">
        <v>3.0940134999999998E-8</v>
      </c>
    </row>
    <row r="1780" spans="1:3" x14ac:dyDescent="0.2">
      <c r="A1780" t="s">
        <v>2089</v>
      </c>
      <c r="B1780" t="s">
        <v>32</v>
      </c>
      <c r="C1780">
        <v>9.4258670500000004E-7</v>
      </c>
    </row>
    <row r="1781" spans="1:3" x14ac:dyDescent="0.2">
      <c r="A1781" t="s">
        <v>2091</v>
      </c>
      <c r="B1781" t="s">
        <v>32</v>
      </c>
      <c r="C1781">
        <v>1.182619124E-6</v>
      </c>
    </row>
    <row r="1782" spans="1:3" x14ac:dyDescent="0.2">
      <c r="A1782" t="s">
        <v>2094</v>
      </c>
      <c r="B1782" t="s">
        <v>32</v>
      </c>
      <c r="C1782">
        <v>3.2539298200000001E-6</v>
      </c>
    </row>
    <row r="1783" spans="1:3" x14ac:dyDescent="0.2">
      <c r="A1783" t="s">
        <v>2095</v>
      </c>
      <c r="B1783" t="s">
        <v>32</v>
      </c>
      <c r="C1783">
        <v>1.89103447E-7</v>
      </c>
    </row>
    <row r="1784" spans="1:3" x14ac:dyDescent="0.2">
      <c r="A1784" t="s">
        <v>2096</v>
      </c>
      <c r="B1784" t="s">
        <v>32</v>
      </c>
      <c r="C1784">
        <v>5.5498211900000002E-7</v>
      </c>
    </row>
    <row r="1785" spans="1:3" x14ac:dyDescent="0.2">
      <c r="A1785" t="s">
        <v>2097</v>
      </c>
      <c r="B1785" t="s">
        <v>32</v>
      </c>
      <c r="C1785">
        <v>1.1721744699999999E-6</v>
      </c>
    </row>
    <row r="1786" spans="1:3" x14ac:dyDescent="0.2">
      <c r="A1786" t="s">
        <v>2099</v>
      </c>
      <c r="B1786" t="s">
        <v>32</v>
      </c>
      <c r="C1786">
        <v>9.4008715999999994E-8</v>
      </c>
    </row>
    <row r="1787" spans="1:3" x14ac:dyDescent="0.2">
      <c r="A1787" t="s">
        <v>2101</v>
      </c>
      <c r="B1787" t="s">
        <v>32</v>
      </c>
      <c r="C1787">
        <v>1.9078054390000001E-6</v>
      </c>
    </row>
    <row r="1788" spans="1:3" x14ac:dyDescent="0.2">
      <c r="A1788" t="s">
        <v>2102</v>
      </c>
      <c r="B1788" t="s">
        <v>32</v>
      </c>
      <c r="C1788">
        <v>4.5879539999999997E-9</v>
      </c>
    </row>
    <row r="1789" spans="1:3" x14ac:dyDescent="0.2">
      <c r="A1789" t="s">
        <v>2106</v>
      </c>
      <c r="B1789" t="s">
        <v>32</v>
      </c>
      <c r="C1789">
        <v>3.7485400899999998E-7</v>
      </c>
    </row>
    <row r="1790" spans="1:3" x14ac:dyDescent="0.2">
      <c r="A1790" t="s">
        <v>2107</v>
      </c>
      <c r="B1790" t="s">
        <v>32</v>
      </c>
      <c r="C1790">
        <v>1.89103447E-7</v>
      </c>
    </row>
    <row r="1791" spans="1:3" x14ac:dyDescent="0.2">
      <c r="A1791" t="s">
        <v>2114</v>
      </c>
      <c r="B1791" t="s">
        <v>32</v>
      </c>
      <c r="C1791">
        <v>3.8275719999999998E-7</v>
      </c>
    </row>
    <row r="1792" spans="1:3" x14ac:dyDescent="0.2">
      <c r="A1792" t="s">
        <v>2120</v>
      </c>
      <c r="B1792" t="s">
        <v>32</v>
      </c>
      <c r="C1792">
        <v>2.7944954400000002E-7</v>
      </c>
    </row>
    <row r="1793" spans="1:3" x14ac:dyDescent="0.2">
      <c r="A1793" t="s">
        <v>2123</v>
      </c>
      <c r="B1793" t="s">
        <v>32</v>
      </c>
      <c r="C1793">
        <v>4.4959205999999999E-8</v>
      </c>
    </row>
    <row r="1794" spans="1:3" x14ac:dyDescent="0.2">
      <c r="A1794" t="s">
        <v>2124</v>
      </c>
      <c r="B1794" t="s">
        <v>32</v>
      </c>
      <c r="C1794">
        <v>3.025971644E-6</v>
      </c>
    </row>
    <row r="1795" spans="1:3" x14ac:dyDescent="0.2">
      <c r="A1795" t="s">
        <v>2125</v>
      </c>
      <c r="B1795" t="s">
        <v>32</v>
      </c>
      <c r="C1795">
        <v>2.1795234649999999E-6</v>
      </c>
    </row>
    <row r="1796" spans="1:3" x14ac:dyDescent="0.2">
      <c r="A1796" t="s">
        <v>7260</v>
      </c>
      <c r="B1796" t="s">
        <v>32</v>
      </c>
      <c r="C1796">
        <v>1.8721800000000001E-10</v>
      </c>
    </row>
    <row r="1797" spans="1:3" x14ac:dyDescent="0.2">
      <c r="A1797" t="s">
        <v>2135</v>
      </c>
      <c r="B1797" t="s">
        <v>32</v>
      </c>
      <c r="C1797">
        <v>5.4571553400000004E-7</v>
      </c>
    </row>
    <row r="1798" spans="1:3" x14ac:dyDescent="0.2">
      <c r="A1798" t="s">
        <v>2136</v>
      </c>
      <c r="B1798" t="s">
        <v>32</v>
      </c>
      <c r="C1798">
        <v>4.4959205999999999E-8</v>
      </c>
    </row>
    <row r="1799" spans="1:3" x14ac:dyDescent="0.2">
      <c r="A1799" t="s">
        <v>2138</v>
      </c>
      <c r="B1799" t="s">
        <v>32</v>
      </c>
      <c r="C1799">
        <v>1.5741126999999999E-8</v>
      </c>
    </row>
    <row r="1800" spans="1:3" x14ac:dyDescent="0.2">
      <c r="A1800" t="s">
        <v>2141</v>
      </c>
      <c r="B1800" t="s">
        <v>32</v>
      </c>
      <c r="C1800">
        <v>2.7275597999999999E-7</v>
      </c>
    </row>
    <row r="1801" spans="1:3" x14ac:dyDescent="0.2">
      <c r="A1801" t="s">
        <v>2149</v>
      </c>
      <c r="B1801" t="s">
        <v>32</v>
      </c>
      <c r="C1801">
        <v>1.1995391700000001E-7</v>
      </c>
    </row>
    <row r="1802" spans="1:3" x14ac:dyDescent="0.2">
      <c r="A1802" t="s">
        <v>2153</v>
      </c>
      <c r="B1802" t="s">
        <v>32</v>
      </c>
      <c r="C1802">
        <v>5.4571553400000004E-7</v>
      </c>
    </row>
    <row r="1803" spans="1:3" x14ac:dyDescent="0.2">
      <c r="A1803" t="s">
        <v>2160</v>
      </c>
      <c r="B1803" t="s">
        <v>32</v>
      </c>
      <c r="C1803">
        <v>7.28628545E-7</v>
      </c>
    </row>
    <row r="1804" spans="1:3" x14ac:dyDescent="0.2">
      <c r="A1804" t="s">
        <v>2162</v>
      </c>
      <c r="B1804" t="s">
        <v>32</v>
      </c>
      <c r="C1804">
        <v>1.4071822999999999E-7</v>
      </c>
    </row>
    <row r="1805" spans="1:3" x14ac:dyDescent="0.2">
      <c r="A1805" t="s">
        <v>2164</v>
      </c>
      <c r="B1805" t="s">
        <v>32</v>
      </c>
      <c r="C1805">
        <v>2.00937088E-7</v>
      </c>
    </row>
    <row r="1806" spans="1:3" x14ac:dyDescent="0.2">
      <c r="A1806" t="s">
        <v>2166</v>
      </c>
      <c r="B1806" t="s">
        <v>32</v>
      </c>
      <c r="C1806">
        <v>3.5838679999999998E-8</v>
      </c>
    </row>
    <row r="1807" spans="1:3" x14ac:dyDescent="0.2">
      <c r="A1807" t="s">
        <v>2168</v>
      </c>
      <c r="B1807" t="s">
        <v>32</v>
      </c>
      <c r="C1807">
        <v>6.5800509E-8</v>
      </c>
    </row>
    <row r="1808" spans="1:3" x14ac:dyDescent="0.2">
      <c r="A1808" t="s">
        <v>2170</v>
      </c>
      <c r="B1808" t="s">
        <v>32</v>
      </c>
      <c r="C1808">
        <v>1.30801145E-7</v>
      </c>
    </row>
    <row r="1809" spans="1:3" x14ac:dyDescent="0.2">
      <c r="A1809" t="s">
        <v>2172</v>
      </c>
      <c r="B1809" t="s">
        <v>32</v>
      </c>
      <c r="C1809">
        <v>4.9056963099999996E-7</v>
      </c>
    </row>
    <row r="1810" spans="1:3" x14ac:dyDescent="0.2">
      <c r="A1810" t="s">
        <v>2173</v>
      </c>
      <c r="B1810" t="s">
        <v>32</v>
      </c>
      <c r="C1810">
        <v>1.3798122E-8</v>
      </c>
    </row>
    <row r="1811" spans="1:3" x14ac:dyDescent="0.2">
      <c r="A1811" t="s">
        <v>2176</v>
      </c>
      <c r="B1811" t="s">
        <v>32</v>
      </c>
      <c r="C1811">
        <v>1.12611212E-7</v>
      </c>
    </row>
    <row r="1812" spans="1:3" x14ac:dyDescent="0.2">
      <c r="A1812" t="s">
        <v>2178</v>
      </c>
      <c r="B1812" t="s">
        <v>32</v>
      </c>
      <c r="C1812">
        <v>4.7003327999999999E-8</v>
      </c>
    </row>
    <row r="1813" spans="1:3" x14ac:dyDescent="0.2">
      <c r="A1813" t="s">
        <v>2188</v>
      </c>
      <c r="B1813" t="s">
        <v>32</v>
      </c>
      <c r="C1813">
        <v>9.4258670500000004E-7</v>
      </c>
    </row>
    <row r="1814" spans="1:3" x14ac:dyDescent="0.2">
      <c r="A1814" t="s">
        <v>2195</v>
      </c>
      <c r="B1814" t="s">
        <v>32</v>
      </c>
      <c r="C1814">
        <v>8.8546050000000004E-9</v>
      </c>
    </row>
    <row r="1815" spans="1:3" x14ac:dyDescent="0.2">
      <c r="A1815" t="s">
        <v>7261</v>
      </c>
      <c r="B1815" t="s">
        <v>32</v>
      </c>
      <c r="C1815">
        <v>6.0176699999999995E-10</v>
      </c>
    </row>
    <row r="1816" spans="1:3" x14ac:dyDescent="0.2">
      <c r="A1816" t="s">
        <v>7262</v>
      </c>
      <c r="B1816" t="s">
        <v>32</v>
      </c>
      <c r="C1816">
        <v>1.0802216999999999E-8</v>
      </c>
    </row>
    <row r="1817" spans="1:3" x14ac:dyDescent="0.2">
      <c r="A1817" t="s">
        <v>2198</v>
      </c>
      <c r="B1817" t="s">
        <v>32</v>
      </c>
      <c r="C1817">
        <v>1.4336683000000001E-7</v>
      </c>
    </row>
    <row r="1818" spans="1:3" x14ac:dyDescent="0.2">
      <c r="A1818" t="s">
        <v>2200</v>
      </c>
      <c r="B1818" t="s">
        <v>32</v>
      </c>
      <c r="C1818">
        <v>1.4412459999999999E-9</v>
      </c>
    </row>
    <row r="1819" spans="1:3" x14ac:dyDescent="0.2">
      <c r="A1819" t="s">
        <v>2209</v>
      </c>
      <c r="B1819" t="s">
        <v>32</v>
      </c>
      <c r="C1819">
        <v>1.8006769000000001E-7</v>
      </c>
    </row>
    <row r="1820" spans="1:3" x14ac:dyDescent="0.2">
      <c r="A1820" t="s">
        <v>2214</v>
      </c>
      <c r="B1820" t="s">
        <v>32</v>
      </c>
      <c r="C1820">
        <v>3.6550655199999998E-7</v>
      </c>
    </row>
    <row r="1821" spans="1:3" x14ac:dyDescent="0.2">
      <c r="A1821" t="s">
        <v>2217</v>
      </c>
      <c r="B1821" t="s">
        <v>32</v>
      </c>
      <c r="C1821">
        <v>1.9739123000000001E-7</v>
      </c>
    </row>
    <row r="1822" spans="1:3" x14ac:dyDescent="0.2">
      <c r="A1822" t="s">
        <v>2218</v>
      </c>
      <c r="B1822" t="s">
        <v>32</v>
      </c>
      <c r="C1822">
        <v>1.38318639E-7</v>
      </c>
    </row>
    <row r="1823" spans="1:3" x14ac:dyDescent="0.2">
      <c r="A1823" t="s">
        <v>2220</v>
      </c>
      <c r="B1823" t="s">
        <v>32</v>
      </c>
      <c r="C1823">
        <v>6.8127840000000002E-9</v>
      </c>
    </row>
    <row r="1824" spans="1:3" x14ac:dyDescent="0.2">
      <c r="A1824" t="s">
        <v>2225</v>
      </c>
      <c r="B1824" t="s">
        <v>32</v>
      </c>
      <c r="C1824">
        <v>2.0000740999999998E-8</v>
      </c>
    </row>
    <row r="1825" spans="1:3" x14ac:dyDescent="0.2">
      <c r="A1825" t="s">
        <v>2226</v>
      </c>
      <c r="B1825" t="s">
        <v>32</v>
      </c>
      <c r="C1825">
        <v>7.940575E-9</v>
      </c>
    </row>
    <row r="1826" spans="1:3" x14ac:dyDescent="0.2">
      <c r="A1826" t="s">
        <v>2227</v>
      </c>
      <c r="B1826" t="s">
        <v>32</v>
      </c>
      <c r="C1826">
        <v>2.1558526499999999E-7</v>
      </c>
    </row>
    <row r="1827" spans="1:3" x14ac:dyDescent="0.2">
      <c r="A1827" t="s">
        <v>2231</v>
      </c>
      <c r="B1827" t="s">
        <v>32</v>
      </c>
      <c r="C1827">
        <v>1.1676271400000001E-7</v>
      </c>
    </row>
    <row r="1828" spans="1:3" x14ac:dyDescent="0.2">
      <c r="A1828" t="s">
        <v>2232</v>
      </c>
      <c r="B1828" t="s">
        <v>32</v>
      </c>
      <c r="C1828">
        <v>3.42076948E-7</v>
      </c>
    </row>
    <row r="1829" spans="1:3" x14ac:dyDescent="0.2">
      <c r="A1829" t="s">
        <v>2233</v>
      </c>
      <c r="B1829" t="s">
        <v>32</v>
      </c>
      <c r="C1829">
        <v>2.1977229999999999E-7</v>
      </c>
    </row>
    <row r="1830" spans="1:3" x14ac:dyDescent="0.2">
      <c r="A1830" t="s">
        <v>2241</v>
      </c>
      <c r="B1830" t="s">
        <v>32</v>
      </c>
      <c r="C1830">
        <v>3.0940134999999998E-8</v>
      </c>
    </row>
    <row r="1831" spans="1:3" x14ac:dyDescent="0.2">
      <c r="A1831" t="s">
        <v>2242</v>
      </c>
      <c r="B1831" t="s">
        <v>32</v>
      </c>
      <c r="C1831">
        <v>2.5882393140000002E-6</v>
      </c>
    </row>
    <row r="1832" spans="1:3" x14ac:dyDescent="0.2">
      <c r="A1832" t="s">
        <v>2244</v>
      </c>
      <c r="B1832" t="s">
        <v>32</v>
      </c>
      <c r="C1832">
        <v>1.36468168E-7</v>
      </c>
    </row>
    <row r="1833" spans="1:3" x14ac:dyDescent="0.2">
      <c r="A1833" t="s">
        <v>2246</v>
      </c>
      <c r="B1833" t="s">
        <v>32</v>
      </c>
      <c r="C1833">
        <v>7.2434680000000002E-9</v>
      </c>
    </row>
    <row r="1834" spans="1:3" x14ac:dyDescent="0.2">
      <c r="A1834" t="s">
        <v>2247</v>
      </c>
      <c r="B1834" t="s">
        <v>32</v>
      </c>
      <c r="C1834">
        <v>3.1419556820000001E-6</v>
      </c>
    </row>
    <row r="1835" spans="1:3" x14ac:dyDescent="0.2">
      <c r="A1835" t="s">
        <v>2248</v>
      </c>
      <c r="B1835" t="s">
        <v>32</v>
      </c>
      <c r="C1835">
        <v>1.9398850000000001E-9</v>
      </c>
    </row>
    <row r="1836" spans="1:3" x14ac:dyDescent="0.2">
      <c r="A1836" t="s">
        <v>2249</v>
      </c>
      <c r="B1836" t="s">
        <v>32</v>
      </c>
      <c r="C1836">
        <v>1.9398850000000001E-9</v>
      </c>
    </row>
    <row r="1837" spans="1:3" x14ac:dyDescent="0.2">
      <c r="A1837" t="s">
        <v>2250</v>
      </c>
      <c r="B1837" t="s">
        <v>32</v>
      </c>
      <c r="C1837">
        <v>1.9398850000000001E-9</v>
      </c>
    </row>
    <row r="1838" spans="1:3" x14ac:dyDescent="0.2">
      <c r="A1838" t="s">
        <v>2253</v>
      </c>
      <c r="B1838" t="s">
        <v>32</v>
      </c>
      <c r="C1838">
        <v>1.89103447E-7</v>
      </c>
    </row>
    <row r="1839" spans="1:3" x14ac:dyDescent="0.2">
      <c r="A1839" t="s">
        <v>2254</v>
      </c>
      <c r="B1839" t="s">
        <v>32</v>
      </c>
      <c r="C1839">
        <v>4.4959205999999999E-8</v>
      </c>
    </row>
    <row r="1840" spans="1:3" x14ac:dyDescent="0.2">
      <c r="A1840" t="s">
        <v>2255</v>
      </c>
      <c r="B1840" t="s">
        <v>32</v>
      </c>
      <c r="C1840">
        <v>4.4959205999999999E-8</v>
      </c>
    </row>
    <row r="1841" spans="1:3" x14ac:dyDescent="0.2">
      <c r="A1841" t="s">
        <v>2256</v>
      </c>
      <c r="B1841" t="s">
        <v>32</v>
      </c>
      <c r="C1841">
        <v>4.4959205999999999E-8</v>
      </c>
    </row>
    <row r="1842" spans="1:3" x14ac:dyDescent="0.2">
      <c r="A1842" t="s">
        <v>2257</v>
      </c>
      <c r="B1842" t="s">
        <v>32</v>
      </c>
      <c r="C1842">
        <v>4.4959205999999999E-8</v>
      </c>
    </row>
    <row r="1843" spans="1:3" x14ac:dyDescent="0.2">
      <c r="A1843" t="s">
        <v>2258</v>
      </c>
      <c r="B1843" t="s">
        <v>32</v>
      </c>
      <c r="C1843">
        <v>4.4959205999999999E-8</v>
      </c>
    </row>
    <row r="1844" spans="1:3" x14ac:dyDescent="0.2">
      <c r="A1844" t="s">
        <v>2259</v>
      </c>
      <c r="B1844" t="s">
        <v>32</v>
      </c>
      <c r="C1844">
        <v>4.4959205999999999E-8</v>
      </c>
    </row>
    <row r="1845" spans="1:3" x14ac:dyDescent="0.2">
      <c r="A1845" t="s">
        <v>2260</v>
      </c>
      <c r="B1845" t="s">
        <v>32</v>
      </c>
      <c r="C1845">
        <v>4.4959205999999999E-8</v>
      </c>
    </row>
    <row r="1846" spans="1:3" x14ac:dyDescent="0.2">
      <c r="A1846" t="s">
        <v>2261</v>
      </c>
      <c r="B1846" t="s">
        <v>32</v>
      </c>
      <c r="C1846">
        <v>3.1419556800000001E-7</v>
      </c>
    </row>
    <row r="1847" spans="1:3" x14ac:dyDescent="0.2">
      <c r="A1847" t="s">
        <v>2262</v>
      </c>
      <c r="B1847" t="s">
        <v>32</v>
      </c>
      <c r="C1847">
        <v>3.1419556800000001E-7</v>
      </c>
    </row>
    <row r="1848" spans="1:3" x14ac:dyDescent="0.2">
      <c r="A1848" t="s">
        <v>2263</v>
      </c>
      <c r="B1848" t="s">
        <v>32</v>
      </c>
      <c r="C1848">
        <v>0</v>
      </c>
    </row>
    <row r="1849" spans="1:3" x14ac:dyDescent="0.2">
      <c r="A1849" t="s">
        <v>2265</v>
      </c>
      <c r="B1849" t="s">
        <v>32</v>
      </c>
      <c r="C1849">
        <v>5.6090057999999999E-7</v>
      </c>
    </row>
    <row r="1850" spans="1:3" x14ac:dyDescent="0.2">
      <c r="A1850" t="s">
        <v>2266</v>
      </c>
      <c r="B1850" t="s">
        <v>32</v>
      </c>
      <c r="C1850">
        <v>5.6090057999999999E-7</v>
      </c>
    </row>
    <row r="1851" spans="1:3" x14ac:dyDescent="0.2">
      <c r="A1851" t="s">
        <v>2267</v>
      </c>
      <c r="B1851" t="s">
        <v>32</v>
      </c>
      <c r="C1851">
        <v>5.6090057999999999E-7</v>
      </c>
    </row>
    <row r="1852" spans="1:3" x14ac:dyDescent="0.2">
      <c r="A1852" t="s">
        <v>2268</v>
      </c>
      <c r="B1852" t="s">
        <v>32</v>
      </c>
      <c r="C1852">
        <v>5.6090057999999999E-7</v>
      </c>
    </row>
    <row r="1853" spans="1:3" x14ac:dyDescent="0.2">
      <c r="A1853" t="s">
        <v>4016</v>
      </c>
      <c r="B1853" t="s">
        <v>32</v>
      </c>
      <c r="C1853">
        <v>5.6090057999999999E-7</v>
      </c>
    </row>
    <row r="1854" spans="1:3" x14ac:dyDescent="0.2">
      <c r="A1854" t="s">
        <v>2270</v>
      </c>
      <c r="B1854" t="s">
        <v>32</v>
      </c>
      <c r="C1854">
        <v>5.6090057999999999E-7</v>
      </c>
    </row>
    <row r="1855" spans="1:3" x14ac:dyDescent="0.2">
      <c r="A1855" t="s">
        <v>2271</v>
      </c>
      <c r="B1855" t="s">
        <v>32</v>
      </c>
      <c r="C1855">
        <v>5.6090057999999999E-7</v>
      </c>
    </row>
    <row r="1856" spans="1:3" x14ac:dyDescent="0.2">
      <c r="A1856" t="s">
        <v>2272</v>
      </c>
      <c r="B1856" t="s">
        <v>32</v>
      </c>
      <c r="C1856">
        <v>5.6090057999999999E-7</v>
      </c>
    </row>
    <row r="1857" spans="1:3" x14ac:dyDescent="0.2">
      <c r="A1857" t="s">
        <v>2273</v>
      </c>
      <c r="B1857" t="s">
        <v>32</v>
      </c>
      <c r="C1857">
        <v>5.6090057999999999E-7</v>
      </c>
    </row>
    <row r="1858" spans="1:3" x14ac:dyDescent="0.2">
      <c r="A1858" t="s">
        <v>2274</v>
      </c>
      <c r="B1858" t="s">
        <v>32</v>
      </c>
      <c r="C1858">
        <v>5.6090057999999999E-7</v>
      </c>
    </row>
    <row r="1859" spans="1:3" x14ac:dyDescent="0.2">
      <c r="A1859" t="s">
        <v>2275</v>
      </c>
      <c r="B1859" t="s">
        <v>32</v>
      </c>
      <c r="C1859">
        <v>5.6090057999999999E-7</v>
      </c>
    </row>
    <row r="1860" spans="1:3" x14ac:dyDescent="0.2">
      <c r="A1860" t="s">
        <v>2276</v>
      </c>
      <c r="B1860" t="s">
        <v>32</v>
      </c>
      <c r="C1860">
        <v>5.6090057999999999E-7</v>
      </c>
    </row>
    <row r="1861" spans="1:3" x14ac:dyDescent="0.2">
      <c r="A1861" t="s">
        <v>4017</v>
      </c>
      <c r="B1861" t="s">
        <v>32</v>
      </c>
      <c r="C1861">
        <v>5.6090057999999999E-7</v>
      </c>
    </row>
    <row r="1862" spans="1:3" x14ac:dyDescent="0.2">
      <c r="A1862" t="s">
        <v>2279</v>
      </c>
      <c r="B1862" t="s">
        <v>32</v>
      </c>
      <c r="C1862">
        <v>5.6090057999999999E-7</v>
      </c>
    </row>
    <row r="1863" spans="1:3" x14ac:dyDescent="0.2">
      <c r="A1863" t="s">
        <v>2281</v>
      </c>
      <c r="B1863" t="s">
        <v>32</v>
      </c>
      <c r="C1863">
        <v>5.6090057999999999E-7</v>
      </c>
    </row>
    <row r="1864" spans="1:3" x14ac:dyDescent="0.2">
      <c r="A1864" t="s">
        <v>2282</v>
      </c>
      <c r="B1864" t="s">
        <v>32</v>
      </c>
      <c r="C1864">
        <v>5.6090057999999999E-7</v>
      </c>
    </row>
    <row r="1865" spans="1:3" x14ac:dyDescent="0.2">
      <c r="A1865" t="s">
        <v>2283</v>
      </c>
      <c r="B1865" t="s">
        <v>32</v>
      </c>
      <c r="C1865">
        <v>5.6090057999999999E-7</v>
      </c>
    </row>
    <row r="1866" spans="1:3" x14ac:dyDescent="0.2">
      <c r="A1866" t="s">
        <v>2284</v>
      </c>
      <c r="B1866" t="s">
        <v>32</v>
      </c>
      <c r="C1866">
        <v>5.6090057999999999E-7</v>
      </c>
    </row>
    <row r="1867" spans="1:3" x14ac:dyDescent="0.2">
      <c r="A1867" t="s">
        <v>2285</v>
      </c>
      <c r="B1867" t="s">
        <v>32</v>
      </c>
      <c r="C1867">
        <v>5.6090057999999999E-7</v>
      </c>
    </row>
    <row r="1868" spans="1:3" x14ac:dyDescent="0.2">
      <c r="A1868" t="s">
        <v>2287</v>
      </c>
      <c r="B1868" t="s">
        <v>32</v>
      </c>
      <c r="C1868">
        <v>5.6090057999999999E-7</v>
      </c>
    </row>
    <row r="1869" spans="1:3" x14ac:dyDescent="0.2">
      <c r="A1869" t="s">
        <v>2288</v>
      </c>
      <c r="B1869" t="s">
        <v>32</v>
      </c>
      <c r="C1869">
        <v>5.6090057999999999E-7</v>
      </c>
    </row>
    <row r="1870" spans="1:3" x14ac:dyDescent="0.2">
      <c r="A1870" t="s">
        <v>2289</v>
      </c>
      <c r="B1870" t="s">
        <v>32</v>
      </c>
      <c r="C1870">
        <v>5.6090057999999999E-7</v>
      </c>
    </row>
    <row r="1871" spans="1:3" x14ac:dyDescent="0.2">
      <c r="A1871" t="s">
        <v>2290</v>
      </c>
      <c r="B1871" t="s">
        <v>32</v>
      </c>
      <c r="C1871">
        <v>5.6090057999999999E-7</v>
      </c>
    </row>
    <row r="1872" spans="1:3" x14ac:dyDescent="0.2">
      <c r="A1872" t="s">
        <v>2291</v>
      </c>
      <c r="B1872" t="s">
        <v>32</v>
      </c>
      <c r="C1872">
        <v>5.6090057999999999E-7</v>
      </c>
    </row>
    <row r="1873" spans="1:3" x14ac:dyDescent="0.2">
      <c r="A1873" t="s">
        <v>2292</v>
      </c>
      <c r="B1873" t="s">
        <v>32</v>
      </c>
      <c r="C1873">
        <v>5.6090057999999999E-7</v>
      </c>
    </row>
    <row r="1874" spans="1:3" x14ac:dyDescent="0.2">
      <c r="A1874" t="s">
        <v>2293</v>
      </c>
      <c r="B1874" t="s">
        <v>32</v>
      </c>
      <c r="C1874">
        <v>5.6090057999999999E-7</v>
      </c>
    </row>
    <row r="1875" spans="1:3" x14ac:dyDescent="0.2">
      <c r="A1875" t="s">
        <v>2295</v>
      </c>
      <c r="B1875" t="s">
        <v>32</v>
      </c>
      <c r="C1875">
        <v>5.6090057999999999E-7</v>
      </c>
    </row>
    <row r="1876" spans="1:3" x14ac:dyDescent="0.2">
      <c r="A1876" t="s">
        <v>2296</v>
      </c>
      <c r="B1876" t="s">
        <v>32</v>
      </c>
      <c r="C1876">
        <v>5.6090057999999999E-7</v>
      </c>
    </row>
    <row r="1877" spans="1:3" x14ac:dyDescent="0.2">
      <c r="A1877" t="s">
        <v>2297</v>
      </c>
      <c r="B1877" t="s">
        <v>32</v>
      </c>
      <c r="C1877">
        <v>5.6090057999999999E-7</v>
      </c>
    </row>
    <row r="1878" spans="1:3" x14ac:dyDescent="0.2">
      <c r="A1878" t="s">
        <v>2298</v>
      </c>
      <c r="B1878" t="s">
        <v>32</v>
      </c>
      <c r="C1878">
        <v>5.6090057999999999E-7</v>
      </c>
    </row>
    <row r="1879" spans="1:3" x14ac:dyDescent="0.2">
      <c r="A1879" t="s">
        <v>2299</v>
      </c>
      <c r="B1879" t="s">
        <v>32</v>
      </c>
      <c r="C1879">
        <v>5.6090057999999999E-7</v>
      </c>
    </row>
    <row r="1880" spans="1:3" x14ac:dyDescent="0.2">
      <c r="A1880" t="s">
        <v>2300</v>
      </c>
      <c r="B1880" t="s">
        <v>32</v>
      </c>
      <c r="C1880">
        <v>5.6090057999999999E-7</v>
      </c>
    </row>
    <row r="1881" spans="1:3" x14ac:dyDescent="0.2">
      <c r="A1881" t="s">
        <v>2301</v>
      </c>
      <c r="B1881" t="s">
        <v>32</v>
      </c>
      <c r="C1881">
        <v>5.6090057999999999E-7</v>
      </c>
    </row>
    <row r="1882" spans="1:3" x14ac:dyDescent="0.2">
      <c r="A1882" t="s">
        <v>2302</v>
      </c>
      <c r="B1882" t="s">
        <v>32</v>
      </c>
      <c r="C1882">
        <v>5.6090057999999999E-7</v>
      </c>
    </row>
    <row r="1883" spans="1:3" x14ac:dyDescent="0.2">
      <c r="A1883" t="s">
        <v>2303</v>
      </c>
      <c r="B1883" t="s">
        <v>32</v>
      </c>
      <c r="C1883">
        <v>5.6090057999999999E-7</v>
      </c>
    </row>
    <row r="1884" spans="1:3" x14ac:dyDescent="0.2">
      <c r="A1884" t="s">
        <v>2304</v>
      </c>
      <c r="B1884" t="s">
        <v>32</v>
      </c>
      <c r="C1884">
        <v>5.6090057999999999E-7</v>
      </c>
    </row>
    <row r="1885" spans="1:3" x14ac:dyDescent="0.2">
      <c r="A1885" t="s">
        <v>2305</v>
      </c>
      <c r="B1885" t="s">
        <v>32</v>
      </c>
      <c r="C1885">
        <v>5.6090057999999999E-7</v>
      </c>
    </row>
    <row r="1886" spans="1:3" x14ac:dyDescent="0.2">
      <c r="A1886" t="s">
        <v>2307</v>
      </c>
      <c r="B1886" t="s">
        <v>32</v>
      </c>
      <c r="C1886">
        <v>5.6090057999999999E-7</v>
      </c>
    </row>
    <row r="1887" spans="1:3" x14ac:dyDescent="0.2">
      <c r="A1887" t="s">
        <v>2309</v>
      </c>
      <c r="B1887" t="s">
        <v>32</v>
      </c>
      <c r="C1887">
        <v>5.6090057999999999E-7</v>
      </c>
    </row>
    <row r="1888" spans="1:3" x14ac:dyDescent="0.2">
      <c r="A1888" t="s">
        <v>2310</v>
      </c>
      <c r="B1888" t="s">
        <v>32</v>
      </c>
      <c r="C1888">
        <v>5.6090057999999999E-7</v>
      </c>
    </row>
    <row r="1889" spans="1:3" x14ac:dyDescent="0.2">
      <c r="A1889" t="s">
        <v>2311</v>
      </c>
      <c r="B1889" t="s">
        <v>32</v>
      </c>
      <c r="C1889">
        <v>5.6090057999999999E-7</v>
      </c>
    </row>
    <row r="1890" spans="1:3" x14ac:dyDescent="0.2">
      <c r="A1890" t="s">
        <v>2312</v>
      </c>
      <c r="B1890" t="s">
        <v>32</v>
      </c>
      <c r="C1890">
        <v>5.6090057999999999E-7</v>
      </c>
    </row>
    <row r="1891" spans="1:3" x14ac:dyDescent="0.2">
      <c r="A1891" t="s">
        <v>2313</v>
      </c>
      <c r="B1891" t="s">
        <v>32</v>
      </c>
      <c r="C1891">
        <v>5.6090057999999999E-7</v>
      </c>
    </row>
    <row r="1892" spans="1:3" x14ac:dyDescent="0.2">
      <c r="A1892" t="s">
        <v>2314</v>
      </c>
      <c r="B1892" t="s">
        <v>32</v>
      </c>
      <c r="C1892">
        <v>5.6090057999999999E-7</v>
      </c>
    </row>
    <row r="1893" spans="1:3" x14ac:dyDescent="0.2">
      <c r="A1893" t="s">
        <v>2316</v>
      </c>
      <c r="B1893" t="s">
        <v>32</v>
      </c>
      <c r="C1893">
        <v>5.6090057999999999E-7</v>
      </c>
    </row>
    <row r="1894" spans="1:3" x14ac:dyDescent="0.2">
      <c r="A1894" t="s">
        <v>2318</v>
      </c>
      <c r="B1894" t="s">
        <v>32</v>
      </c>
      <c r="C1894">
        <v>5.6090057999999999E-7</v>
      </c>
    </row>
    <row r="1895" spans="1:3" x14ac:dyDescent="0.2">
      <c r="A1895" t="s">
        <v>2319</v>
      </c>
      <c r="B1895" t="s">
        <v>32</v>
      </c>
      <c r="C1895">
        <v>5.6090057999999999E-7</v>
      </c>
    </row>
    <row r="1896" spans="1:3" x14ac:dyDescent="0.2">
      <c r="A1896" t="s">
        <v>2320</v>
      </c>
      <c r="B1896" t="s">
        <v>32</v>
      </c>
      <c r="C1896">
        <v>5.6090057999999999E-7</v>
      </c>
    </row>
    <row r="1897" spans="1:3" x14ac:dyDescent="0.2">
      <c r="A1897" t="s">
        <v>2321</v>
      </c>
      <c r="B1897" t="s">
        <v>32</v>
      </c>
      <c r="C1897">
        <v>5.6090057999999999E-7</v>
      </c>
    </row>
    <row r="1898" spans="1:3" x14ac:dyDescent="0.2">
      <c r="A1898" t="s">
        <v>2322</v>
      </c>
      <c r="B1898" t="s">
        <v>32</v>
      </c>
      <c r="C1898">
        <v>5.6090057999999999E-7</v>
      </c>
    </row>
    <row r="1899" spans="1:3" x14ac:dyDescent="0.2">
      <c r="A1899" t="s">
        <v>2323</v>
      </c>
      <c r="B1899" t="s">
        <v>32</v>
      </c>
      <c r="C1899">
        <v>5.6090057999999999E-7</v>
      </c>
    </row>
    <row r="1900" spans="1:3" x14ac:dyDescent="0.2">
      <c r="A1900" t="s">
        <v>2324</v>
      </c>
      <c r="B1900" t="s">
        <v>32</v>
      </c>
      <c r="C1900">
        <v>5.6090057999999999E-7</v>
      </c>
    </row>
    <row r="1901" spans="1:3" x14ac:dyDescent="0.2">
      <c r="A1901" t="s">
        <v>2325</v>
      </c>
      <c r="B1901" t="s">
        <v>32</v>
      </c>
      <c r="C1901">
        <v>5.6090057999999999E-7</v>
      </c>
    </row>
    <row r="1902" spans="1:3" x14ac:dyDescent="0.2">
      <c r="A1902" t="s">
        <v>2326</v>
      </c>
      <c r="B1902" t="s">
        <v>32</v>
      </c>
      <c r="C1902">
        <v>5.6090057999999999E-7</v>
      </c>
    </row>
    <row r="1903" spans="1:3" x14ac:dyDescent="0.2">
      <c r="A1903" t="s">
        <v>2328</v>
      </c>
      <c r="B1903" t="s">
        <v>32</v>
      </c>
      <c r="C1903">
        <v>5.6090057999999999E-7</v>
      </c>
    </row>
    <row r="1904" spans="1:3" x14ac:dyDescent="0.2">
      <c r="A1904" t="s">
        <v>2329</v>
      </c>
      <c r="B1904" t="s">
        <v>32</v>
      </c>
      <c r="C1904">
        <v>5.6090057999999999E-7</v>
      </c>
    </row>
    <row r="1905" spans="1:3" x14ac:dyDescent="0.2">
      <c r="A1905" t="s">
        <v>2330</v>
      </c>
      <c r="B1905" t="s">
        <v>32</v>
      </c>
      <c r="C1905">
        <v>5.6090057999999999E-7</v>
      </c>
    </row>
    <row r="1906" spans="1:3" x14ac:dyDescent="0.2">
      <c r="A1906" t="s">
        <v>2331</v>
      </c>
      <c r="B1906" t="s">
        <v>32</v>
      </c>
      <c r="C1906">
        <v>5.6090057999999999E-7</v>
      </c>
    </row>
    <row r="1907" spans="1:3" x14ac:dyDescent="0.2">
      <c r="A1907" t="s">
        <v>2332</v>
      </c>
      <c r="B1907" t="s">
        <v>32</v>
      </c>
      <c r="C1907">
        <v>5.6090057999999999E-7</v>
      </c>
    </row>
    <row r="1908" spans="1:3" x14ac:dyDescent="0.2">
      <c r="A1908" t="s">
        <v>2333</v>
      </c>
      <c r="B1908" t="s">
        <v>32</v>
      </c>
      <c r="C1908">
        <v>5.6090057999999999E-7</v>
      </c>
    </row>
    <row r="1909" spans="1:3" x14ac:dyDescent="0.2">
      <c r="A1909" t="s">
        <v>2335</v>
      </c>
      <c r="B1909" t="s">
        <v>32</v>
      </c>
      <c r="C1909">
        <v>5.6090057999999999E-7</v>
      </c>
    </row>
    <row r="1910" spans="1:3" x14ac:dyDescent="0.2">
      <c r="A1910" t="s">
        <v>2336</v>
      </c>
      <c r="B1910" t="s">
        <v>32</v>
      </c>
      <c r="C1910">
        <v>5.6090057999999999E-7</v>
      </c>
    </row>
    <row r="1911" spans="1:3" x14ac:dyDescent="0.2">
      <c r="A1911" t="s">
        <v>2337</v>
      </c>
      <c r="B1911" t="s">
        <v>32</v>
      </c>
      <c r="C1911">
        <v>5.6090057999999999E-7</v>
      </c>
    </row>
    <row r="1912" spans="1:3" x14ac:dyDescent="0.2">
      <c r="A1912" t="s">
        <v>2338</v>
      </c>
      <c r="B1912" t="s">
        <v>32</v>
      </c>
      <c r="C1912">
        <v>5.6090057999999999E-7</v>
      </c>
    </row>
    <row r="1913" spans="1:3" x14ac:dyDescent="0.2">
      <c r="A1913" t="s">
        <v>2339</v>
      </c>
      <c r="B1913" t="s">
        <v>32</v>
      </c>
      <c r="C1913">
        <v>5.6090057999999999E-7</v>
      </c>
    </row>
    <row r="1914" spans="1:3" x14ac:dyDescent="0.2">
      <c r="A1914" t="s">
        <v>2340</v>
      </c>
      <c r="B1914" t="s">
        <v>32</v>
      </c>
      <c r="C1914">
        <v>5.6090057999999999E-7</v>
      </c>
    </row>
    <row r="1915" spans="1:3" x14ac:dyDescent="0.2">
      <c r="A1915" t="s">
        <v>2341</v>
      </c>
      <c r="B1915" t="s">
        <v>32</v>
      </c>
      <c r="C1915">
        <v>1.5589689999999999E-9</v>
      </c>
    </row>
    <row r="1916" spans="1:3" x14ac:dyDescent="0.2">
      <c r="A1916" t="s">
        <v>2343</v>
      </c>
      <c r="B1916" t="s">
        <v>32</v>
      </c>
      <c r="C1916">
        <v>1.5589689999999999E-9</v>
      </c>
    </row>
    <row r="1917" spans="1:3" x14ac:dyDescent="0.2">
      <c r="A1917" t="s">
        <v>2344</v>
      </c>
      <c r="B1917" t="s">
        <v>32</v>
      </c>
      <c r="C1917">
        <v>1.5589689999999999E-9</v>
      </c>
    </row>
    <row r="1918" spans="1:3" x14ac:dyDescent="0.2">
      <c r="A1918" t="s">
        <v>2345</v>
      </c>
      <c r="B1918" t="s">
        <v>32</v>
      </c>
      <c r="C1918">
        <v>1.5589689999999999E-9</v>
      </c>
    </row>
    <row r="1919" spans="1:3" x14ac:dyDescent="0.2">
      <c r="A1919" t="s">
        <v>2346</v>
      </c>
      <c r="B1919" t="s">
        <v>32</v>
      </c>
      <c r="C1919">
        <v>1.5589689999999999E-9</v>
      </c>
    </row>
    <row r="1920" spans="1:3" x14ac:dyDescent="0.2">
      <c r="A1920" t="s">
        <v>2347</v>
      </c>
      <c r="B1920" t="s">
        <v>32</v>
      </c>
      <c r="C1920">
        <v>1.5589689999999999E-9</v>
      </c>
    </row>
    <row r="1921" spans="1:3" x14ac:dyDescent="0.2">
      <c r="A1921" t="s">
        <v>2348</v>
      </c>
      <c r="B1921" t="s">
        <v>32</v>
      </c>
      <c r="C1921">
        <v>1.5589689999999999E-9</v>
      </c>
    </row>
    <row r="1922" spans="1:3" x14ac:dyDescent="0.2">
      <c r="A1922" t="s">
        <v>2349</v>
      </c>
      <c r="B1922" t="s">
        <v>32</v>
      </c>
      <c r="C1922">
        <v>1.5589689999999999E-9</v>
      </c>
    </row>
    <row r="1923" spans="1:3" x14ac:dyDescent="0.2">
      <c r="A1923" t="s">
        <v>2350</v>
      </c>
      <c r="B1923" t="s">
        <v>32</v>
      </c>
      <c r="C1923">
        <v>1.5589689999999999E-9</v>
      </c>
    </row>
    <row r="1924" spans="1:3" x14ac:dyDescent="0.2">
      <c r="A1924" t="s">
        <v>2351</v>
      </c>
      <c r="B1924" t="s">
        <v>32</v>
      </c>
      <c r="C1924">
        <v>1.5589689999999999E-9</v>
      </c>
    </row>
    <row r="1925" spans="1:3" x14ac:dyDescent="0.2">
      <c r="A1925" t="s">
        <v>2352</v>
      </c>
      <c r="B1925" t="s">
        <v>32</v>
      </c>
      <c r="C1925">
        <v>1.5589689999999999E-9</v>
      </c>
    </row>
    <row r="1926" spans="1:3" x14ac:dyDescent="0.2">
      <c r="A1926" t="s">
        <v>2353</v>
      </c>
      <c r="B1926" t="s">
        <v>32</v>
      </c>
      <c r="C1926">
        <v>1.5589689999999999E-9</v>
      </c>
    </row>
    <row r="1927" spans="1:3" x14ac:dyDescent="0.2">
      <c r="A1927" t="s">
        <v>2354</v>
      </c>
      <c r="B1927" t="s">
        <v>32</v>
      </c>
      <c r="C1927">
        <v>1.5589689999999999E-9</v>
      </c>
    </row>
    <row r="1928" spans="1:3" x14ac:dyDescent="0.2">
      <c r="A1928" t="s">
        <v>2357</v>
      </c>
      <c r="B1928" t="s">
        <v>32</v>
      </c>
      <c r="C1928">
        <v>1.5589689999999999E-9</v>
      </c>
    </row>
    <row r="1929" spans="1:3" x14ac:dyDescent="0.2">
      <c r="A1929" t="s">
        <v>2359</v>
      </c>
      <c r="B1929" t="s">
        <v>32</v>
      </c>
      <c r="C1929">
        <v>1.5589689999999999E-9</v>
      </c>
    </row>
    <row r="1930" spans="1:3" x14ac:dyDescent="0.2">
      <c r="A1930" t="s">
        <v>2360</v>
      </c>
      <c r="B1930" t="s">
        <v>32</v>
      </c>
      <c r="C1930">
        <v>1.5589689999999999E-9</v>
      </c>
    </row>
    <row r="1931" spans="1:3" x14ac:dyDescent="0.2">
      <c r="A1931" t="s">
        <v>2361</v>
      </c>
      <c r="B1931" t="s">
        <v>32</v>
      </c>
      <c r="C1931">
        <v>1.5589689999999999E-9</v>
      </c>
    </row>
    <row r="1932" spans="1:3" x14ac:dyDescent="0.2">
      <c r="A1932" t="s">
        <v>2362</v>
      </c>
      <c r="B1932" t="s">
        <v>32</v>
      </c>
      <c r="C1932">
        <v>1.5589689999999999E-9</v>
      </c>
    </row>
    <row r="1933" spans="1:3" x14ac:dyDescent="0.2">
      <c r="A1933" t="s">
        <v>2363</v>
      </c>
      <c r="B1933" t="s">
        <v>32</v>
      </c>
      <c r="C1933">
        <v>1.5589689999999999E-9</v>
      </c>
    </row>
    <row r="1934" spans="1:3" x14ac:dyDescent="0.2">
      <c r="A1934" t="s">
        <v>2365</v>
      </c>
      <c r="B1934" t="s">
        <v>32</v>
      </c>
      <c r="C1934">
        <v>1.5589689999999999E-9</v>
      </c>
    </row>
    <row r="1935" spans="1:3" x14ac:dyDescent="0.2">
      <c r="A1935" t="s">
        <v>2368</v>
      </c>
      <c r="B1935" t="s">
        <v>32</v>
      </c>
      <c r="C1935">
        <v>1.5589689999999999E-9</v>
      </c>
    </row>
    <row r="1936" spans="1:3" x14ac:dyDescent="0.2">
      <c r="A1936" t="s">
        <v>2369</v>
      </c>
      <c r="B1936" t="s">
        <v>32</v>
      </c>
      <c r="C1936">
        <v>1.5589689999999999E-9</v>
      </c>
    </row>
    <row r="1937" spans="1:3" x14ac:dyDescent="0.2">
      <c r="A1937" t="s">
        <v>2370</v>
      </c>
      <c r="B1937" t="s">
        <v>32</v>
      </c>
      <c r="C1937">
        <v>1.5589689999999999E-9</v>
      </c>
    </row>
    <row r="1938" spans="1:3" x14ac:dyDescent="0.2">
      <c r="A1938" t="s">
        <v>2371</v>
      </c>
      <c r="B1938" t="s">
        <v>32</v>
      </c>
      <c r="C1938">
        <v>1.5589689999999999E-9</v>
      </c>
    </row>
    <row r="1939" spans="1:3" x14ac:dyDescent="0.2">
      <c r="A1939" t="s">
        <v>2372</v>
      </c>
      <c r="B1939" t="s">
        <v>32</v>
      </c>
      <c r="C1939">
        <v>1.5589689999999999E-9</v>
      </c>
    </row>
    <row r="1940" spans="1:3" x14ac:dyDescent="0.2">
      <c r="A1940" t="s">
        <v>2373</v>
      </c>
      <c r="B1940" t="s">
        <v>32</v>
      </c>
      <c r="C1940">
        <v>1.5589689999999999E-9</v>
      </c>
    </row>
    <row r="1941" spans="1:3" x14ac:dyDescent="0.2">
      <c r="A1941" t="s">
        <v>2374</v>
      </c>
      <c r="B1941" t="s">
        <v>32</v>
      </c>
      <c r="C1941">
        <v>1.5589689999999999E-9</v>
      </c>
    </row>
    <row r="1942" spans="1:3" x14ac:dyDescent="0.2">
      <c r="A1942" t="s">
        <v>2376</v>
      </c>
      <c r="B1942" t="s">
        <v>32</v>
      </c>
      <c r="C1942">
        <v>1.5589689999999999E-9</v>
      </c>
    </row>
    <row r="1943" spans="1:3" x14ac:dyDescent="0.2">
      <c r="A1943" t="s">
        <v>2377</v>
      </c>
      <c r="B1943" t="s">
        <v>32</v>
      </c>
      <c r="C1943">
        <v>1.5589689999999999E-9</v>
      </c>
    </row>
    <row r="1944" spans="1:3" x14ac:dyDescent="0.2">
      <c r="A1944" t="s">
        <v>2378</v>
      </c>
      <c r="B1944" t="s">
        <v>32</v>
      </c>
      <c r="C1944">
        <v>1.5589689999999999E-9</v>
      </c>
    </row>
    <row r="1945" spans="1:3" x14ac:dyDescent="0.2">
      <c r="A1945" t="s">
        <v>2381</v>
      </c>
      <c r="B1945" t="s">
        <v>32</v>
      </c>
      <c r="C1945">
        <v>1.5589689999999999E-9</v>
      </c>
    </row>
    <row r="1946" spans="1:3" x14ac:dyDescent="0.2">
      <c r="A1946" t="s">
        <v>2382</v>
      </c>
      <c r="B1946" t="s">
        <v>32</v>
      </c>
      <c r="C1946">
        <v>1.5589689999999999E-9</v>
      </c>
    </row>
    <row r="1947" spans="1:3" x14ac:dyDescent="0.2">
      <c r="A1947" t="s">
        <v>2384</v>
      </c>
      <c r="B1947" t="s">
        <v>32</v>
      </c>
      <c r="C1947">
        <v>1.5589689999999999E-9</v>
      </c>
    </row>
    <row r="1948" spans="1:3" x14ac:dyDescent="0.2">
      <c r="A1948" t="s">
        <v>2385</v>
      </c>
      <c r="B1948" t="s">
        <v>32</v>
      </c>
      <c r="C1948">
        <v>1.5589689999999999E-9</v>
      </c>
    </row>
    <row r="1949" spans="1:3" x14ac:dyDescent="0.2">
      <c r="A1949" t="s">
        <v>2386</v>
      </c>
      <c r="B1949" t="s">
        <v>32</v>
      </c>
      <c r="C1949">
        <v>1.5589689999999999E-9</v>
      </c>
    </row>
    <row r="1950" spans="1:3" x14ac:dyDescent="0.2">
      <c r="A1950" t="s">
        <v>2387</v>
      </c>
      <c r="B1950" t="s">
        <v>32</v>
      </c>
      <c r="C1950">
        <v>1.5589689999999999E-9</v>
      </c>
    </row>
    <row r="1951" spans="1:3" x14ac:dyDescent="0.2">
      <c r="A1951" t="s">
        <v>2388</v>
      </c>
      <c r="B1951" t="s">
        <v>32</v>
      </c>
      <c r="C1951">
        <v>1.5589689999999999E-9</v>
      </c>
    </row>
    <row r="1952" spans="1:3" x14ac:dyDescent="0.2">
      <c r="A1952" t="s">
        <v>2389</v>
      </c>
      <c r="B1952" t="s">
        <v>32</v>
      </c>
      <c r="C1952">
        <v>1.5589689999999999E-9</v>
      </c>
    </row>
    <row r="1953" spans="1:3" x14ac:dyDescent="0.2">
      <c r="A1953" t="s">
        <v>2390</v>
      </c>
      <c r="B1953" t="s">
        <v>32</v>
      </c>
      <c r="C1953">
        <v>1.5589689999999999E-9</v>
      </c>
    </row>
    <row r="1954" spans="1:3" x14ac:dyDescent="0.2">
      <c r="A1954" t="s">
        <v>2391</v>
      </c>
      <c r="B1954" t="s">
        <v>32</v>
      </c>
      <c r="C1954">
        <v>1.5589689999999999E-9</v>
      </c>
    </row>
    <row r="1955" spans="1:3" x14ac:dyDescent="0.2">
      <c r="A1955" t="s">
        <v>2392</v>
      </c>
      <c r="B1955" t="s">
        <v>32</v>
      </c>
      <c r="C1955">
        <v>1.5589689999999999E-9</v>
      </c>
    </row>
    <row r="1956" spans="1:3" x14ac:dyDescent="0.2">
      <c r="A1956" t="s">
        <v>2393</v>
      </c>
      <c r="B1956" t="s">
        <v>32</v>
      </c>
      <c r="C1956">
        <v>1.5589689999999999E-9</v>
      </c>
    </row>
    <row r="1957" spans="1:3" x14ac:dyDescent="0.2">
      <c r="A1957" t="s">
        <v>2394</v>
      </c>
      <c r="B1957" t="s">
        <v>32</v>
      </c>
      <c r="C1957">
        <v>1.5589689999999999E-9</v>
      </c>
    </row>
    <row r="1958" spans="1:3" x14ac:dyDescent="0.2">
      <c r="A1958" t="s">
        <v>2395</v>
      </c>
      <c r="B1958" t="s">
        <v>32</v>
      </c>
      <c r="C1958">
        <v>1.5589689999999999E-9</v>
      </c>
    </row>
    <row r="1959" spans="1:3" x14ac:dyDescent="0.2">
      <c r="A1959" t="s">
        <v>2396</v>
      </c>
      <c r="B1959" t="s">
        <v>32</v>
      </c>
      <c r="C1959">
        <v>1.5589689999999999E-9</v>
      </c>
    </row>
    <row r="1960" spans="1:3" x14ac:dyDescent="0.2">
      <c r="A1960" t="s">
        <v>2397</v>
      </c>
      <c r="B1960" t="s">
        <v>32</v>
      </c>
      <c r="C1960">
        <v>1.5589689999999999E-9</v>
      </c>
    </row>
    <row r="1961" spans="1:3" x14ac:dyDescent="0.2">
      <c r="A1961" t="s">
        <v>2398</v>
      </c>
      <c r="B1961" t="s">
        <v>32</v>
      </c>
      <c r="C1961">
        <v>1.5589689999999999E-9</v>
      </c>
    </row>
    <row r="1962" spans="1:3" x14ac:dyDescent="0.2">
      <c r="A1962" t="s">
        <v>2399</v>
      </c>
      <c r="B1962" t="s">
        <v>32</v>
      </c>
      <c r="C1962">
        <v>1.5589689999999999E-9</v>
      </c>
    </row>
    <row r="1963" spans="1:3" x14ac:dyDescent="0.2">
      <c r="A1963" t="s">
        <v>2400</v>
      </c>
      <c r="B1963" t="s">
        <v>32</v>
      </c>
      <c r="C1963">
        <v>1.5589689999999999E-9</v>
      </c>
    </row>
    <row r="1964" spans="1:3" x14ac:dyDescent="0.2">
      <c r="A1964" t="s">
        <v>2402</v>
      </c>
      <c r="B1964" t="s">
        <v>32</v>
      </c>
      <c r="C1964">
        <v>1.5589689999999999E-9</v>
      </c>
    </row>
    <row r="1965" spans="1:3" x14ac:dyDescent="0.2">
      <c r="A1965" t="s">
        <v>2403</v>
      </c>
      <c r="B1965" t="s">
        <v>32</v>
      </c>
      <c r="C1965">
        <v>1.5589689999999999E-9</v>
      </c>
    </row>
    <row r="1966" spans="1:3" x14ac:dyDescent="0.2">
      <c r="A1966" t="s">
        <v>2404</v>
      </c>
      <c r="B1966" t="s">
        <v>32</v>
      </c>
      <c r="C1966">
        <v>1.5589689999999999E-9</v>
      </c>
    </row>
    <row r="1967" spans="1:3" x14ac:dyDescent="0.2">
      <c r="A1967" t="s">
        <v>2405</v>
      </c>
      <c r="B1967" t="s">
        <v>32</v>
      </c>
      <c r="C1967">
        <v>1.5589689999999999E-9</v>
      </c>
    </row>
    <row r="1968" spans="1:3" x14ac:dyDescent="0.2">
      <c r="A1968" t="s">
        <v>2406</v>
      </c>
      <c r="B1968" t="s">
        <v>32</v>
      </c>
      <c r="C1968">
        <v>1.5589689999999999E-9</v>
      </c>
    </row>
    <row r="1969" spans="1:3" x14ac:dyDescent="0.2">
      <c r="A1969" t="s">
        <v>2407</v>
      </c>
      <c r="B1969" t="s">
        <v>32</v>
      </c>
      <c r="C1969">
        <v>1.5589689999999999E-9</v>
      </c>
    </row>
    <row r="1970" spans="1:3" x14ac:dyDescent="0.2">
      <c r="A1970" t="s">
        <v>2408</v>
      </c>
      <c r="B1970" t="s">
        <v>32</v>
      </c>
      <c r="C1970">
        <v>1.5589689999999999E-9</v>
      </c>
    </row>
    <row r="1971" spans="1:3" x14ac:dyDescent="0.2">
      <c r="A1971" t="s">
        <v>2409</v>
      </c>
      <c r="B1971" t="s">
        <v>32</v>
      </c>
      <c r="C1971">
        <v>1.5589689999999999E-9</v>
      </c>
    </row>
    <row r="1972" spans="1:3" x14ac:dyDescent="0.2">
      <c r="A1972" t="s">
        <v>2410</v>
      </c>
      <c r="B1972" t="s">
        <v>32</v>
      </c>
      <c r="C1972">
        <v>1.5589689999999999E-9</v>
      </c>
    </row>
    <row r="1973" spans="1:3" x14ac:dyDescent="0.2">
      <c r="A1973" t="s">
        <v>2412</v>
      </c>
      <c r="B1973" t="s">
        <v>32</v>
      </c>
      <c r="C1973">
        <v>4.14967407088E-4</v>
      </c>
    </row>
    <row r="1974" spans="1:3" x14ac:dyDescent="0.2">
      <c r="A1974" t="s">
        <v>3454</v>
      </c>
      <c r="B1974" t="s">
        <v>32</v>
      </c>
      <c r="C1974">
        <v>9.2962646484374994E-2</v>
      </c>
    </row>
    <row r="1975" spans="1:3" x14ac:dyDescent="0.2">
      <c r="A1975" t="s">
        <v>180</v>
      </c>
      <c r="B1975" t="s">
        <v>32</v>
      </c>
      <c r="C1975">
        <v>3.4206101487838002E-2</v>
      </c>
    </row>
    <row r="1976" spans="1:3" x14ac:dyDescent="0.2">
      <c r="A1976" t="s">
        <v>181</v>
      </c>
      <c r="B1976" t="s">
        <v>32</v>
      </c>
      <c r="C1976">
        <v>1.5734806684406001E-2</v>
      </c>
    </row>
    <row r="1977" spans="1:3" x14ac:dyDescent="0.2">
      <c r="A1977" t="s">
        <v>182</v>
      </c>
      <c r="B1977" t="s">
        <v>32</v>
      </c>
      <c r="C1977">
        <v>1.8471294803433E-2</v>
      </c>
    </row>
    <row r="1978" spans="1:3" x14ac:dyDescent="0.2">
      <c r="A1978" t="s">
        <v>183</v>
      </c>
      <c r="B1978" t="s">
        <v>32</v>
      </c>
      <c r="C1978">
        <v>1.3616272312417001E-2</v>
      </c>
    </row>
    <row r="1979" spans="1:3" x14ac:dyDescent="0.2">
      <c r="A1979" t="s">
        <v>184</v>
      </c>
      <c r="B1979" t="s">
        <v>32</v>
      </c>
      <c r="C1979">
        <v>2.1185343719879999E-3</v>
      </c>
    </row>
    <row r="1980" spans="1:3" x14ac:dyDescent="0.2">
      <c r="A1980" t="s">
        <v>185</v>
      </c>
      <c r="B1980" t="s">
        <v>32</v>
      </c>
      <c r="C1980">
        <v>3.3877778350319999E-2</v>
      </c>
    </row>
    <row r="1981" spans="1:3" x14ac:dyDescent="0.2">
      <c r="A1981" t="s">
        <v>186</v>
      </c>
      <c r="B1981" t="s">
        <v>32</v>
      </c>
      <c r="C1981">
        <v>1.7550562019909999E-3</v>
      </c>
    </row>
    <row r="1982" spans="1:3" x14ac:dyDescent="0.2">
      <c r="A1982" t="s">
        <v>187</v>
      </c>
      <c r="B1982" t="s">
        <v>32</v>
      </c>
      <c r="C1982">
        <v>1.6015499608379999E-3</v>
      </c>
    </row>
    <row r="1983" spans="1:3" x14ac:dyDescent="0.2">
      <c r="A1983" t="s">
        <v>188</v>
      </c>
      <c r="B1983" t="s">
        <v>32</v>
      </c>
      <c r="C1983">
        <v>4.9367684327679996E-3</v>
      </c>
    </row>
    <row r="1984" spans="1:3" x14ac:dyDescent="0.2">
      <c r="A1984" t="s">
        <v>189</v>
      </c>
      <c r="B1984" t="s">
        <v>32</v>
      </c>
      <c r="C1984">
        <v>0.103421445566635</v>
      </c>
    </row>
    <row r="1985" spans="1:3" x14ac:dyDescent="0.2">
      <c r="A1985" t="s">
        <v>190</v>
      </c>
      <c r="B1985" t="s">
        <v>32</v>
      </c>
      <c r="C1985">
        <v>2.7216345835627001E-2</v>
      </c>
    </row>
    <row r="1986" spans="1:3" x14ac:dyDescent="0.2">
      <c r="A1986" t="s">
        <v>191</v>
      </c>
      <c r="B1986" t="s">
        <v>32</v>
      </c>
      <c r="C1986">
        <v>2.445219556214E-3</v>
      </c>
    </row>
    <row r="1987" spans="1:3" x14ac:dyDescent="0.2">
      <c r="A1987" t="s">
        <v>192</v>
      </c>
      <c r="B1987" t="s">
        <v>32</v>
      </c>
      <c r="C1987">
        <v>6.9493401825029997E-3</v>
      </c>
    </row>
    <row r="1988" spans="1:3" x14ac:dyDescent="0.2">
      <c r="A1988" t="s">
        <v>193</v>
      </c>
      <c r="B1988" t="s">
        <v>32</v>
      </c>
      <c r="C1988">
        <v>3.2134095631329998E-3</v>
      </c>
    </row>
    <row r="1989" spans="1:3" x14ac:dyDescent="0.2">
      <c r="A1989" t="s">
        <v>194</v>
      </c>
      <c r="B1989" t="s">
        <v>32</v>
      </c>
      <c r="C1989">
        <v>5.6090971211169996E-3</v>
      </c>
    </row>
    <row r="1990" spans="1:3" x14ac:dyDescent="0.2">
      <c r="A1990" t="s">
        <v>195</v>
      </c>
      <c r="B1990" t="s">
        <v>32</v>
      </c>
      <c r="C1990">
        <v>4.9147699045760003E-3</v>
      </c>
    </row>
    <row r="1991" spans="1:3" x14ac:dyDescent="0.2">
      <c r="A1991" t="s">
        <v>196</v>
      </c>
      <c r="B1991" t="s">
        <v>32</v>
      </c>
      <c r="C1991">
        <v>2.9402034469420001E-3</v>
      </c>
    </row>
    <row r="1992" spans="1:3" x14ac:dyDescent="0.2">
      <c r="A1992" t="s">
        <v>197</v>
      </c>
      <c r="B1992" t="s">
        <v>32</v>
      </c>
      <c r="C1992">
        <v>1.0424010273749999E-3</v>
      </c>
    </row>
    <row r="1993" spans="1:3" x14ac:dyDescent="0.2">
      <c r="A1993" t="s">
        <v>198</v>
      </c>
      <c r="B1993" t="s">
        <v>32</v>
      </c>
      <c r="C1993">
        <v>3.4746700912499998E-4</v>
      </c>
    </row>
    <row r="1994" spans="1:3" x14ac:dyDescent="0.2">
      <c r="A1994" t="s">
        <v>199</v>
      </c>
      <c r="B1994" t="s">
        <v>32</v>
      </c>
      <c r="C1994">
        <v>3.9597781142290001E-3</v>
      </c>
    </row>
    <row r="1995" spans="1:3" x14ac:dyDescent="0.2">
      <c r="A1995" t="s">
        <v>200</v>
      </c>
      <c r="B1995" t="s">
        <v>32</v>
      </c>
      <c r="C1995">
        <v>1.2734043979466999E-2</v>
      </c>
    </row>
    <row r="1996" spans="1:3" x14ac:dyDescent="0.2">
      <c r="A1996" t="s">
        <v>201</v>
      </c>
      <c r="B1996" t="s">
        <v>32</v>
      </c>
      <c r="C1996">
        <v>1.0596179603587001E-2</v>
      </c>
    </row>
    <row r="1997" spans="1:3" x14ac:dyDescent="0.2">
      <c r="A1997" t="s">
        <v>202</v>
      </c>
      <c r="B1997" t="s">
        <v>32</v>
      </c>
      <c r="C1997">
        <v>1.3064031350850001E-3</v>
      </c>
    </row>
    <row r="1998" spans="1:3" x14ac:dyDescent="0.2">
      <c r="A1998" t="s">
        <v>203</v>
      </c>
      <c r="B1998" t="s">
        <v>32</v>
      </c>
      <c r="C1998">
        <v>4.9357725816999997E-5</v>
      </c>
    </row>
    <row r="1999" spans="1:3" x14ac:dyDescent="0.2">
      <c r="A1999" t="s">
        <v>204</v>
      </c>
      <c r="B1999" t="s">
        <v>32</v>
      </c>
      <c r="C1999">
        <v>3.2838109807E-5</v>
      </c>
    </row>
    <row r="2000" spans="1:3" x14ac:dyDescent="0.2">
      <c r="A2000" t="s">
        <v>205</v>
      </c>
      <c r="B2000" t="s">
        <v>32</v>
      </c>
      <c r="C2000">
        <v>6.0310178340999998E-5</v>
      </c>
    </row>
    <row r="2001" spans="1:3" x14ac:dyDescent="0.2">
      <c r="A2001" t="s">
        <v>206</v>
      </c>
      <c r="B2001" t="s">
        <v>32</v>
      </c>
      <c r="C2001">
        <v>1.25910897681E-4</v>
      </c>
    </row>
    <row r="2002" spans="1:3" x14ac:dyDescent="0.2">
      <c r="A2002" t="s">
        <v>207</v>
      </c>
      <c r="B2002" t="s">
        <v>32</v>
      </c>
      <c r="C2002">
        <v>3.3783514474000001E-5</v>
      </c>
    </row>
    <row r="2003" spans="1:3" x14ac:dyDescent="0.2">
      <c r="A2003" t="s">
        <v>208</v>
      </c>
      <c r="B2003" t="s">
        <v>32</v>
      </c>
      <c r="C2003">
        <v>4.2374938370000001E-6</v>
      </c>
    </row>
    <row r="2004" spans="1:3" x14ac:dyDescent="0.2">
      <c r="A2004" t="s">
        <v>209</v>
      </c>
      <c r="B2004" t="s">
        <v>32</v>
      </c>
      <c r="C2004">
        <v>2.6048073249E-5</v>
      </c>
    </row>
    <row r="2005" spans="1:3" x14ac:dyDescent="0.2">
      <c r="A2005" t="s">
        <v>210</v>
      </c>
      <c r="B2005" t="s">
        <v>32</v>
      </c>
      <c r="C2005">
        <v>2.266120394031E-3</v>
      </c>
    </row>
    <row r="2006" spans="1:3" x14ac:dyDescent="0.2">
      <c r="A2006" t="s">
        <v>211</v>
      </c>
      <c r="B2006" t="s">
        <v>32</v>
      </c>
      <c r="C2006">
        <v>4.2526775677980003E-3</v>
      </c>
    </row>
    <row r="2007" spans="1:3" x14ac:dyDescent="0.2">
      <c r="A2007" t="s">
        <v>212</v>
      </c>
      <c r="B2007" t="s">
        <v>32</v>
      </c>
      <c r="C2007">
        <v>1.0271626124500001E-3</v>
      </c>
    </row>
    <row r="2008" spans="1:3" x14ac:dyDescent="0.2">
      <c r="A2008" t="s">
        <v>213</v>
      </c>
      <c r="B2008" t="s">
        <v>32</v>
      </c>
      <c r="C2008">
        <v>5.50829747944E-4</v>
      </c>
    </row>
    <row r="2009" spans="1:3" x14ac:dyDescent="0.2">
      <c r="A2009" t="s">
        <v>3455</v>
      </c>
      <c r="B2009" t="s">
        <v>32</v>
      </c>
      <c r="C2009">
        <v>8.3482107427E-4</v>
      </c>
    </row>
    <row r="2010" spans="1:3" x14ac:dyDescent="0.2">
      <c r="A2010" t="s">
        <v>214</v>
      </c>
      <c r="B2010" t="s">
        <v>32</v>
      </c>
      <c r="C2010">
        <v>1.1561828003450001E-3</v>
      </c>
    </row>
    <row r="2011" spans="1:3" x14ac:dyDescent="0.2">
      <c r="A2011" t="s">
        <v>215</v>
      </c>
      <c r="B2011" t="s">
        <v>32</v>
      </c>
      <c r="C2011">
        <v>7.3295262032499996E-4</v>
      </c>
    </row>
    <row r="2012" spans="1:3" x14ac:dyDescent="0.2">
      <c r="A2012" t="s">
        <v>216</v>
      </c>
      <c r="B2012" t="s">
        <v>32</v>
      </c>
      <c r="C2012">
        <v>1.144006077951E-3</v>
      </c>
    </row>
    <row r="2013" spans="1:3" x14ac:dyDescent="0.2">
      <c r="A2013" t="s">
        <v>217</v>
      </c>
      <c r="B2013" t="s">
        <v>32</v>
      </c>
      <c r="C2013">
        <v>1.1440079310339999E-3</v>
      </c>
    </row>
    <row r="2014" spans="1:3" x14ac:dyDescent="0.2">
      <c r="A2014" t="s">
        <v>218</v>
      </c>
      <c r="B2014" t="s">
        <v>32</v>
      </c>
      <c r="C2014">
        <v>7.3295396075599999E-4</v>
      </c>
    </row>
    <row r="2015" spans="1:3" x14ac:dyDescent="0.2">
      <c r="A2015" t="s">
        <v>219</v>
      </c>
      <c r="B2015" t="s">
        <v>32</v>
      </c>
      <c r="C2015">
        <v>2.618979616329E-3</v>
      </c>
    </row>
    <row r="2016" spans="1:3" x14ac:dyDescent="0.2">
      <c r="A2016" t="s">
        <v>220</v>
      </c>
      <c r="B2016" t="s">
        <v>32</v>
      </c>
      <c r="C2016">
        <v>1.32850580368E-4</v>
      </c>
    </row>
    <row r="2017" spans="1:3" x14ac:dyDescent="0.2">
      <c r="A2017" t="s">
        <v>221</v>
      </c>
      <c r="B2017" t="s">
        <v>32</v>
      </c>
      <c r="C2017">
        <v>1.1787180472000001E-5</v>
      </c>
    </row>
    <row r="2018" spans="1:3" x14ac:dyDescent="0.2">
      <c r="A2018" t="s">
        <v>222</v>
      </c>
      <c r="B2018" t="s">
        <v>32</v>
      </c>
      <c r="C2018">
        <v>6.8610747222999996E-5</v>
      </c>
    </row>
    <row r="2019" spans="1:3" x14ac:dyDescent="0.2">
      <c r="A2019" t="s">
        <v>223</v>
      </c>
      <c r="B2019" t="s">
        <v>32</v>
      </c>
      <c r="C2019">
        <v>6.2361027505587002E-2</v>
      </c>
    </row>
    <row r="2020" spans="1:3" x14ac:dyDescent="0.2">
      <c r="A2020" t="s">
        <v>224</v>
      </c>
      <c r="B2020" t="s">
        <v>32</v>
      </c>
      <c r="C2020">
        <v>6.5709934574509996E-3</v>
      </c>
    </row>
    <row r="2021" spans="1:3" x14ac:dyDescent="0.2">
      <c r="A2021" t="s">
        <v>225</v>
      </c>
      <c r="B2021" t="s">
        <v>32</v>
      </c>
      <c r="C2021">
        <v>9.7249962089999993E-6</v>
      </c>
    </row>
    <row r="2022" spans="1:3" x14ac:dyDescent="0.2">
      <c r="A2022" t="s">
        <v>226</v>
      </c>
      <c r="B2022" t="s">
        <v>32</v>
      </c>
      <c r="C2022">
        <v>1.6279493974900001E-4</v>
      </c>
    </row>
    <row r="2023" spans="1:3" x14ac:dyDescent="0.2">
      <c r="A2023" t="s">
        <v>227</v>
      </c>
      <c r="B2023" t="s">
        <v>32</v>
      </c>
      <c r="C2023">
        <v>6.2777383772000004E-5</v>
      </c>
    </row>
    <row r="2024" spans="1:3" x14ac:dyDescent="0.2">
      <c r="A2024" t="s">
        <v>228</v>
      </c>
      <c r="B2024" t="s">
        <v>32</v>
      </c>
      <c r="C2024">
        <v>1.0330615507E-5</v>
      </c>
    </row>
    <row r="2025" spans="1:3" x14ac:dyDescent="0.2">
      <c r="A2025" t="s">
        <v>229</v>
      </c>
      <c r="B2025" t="s">
        <v>32</v>
      </c>
      <c r="C2025">
        <v>1.0330548708000001E-5</v>
      </c>
    </row>
    <row r="2026" spans="1:3" x14ac:dyDescent="0.2">
      <c r="A2026" t="s">
        <v>230</v>
      </c>
      <c r="B2026" t="s">
        <v>32</v>
      </c>
      <c r="C2026">
        <v>1.0330607882E-5</v>
      </c>
    </row>
    <row r="2027" spans="1:3" x14ac:dyDescent="0.2">
      <c r="A2027" t="s">
        <v>231</v>
      </c>
      <c r="B2027" t="s">
        <v>32</v>
      </c>
      <c r="C2027">
        <v>1.0330613908E-5</v>
      </c>
    </row>
    <row r="2028" spans="1:3" x14ac:dyDescent="0.2">
      <c r="A2028" t="s">
        <v>232</v>
      </c>
      <c r="B2028" t="s">
        <v>32</v>
      </c>
      <c r="C2028">
        <v>1.0330553228000001E-5</v>
      </c>
    </row>
    <row r="2029" spans="1:3" x14ac:dyDescent="0.2">
      <c r="A2029" t="s">
        <v>233</v>
      </c>
      <c r="B2029" t="s">
        <v>32</v>
      </c>
      <c r="C2029">
        <v>1.0330573168E-5</v>
      </c>
    </row>
    <row r="2030" spans="1:3" x14ac:dyDescent="0.2">
      <c r="A2030" t="s">
        <v>234</v>
      </c>
      <c r="B2030" t="s">
        <v>32</v>
      </c>
      <c r="C2030">
        <v>1.0330640146E-5</v>
      </c>
    </row>
    <row r="2031" spans="1:3" x14ac:dyDescent="0.2">
      <c r="A2031" t="s">
        <v>235</v>
      </c>
      <c r="B2031" t="s">
        <v>32</v>
      </c>
      <c r="C2031">
        <v>1.0330541101E-5</v>
      </c>
    </row>
    <row r="2032" spans="1:3" x14ac:dyDescent="0.2">
      <c r="A2032" t="s">
        <v>236</v>
      </c>
      <c r="B2032" t="s">
        <v>32</v>
      </c>
      <c r="C2032">
        <v>1.0330564833E-5</v>
      </c>
    </row>
    <row r="2033" spans="1:3" x14ac:dyDescent="0.2">
      <c r="A2033" t="s">
        <v>237</v>
      </c>
      <c r="B2033" t="s">
        <v>32</v>
      </c>
      <c r="C2033">
        <v>1.0330661321000001E-5</v>
      </c>
    </row>
    <row r="2034" spans="1:3" x14ac:dyDescent="0.2">
      <c r="A2034" t="s">
        <v>3456</v>
      </c>
      <c r="B2034" t="s">
        <v>32</v>
      </c>
      <c r="C2034">
        <v>1.0330663033E-5</v>
      </c>
    </row>
    <row r="2035" spans="1:3" x14ac:dyDescent="0.2">
      <c r="A2035" t="s">
        <v>3457</v>
      </c>
      <c r="B2035" t="s">
        <v>32</v>
      </c>
      <c r="C2035">
        <v>1.0330514512000001E-5</v>
      </c>
    </row>
    <row r="2036" spans="1:3" x14ac:dyDescent="0.2">
      <c r="A2036" t="s">
        <v>238</v>
      </c>
      <c r="B2036" t="s">
        <v>32</v>
      </c>
      <c r="C2036">
        <v>3.2255027250390001E-3</v>
      </c>
    </row>
    <row r="2037" spans="1:3" x14ac:dyDescent="0.2">
      <c r="A2037" t="s">
        <v>239</v>
      </c>
      <c r="B2037" t="s">
        <v>32</v>
      </c>
      <c r="C2037">
        <v>1.0914796106702001E-2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1A98-B3C4-0F44-AE24-C2CB8DACE9B9}">
  <dimension ref="A2:C1784"/>
  <sheetViews>
    <sheetView workbookViewId="0">
      <selection activeCell="A46" sqref="A46"/>
    </sheetView>
  </sheetViews>
  <sheetFormatPr baseColWidth="10" defaultRowHeight="16" x14ac:dyDescent="0.2"/>
  <cols>
    <col min="1" max="3" width="11" customWidth="1"/>
  </cols>
  <sheetData>
    <row r="2" spans="1:3" x14ac:dyDescent="0.2">
      <c r="A2" t="s">
        <v>8</v>
      </c>
      <c r="B2" t="s">
        <v>240</v>
      </c>
      <c r="C2" t="s">
        <v>32</v>
      </c>
    </row>
    <row r="3" spans="1:3" x14ac:dyDescent="0.2">
      <c r="A3" t="s">
        <v>31</v>
      </c>
      <c r="B3" t="s">
        <v>32</v>
      </c>
      <c r="C3">
        <v>1.1113125859E-5</v>
      </c>
    </row>
    <row r="4" spans="1:3" x14ac:dyDescent="0.2">
      <c r="A4" t="s">
        <v>33</v>
      </c>
      <c r="B4" t="s">
        <v>32</v>
      </c>
      <c r="C4">
        <v>0.58152868290082305</v>
      </c>
    </row>
    <row r="5" spans="1:3" x14ac:dyDescent="0.2">
      <c r="A5" t="s">
        <v>34</v>
      </c>
      <c r="B5" t="s">
        <v>32</v>
      </c>
      <c r="C5">
        <v>4.0101115554514797</v>
      </c>
    </row>
    <row r="6" spans="1:3" x14ac:dyDescent="0.2">
      <c r="A6" t="s">
        <v>35</v>
      </c>
      <c r="B6" t="s">
        <v>32</v>
      </c>
      <c r="C6">
        <v>1.353245177</v>
      </c>
    </row>
    <row r="7" spans="1:3" x14ac:dyDescent="0.2">
      <c r="A7" t="s">
        <v>652</v>
      </c>
      <c r="B7" t="s">
        <v>32</v>
      </c>
      <c r="C7">
        <v>1.1112678626000001E-5</v>
      </c>
    </row>
    <row r="8" spans="1:3" x14ac:dyDescent="0.2">
      <c r="A8" t="s">
        <v>37</v>
      </c>
      <c r="B8" t="s">
        <v>32</v>
      </c>
      <c r="C8">
        <v>8.6079058689000003E-5</v>
      </c>
    </row>
    <row r="9" spans="1:3" x14ac:dyDescent="0.2">
      <c r="A9" t="s">
        <v>38</v>
      </c>
      <c r="B9" t="s">
        <v>32</v>
      </c>
      <c r="C9">
        <v>5.223600934283E-3</v>
      </c>
    </row>
    <row r="10" spans="1:3" x14ac:dyDescent="0.2">
      <c r="A10" t="s">
        <v>39</v>
      </c>
      <c r="B10" t="s">
        <v>32</v>
      </c>
      <c r="C10">
        <v>2.3134647704000001E-5</v>
      </c>
    </row>
    <row r="11" spans="1:3" x14ac:dyDescent="0.2">
      <c r="A11" t="s">
        <v>40</v>
      </c>
      <c r="B11" t="s">
        <v>32</v>
      </c>
      <c r="C11">
        <v>3.5769731552020598</v>
      </c>
    </row>
    <row r="12" spans="1:3" x14ac:dyDescent="0.2">
      <c r="A12" t="s">
        <v>41</v>
      </c>
      <c r="B12" t="s">
        <v>32</v>
      </c>
      <c r="C12">
        <v>5.9829502562137003E-2</v>
      </c>
    </row>
    <row r="13" spans="1:3" x14ac:dyDescent="0.2">
      <c r="A13" t="s">
        <v>43</v>
      </c>
      <c r="B13" t="s">
        <v>32</v>
      </c>
      <c r="C13">
        <v>1.2724898709214E-2</v>
      </c>
    </row>
    <row r="14" spans="1:3" x14ac:dyDescent="0.2">
      <c r="A14" t="s">
        <v>44</v>
      </c>
      <c r="B14" t="s">
        <v>32</v>
      </c>
      <c r="C14">
        <v>1.3905669177999999E-5</v>
      </c>
    </row>
    <row r="15" spans="1:3" x14ac:dyDescent="0.2">
      <c r="A15" t="s">
        <v>36</v>
      </c>
      <c r="B15" t="s">
        <v>32</v>
      </c>
      <c r="C15">
        <v>0.18904506812028099</v>
      </c>
    </row>
    <row r="16" spans="1:3" x14ac:dyDescent="0.2">
      <c r="A16" t="s">
        <v>42</v>
      </c>
      <c r="B16" t="s">
        <v>32</v>
      </c>
      <c r="C16">
        <v>6.7087236323846999E-2</v>
      </c>
    </row>
    <row r="17" spans="1:3" x14ac:dyDescent="0.2">
      <c r="A17" t="s">
        <v>45</v>
      </c>
      <c r="B17" t="s">
        <v>32</v>
      </c>
      <c r="C17">
        <v>5.7074327658919497</v>
      </c>
    </row>
    <row r="18" spans="1:3" x14ac:dyDescent="0.2">
      <c r="A18" t="s">
        <v>653</v>
      </c>
      <c r="B18" t="s">
        <v>32</v>
      </c>
      <c r="C18">
        <v>5.4218587999999998E-8</v>
      </c>
    </row>
    <row r="19" spans="1:3" x14ac:dyDescent="0.2">
      <c r="A19" t="s">
        <v>50</v>
      </c>
      <c r="B19" t="s">
        <v>32</v>
      </c>
      <c r="C19">
        <v>1.4290748531000001E-4</v>
      </c>
    </row>
    <row r="20" spans="1:3" x14ac:dyDescent="0.2">
      <c r="A20" t="s">
        <v>51</v>
      </c>
      <c r="B20" t="s">
        <v>32</v>
      </c>
      <c r="C20">
        <v>5.9090930209999999E-6</v>
      </c>
    </row>
    <row r="21" spans="1:3" x14ac:dyDescent="0.2">
      <c r="A21" t="s">
        <v>46</v>
      </c>
      <c r="B21" t="s">
        <v>32</v>
      </c>
      <c r="C21">
        <v>1.2683305931000001E-5</v>
      </c>
    </row>
    <row r="22" spans="1:3" x14ac:dyDescent="0.2">
      <c r="A22" t="s">
        <v>49</v>
      </c>
      <c r="B22" t="s">
        <v>32</v>
      </c>
      <c r="C22">
        <v>7.0954309470229997E-3</v>
      </c>
    </row>
    <row r="23" spans="1:3" x14ac:dyDescent="0.2">
      <c r="A23" t="s">
        <v>47</v>
      </c>
      <c r="B23" t="s">
        <v>32</v>
      </c>
      <c r="C23">
        <v>1.2959081912999999E-5</v>
      </c>
    </row>
    <row r="24" spans="1:3" x14ac:dyDescent="0.2">
      <c r="A24" t="s">
        <v>48</v>
      </c>
      <c r="B24" t="s">
        <v>32</v>
      </c>
      <c r="C24">
        <v>1.8595750087799999E-4</v>
      </c>
    </row>
    <row r="25" spans="1:3" x14ac:dyDescent="0.2">
      <c r="A25" t="s">
        <v>654</v>
      </c>
      <c r="B25" t="s">
        <v>32</v>
      </c>
      <c r="C25">
        <v>1.1687622587E-5</v>
      </c>
    </row>
    <row r="26" spans="1:3" x14ac:dyDescent="0.2">
      <c r="A26" t="s">
        <v>655</v>
      </c>
      <c r="B26" t="s">
        <v>32</v>
      </c>
      <c r="C26">
        <v>0.11125053930561001</v>
      </c>
    </row>
    <row r="27" spans="1:3" x14ac:dyDescent="0.2">
      <c r="A27" t="s">
        <v>656</v>
      </c>
      <c r="B27" t="s">
        <v>32</v>
      </c>
      <c r="C27">
        <v>0.11125053930561001</v>
      </c>
    </row>
    <row r="28" spans="1:3" x14ac:dyDescent="0.2">
      <c r="A28" t="s">
        <v>657</v>
      </c>
      <c r="B28" t="s">
        <v>32</v>
      </c>
      <c r="C28">
        <v>2.9276646981216001E-2</v>
      </c>
    </row>
    <row r="29" spans="1:3" x14ac:dyDescent="0.2">
      <c r="A29" t="s">
        <v>658</v>
      </c>
      <c r="B29" t="s">
        <v>32</v>
      </c>
      <c r="C29">
        <v>2.2682814337591999E-2</v>
      </c>
    </row>
    <row r="30" spans="1:3" x14ac:dyDescent="0.2">
      <c r="A30" t="s">
        <v>57</v>
      </c>
      <c r="B30" t="s">
        <v>32</v>
      </c>
      <c r="C30">
        <v>2.801829086189E-3</v>
      </c>
    </row>
    <row r="31" spans="1:3" x14ac:dyDescent="0.2">
      <c r="A31" t="s">
        <v>659</v>
      </c>
      <c r="B31" t="s">
        <v>32</v>
      </c>
      <c r="C31">
        <v>1.8383395907756998E-2</v>
      </c>
    </row>
    <row r="32" spans="1:3" x14ac:dyDescent="0.2">
      <c r="A32" t="s">
        <v>660</v>
      </c>
      <c r="B32" t="s">
        <v>32</v>
      </c>
      <c r="C32">
        <v>8.9801775857400003E-4</v>
      </c>
    </row>
    <row r="33" spans="1:3" x14ac:dyDescent="0.2">
      <c r="A33" t="s">
        <v>661</v>
      </c>
      <c r="B33" t="s">
        <v>32</v>
      </c>
      <c r="C33">
        <v>2.643029762735E-3</v>
      </c>
    </row>
    <row r="34" spans="1:3" x14ac:dyDescent="0.2">
      <c r="A34" t="s">
        <v>662</v>
      </c>
      <c r="B34" t="s">
        <v>32</v>
      </c>
      <c r="C34">
        <v>2.643029762735E-3</v>
      </c>
    </row>
    <row r="35" spans="1:3" x14ac:dyDescent="0.2">
      <c r="A35" t="s">
        <v>663</v>
      </c>
      <c r="B35" t="s">
        <v>32</v>
      </c>
      <c r="C35">
        <v>2.162011921963E-3</v>
      </c>
    </row>
    <row r="36" spans="1:3" x14ac:dyDescent="0.2">
      <c r="A36" t="s">
        <v>664</v>
      </c>
      <c r="B36" t="s">
        <v>32</v>
      </c>
      <c r="C36">
        <v>4.4900887928700002E-4</v>
      </c>
    </row>
    <row r="37" spans="1:3" x14ac:dyDescent="0.2">
      <c r="A37" t="s">
        <v>665</v>
      </c>
      <c r="B37" t="s">
        <v>32</v>
      </c>
      <c r="C37">
        <v>2.9452783276800999E-2</v>
      </c>
    </row>
    <row r="38" spans="1:3" x14ac:dyDescent="0.2">
      <c r="A38" t="s">
        <v>666</v>
      </c>
      <c r="B38" t="s">
        <v>32</v>
      </c>
      <c r="C38">
        <v>2.9452783276800999E-2</v>
      </c>
    </row>
    <row r="39" spans="1:3" x14ac:dyDescent="0.2">
      <c r="A39" t="s">
        <v>667</v>
      </c>
      <c r="B39" t="s">
        <v>32</v>
      </c>
      <c r="C39">
        <v>2.9452783276800999E-2</v>
      </c>
    </row>
    <row r="40" spans="1:3" x14ac:dyDescent="0.2">
      <c r="A40" t="s">
        <v>668</v>
      </c>
      <c r="B40" t="s">
        <v>32</v>
      </c>
      <c r="C40">
        <v>2.9452783276800999E-2</v>
      </c>
    </row>
    <row r="41" spans="1:3" x14ac:dyDescent="0.2">
      <c r="A41" t="s">
        <v>669</v>
      </c>
      <c r="B41" t="s">
        <v>32</v>
      </c>
      <c r="C41">
        <v>2.2309102530955E-2</v>
      </c>
    </row>
    <row r="42" spans="1:3" x14ac:dyDescent="0.2">
      <c r="A42" t="s">
        <v>670</v>
      </c>
      <c r="B42" t="s">
        <v>32</v>
      </c>
      <c r="C42">
        <v>2.9452783276800999E-2</v>
      </c>
    </row>
    <row r="43" spans="1:3" x14ac:dyDescent="0.2">
      <c r="A43" t="s">
        <v>671</v>
      </c>
      <c r="B43" t="s">
        <v>32</v>
      </c>
      <c r="C43">
        <v>2.9452783276800999E-2</v>
      </c>
    </row>
    <row r="44" spans="1:3" x14ac:dyDescent="0.2">
      <c r="A44" t="s">
        <v>672</v>
      </c>
      <c r="B44" t="s">
        <v>32</v>
      </c>
      <c r="C44">
        <v>2.9452783276800999E-2</v>
      </c>
    </row>
    <row r="45" spans="1:3" x14ac:dyDescent="0.2">
      <c r="A45" t="s">
        <v>673</v>
      </c>
      <c r="B45" t="s">
        <v>32</v>
      </c>
      <c r="C45">
        <v>2.643029762735E-3</v>
      </c>
    </row>
    <row r="46" spans="1:3" x14ac:dyDescent="0.2">
      <c r="A46" t="s">
        <v>7271</v>
      </c>
      <c r="B46" t="s">
        <v>32</v>
      </c>
      <c r="C46">
        <v>2.643029762735E-3</v>
      </c>
    </row>
    <row r="47" spans="1:3" x14ac:dyDescent="0.2">
      <c r="A47" t="s">
        <v>675</v>
      </c>
      <c r="B47" t="s">
        <v>32</v>
      </c>
      <c r="C47">
        <v>2.162011921963E-3</v>
      </c>
    </row>
    <row r="48" spans="1:3" x14ac:dyDescent="0.2">
      <c r="A48" t="s">
        <v>7272</v>
      </c>
      <c r="B48" t="s">
        <v>32</v>
      </c>
      <c r="C48">
        <v>4.4900887928700002E-4</v>
      </c>
    </row>
    <row r="49" spans="1:3" x14ac:dyDescent="0.2">
      <c r="A49" t="s">
        <v>677</v>
      </c>
      <c r="B49" t="s">
        <v>32</v>
      </c>
      <c r="C49">
        <v>2.643029762735E-3</v>
      </c>
    </row>
    <row r="50" spans="1:3" x14ac:dyDescent="0.2">
      <c r="A50" t="s">
        <v>678</v>
      </c>
      <c r="B50" t="s">
        <v>32</v>
      </c>
      <c r="C50">
        <v>2.643029762735E-3</v>
      </c>
    </row>
    <row r="51" spans="1:3" x14ac:dyDescent="0.2">
      <c r="A51" t="s">
        <v>679</v>
      </c>
      <c r="B51" t="s">
        <v>32</v>
      </c>
      <c r="C51">
        <v>2.162011921963E-3</v>
      </c>
    </row>
    <row r="52" spans="1:3" x14ac:dyDescent="0.2">
      <c r="A52" t="s">
        <v>680</v>
      </c>
      <c r="B52" t="s">
        <v>32</v>
      </c>
      <c r="C52">
        <v>4.4900887928700002E-4</v>
      </c>
    </row>
    <row r="53" spans="1:3" x14ac:dyDescent="0.2">
      <c r="A53" t="s">
        <v>7172</v>
      </c>
      <c r="B53" t="s">
        <v>32</v>
      </c>
      <c r="C53">
        <v>2.9452783276800999E-2</v>
      </c>
    </row>
    <row r="54" spans="1:3" x14ac:dyDescent="0.2">
      <c r="A54" t="s">
        <v>3459</v>
      </c>
      <c r="B54" t="s">
        <v>32</v>
      </c>
      <c r="C54">
        <v>2.9452783276800999E-2</v>
      </c>
    </row>
    <row r="55" spans="1:3" x14ac:dyDescent="0.2">
      <c r="A55" t="s">
        <v>683</v>
      </c>
      <c r="B55" t="s">
        <v>32</v>
      </c>
      <c r="C55">
        <v>2.9452783276800999E-2</v>
      </c>
    </row>
    <row r="56" spans="1:3" x14ac:dyDescent="0.2">
      <c r="A56" t="s">
        <v>7174</v>
      </c>
      <c r="B56" t="s">
        <v>32</v>
      </c>
      <c r="C56">
        <v>2.9452783276800999E-2</v>
      </c>
    </row>
    <row r="57" spans="1:3" x14ac:dyDescent="0.2">
      <c r="A57" t="s">
        <v>3460</v>
      </c>
      <c r="B57" t="s">
        <v>32</v>
      </c>
      <c r="C57">
        <v>2.2309102530955E-2</v>
      </c>
    </row>
    <row r="58" spans="1:3" x14ac:dyDescent="0.2">
      <c r="A58" t="s">
        <v>686</v>
      </c>
      <c r="B58" t="s">
        <v>32</v>
      </c>
      <c r="C58">
        <v>2.9452783276800999E-2</v>
      </c>
    </row>
    <row r="59" spans="1:3" x14ac:dyDescent="0.2">
      <c r="A59" t="s">
        <v>7273</v>
      </c>
      <c r="B59" t="s">
        <v>32</v>
      </c>
      <c r="C59">
        <v>2.9452783276800999E-2</v>
      </c>
    </row>
    <row r="60" spans="1:3" x14ac:dyDescent="0.2">
      <c r="A60" t="s">
        <v>7274</v>
      </c>
      <c r="B60" t="s">
        <v>32</v>
      </c>
      <c r="C60">
        <v>2.9452783276800999E-2</v>
      </c>
    </row>
    <row r="61" spans="1:3" x14ac:dyDescent="0.2">
      <c r="A61" t="s">
        <v>689</v>
      </c>
      <c r="B61" t="s">
        <v>32</v>
      </c>
      <c r="C61">
        <v>2.9452783276800999E-2</v>
      </c>
    </row>
    <row r="62" spans="1:3" x14ac:dyDescent="0.2">
      <c r="A62" t="s">
        <v>690</v>
      </c>
      <c r="B62" t="s">
        <v>32</v>
      </c>
      <c r="C62">
        <v>2.9452783276800999E-2</v>
      </c>
    </row>
    <row r="63" spans="1:3" x14ac:dyDescent="0.2">
      <c r="A63" t="s">
        <v>691</v>
      </c>
      <c r="B63" t="s">
        <v>32</v>
      </c>
      <c r="C63">
        <v>2.9452783276800999E-2</v>
      </c>
    </row>
    <row r="64" spans="1:3" x14ac:dyDescent="0.2">
      <c r="A64" t="s">
        <v>692</v>
      </c>
      <c r="B64" t="s">
        <v>32</v>
      </c>
      <c r="C64">
        <v>2.9452783276800999E-2</v>
      </c>
    </row>
    <row r="65" spans="1:3" x14ac:dyDescent="0.2">
      <c r="A65" t="s">
        <v>693</v>
      </c>
      <c r="B65" t="s">
        <v>32</v>
      </c>
      <c r="C65">
        <v>2.2309102530955E-2</v>
      </c>
    </row>
    <row r="66" spans="1:3" x14ac:dyDescent="0.2">
      <c r="A66" t="s">
        <v>694</v>
      </c>
      <c r="B66" t="s">
        <v>32</v>
      </c>
      <c r="C66">
        <v>2.9452783276800999E-2</v>
      </c>
    </row>
    <row r="67" spans="1:3" x14ac:dyDescent="0.2">
      <c r="A67" t="s">
        <v>695</v>
      </c>
      <c r="B67" t="s">
        <v>32</v>
      </c>
      <c r="C67">
        <v>2.9452783276800999E-2</v>
      </c>
    </row>
    <row r="68" spans="1:3" x14ac:dyDescent="0.2">
      <c r="A68" t="s">
        <v>696</v>
      </c>
      <c r="B68" t="s">
        <v>32</v>
      </c>
      <c r="C68">
        <v>2.9452783276800999E-2</v>
      </c>
    </row>
    <row r="69" spans="1:3" x14ac:dyDescent="0.2">
      <c r="A69" t="s">
        <v>58</v>
      </c>
      <c r="B69" t="s">
        <v>32</v>
      </c>
      <c r="C69">
        <v>9.6577066807000003E-5</v>
      </c>
    </row>
    <row r="70" spans="1:3" x14ac:dyDescent="0.2">
      <c r="A70" t="s">
        <v>27</v>
      </c>
      <c r="B70" t="s">
        <v>32</v>
      </c>
      <c r="C70">
        <v>1.8383395907756998E-2</v>
      </c>
    </row>
    <row r="71" spans="1:3" x14ac:dyDescent="0.2">
      <c r="A71" t="s">
        <v>3474</v>
      </c>
      <c r="B71" t="s">
        <v>32</v>
      </c>
      <c r="C71">
        <v>1.8383395907756998E-2</v>
      </c>
    </row>
    <row r="72" spans="1:3" x14ac:dyDescent="0.2">
      <c r="A72" t="s">
        <v>698</v>
      </c>
      <c r="B72" t="s">
        <v>32</v>
      </c>
      <c r="C72">
        <v>0.59067492401019595</v>
      </c>
    </row>
    <row r="73" spans="1:3" x14ac:dyDescent="0.2">
      <c r="A73" t="s">
        <v>699</v>
      </c>
      <c r="B73" t="s">
        <v>32</v>
      </c>
      <c r="C73">
        <v>0.59067492401019595</v>
      </c>
    </row>
    <row r="74" spans="1:3" x14ac:dyDescent="0.2">
      <c r="A74" t="s">
        <v>700</v>
      </c>
      <c r="B74" t="s">
        <v>32</v>
      </c>
      <c r="C74">
        <v>9.9433463628638002E-2</v>
      </c>
    </row>
    <row r="75" spans="1:3" x14ac:dyDescent="0.2">
      <c r="A75" t="s">
        <v>701</v>
      </c>
      <c r="B75" t="s">
        <v>32</v>
      </c>
      <c r="C75">
        <v>0.23637566579527899</v>
      </c>
    </row>
    <row r="76" spans="1:3" x14ac:dyDescent="0.2">
      <c r="A76" t="s">
        <v>702</v>
      </c>
      <c r="B76" t="s">
        <v>32</v>
      </c>
      <c r="C76">
        <v>7.9638176836169996E-3</v>
      </c>
    </row>
    <row r="77" spans="1:3" x14ac:dyDescent="0.2">
      <c r="A77" t="s">
        <v>703</v>
      </c>
      <c r="B77" t="s">
        <v>32</v>
      </c>
      <c r="C77">
        <v>7.9638176836169996E-3</v>
      </c>
    </row>
    <row r="78" spans="1:3" x14ac:dyDescent="0.2">
      <c r="A78" t="s">
        <v>704</v>
      </c>
      <c r="B78" t="s">
        <v>32</v>
      </c>
      <c r="C78">
        <v>2.0336311617775001E-2</v>
      </c>
    </row>
    <row r="79" spans="1:3" x14ac:dyDescent="0.2">
      <c r="A79" t="s">
        <v>22</v>
      </c>
      <c r="B79" t="s">
        <v>32</v>
      </c>
      <c r="C79">
        <v>1.4089803084778E-2</v>
      </c>
    </row>
    <row r="80" spans="1:3" x14ac:dyDescent="0.2">
      <c r="A80" t="s">
        <v>705</v>
      </c>
      <c r="B80" t="s">
        <v>32</v>
      </c>
      <c r="C80">
        <v>0.60023623282673599</v>
      </c>
    </row>
    <row r="81" spans="1:3" x14ac:dyDescent="0.2">
      <c r="A81" t="s">
        <v>23</v>
      </c>
      <c r="B81" t="s">
        <v>32</v>
      </c>
      <c r="C81">
        <v>5.2045698429704003E-2</v>
      </c>
    </row>
    <row r="82" spans="1:3" x14ac:dyDescent="0.2">
      <c r="A82" t="s">
        <v>706</v>
      </c>
      <c r="B82" t="s">
        <v>32</v>
      </c>
      <c r="C82">
        <v>1.6764215575019E-2</v>
      </c>
    </row>
    <row r="83" spans="1:3" x14ac:dyDescent="0.2">
      <c r="A83" t="s">
        <v>707</v>
      </c>
      <c r="B83" t="s">
        <v>32</v>
      </c>
      <c r="C83">
        <v>1.1435948224645999E-2</v>
      </c>
    </row>
    <row r="84" spans="1:3" x14ac:dyDescent="0.2">
      <c r="A84" t="s">
        <v>708</v>
      </c>
      <c r="B84" t="s">
        <v>32</v>
      </c>
      <c r="C84">
        <v>2.2626649775939998E-3</v>
      </c>
    </row>
    <row r="85" spans="1:3" x14ac:dyDescent="0.2">
      <c r="A85" t="s">
        <v>709</v>
      </c>
      <c r="B85" t="s">
        <v>32</v>
      </c>
      <c r="C85">
        <v>2.9452783276800999E-2</v>
      </c>
    </row>
    <row r="86" spans="1:3" x14ac:dyDescent="0.2">
      <c r="A86" t="s">
        <v>710</v>
      </c>
      <c r="B86" t="s">
        <v>32</v>
      </c>
      <c r="C86">
        <v>0.24897977837281901</v>
      </c>
    </row>
    <row r="87" spans="1:3" x14ac:dyDescent="0.2">
      <c r="A87" t="s">
        <v>3462</v>
      </c>
      <c r="B87" t="s">
        <v>32</v>
      </c>
      <c r="C87">
        <v>0.24897977837281901</v>
      </c>
    </row>
    <row r="88" spans="1:3" x14ac:dyDescent="0.2">
      <c r="A88" t="s">
        <v>712</v>
      </c>
      <c r="B88" t="s">
        <v>32</v>
      </c>
      <c r="C88">
        <v>2.0336311617775001E-2</v>
      </c>
    </row>
    <row r="89" spans="1:3" x14ac:dyDescent="0.2">
      <c r="A89" t="s">
        <v>713</v>
      </c>
      <c r="B89" t="s">
        <v>32</v>
      </c>
      <c r="C89">
        <v>1.1143138100347999E-2</v>
      </c>
    </row>
    <row r="90" spans="1:3" x14ac:dyDescent="0.2">
      <c r="A90" t="s">
        <v>714</v>
      </c>
      <c r="B90" t="s">
        <v>32</v>
      </c>
      <c r="C90">
        <v>0.48877271996130001</v>
      </c>
    </row>
    <row r="91" spans="1:3" x14ac:dyDescent="0.2">
      <c r="A91" t="s">
        <v>715</v>
      </c>
      <c r="B91" t="s">
        <v>32</v>
      </c>
      <c r="C91">
        <v>1.1112543481E-5</v>
      </c>
    </row>
    <row r="92" spans="1:3" x14ac:dyDescent="0.2">
      <c r="A92" t="s">
        <v>716</v>
      </c>
      <c r="B92" t="s">
        <v>32</v>
      </c>
      <c r="C92">
        <v>2.5122566285606999E-2</v>
      </c>
    </row>
    <row r="93" spans="1:3" x14ac:dyDescent="0.2">
      <c r="A93" t="s">
        <v>717</v>
      </c>
      <c r="B93" t="s">
        <v>32</v>
      </c>
      <c r="C93">
        <v>20.660593530791498</v>
      </c>
    </row>
    <row r="94" spans="1:3" x14ac:dyDescent="0.2">
      <c r="A94" t="s">
        <v>718</v>
      </c>
      <c r="B94" t="s">
        <v>32</v>
      </c>
      <c r="C94">
        <v>1.1112543481E-5</v>
      </c>
    </row>
    <row r="95" spans="1:3" x14ac:dyDescent="0.2">
      <c r="A95" t="s">
        <v>719</v>
      </c>
      <c r="B95" t="s">
        <v>32</v>
      </c>
      <c r="C95">
        <v>9.2552226113180001E-3</v>
      </c>
    </row>
    <row r="96" spans="1:3" x14ac:dyDescent="0.2">
      <c r="A96" t="s">
        <v>720</v>
      </c>
      <c r="B96" t="s">
        <v>32</v>
      </c>
      <c r="C96">
        <v>1.3047425148743999E-2</v>
      </c>
    </row>
    <row r="97" spans="1:3" x14ac:dyDescent="0.2">
      <c r="A97" t="s">
        <v>721</v>
      </c>
      <c r="B97" t="s">
        <v>32</v>
      </c>
      <c r="C97">
        <v>1.3756615927424999E-2</v>
      </c>
    </row>
    <row r="98" spans="1:3" x14ac:dyDescent="0.2">
      <c r="A98" t="s">
        <v>722</v>
      </c>
      <c r="B98" t="s">
        <v>32</v>
      </c>
      <c r="C98">
        <v>1.3047425148743999E-2</v>
      </c>
    </row>
    <row r="99" spans="1:3" x14ac:dyDescent="0.2">
      <c r="A99" t="s">
        <v>723</v>
      </c>
      <c r="B99" t="s">
        <v>32</v>
      </c>
      <c r="C99">
        <v>1.2603352021999999E-5</v>
      </c>
    </row>
    <row r="100" spans="1:3" x14ac:dyDescent="0.2">
      <c r="A100" t="s">
        <v>725</v>
      </c>
      <c r="B100" t="s">
        <v>32</v>
      </c>
      <c r="C100">
        <v>1.2002938902104E-2</v>
      </c>
    </row>
    <row r="101" spans="1:3" x14ac:dyDescent="0.2">
      <c r="A101" t="s">
        <v>726</v>
      </c>
      <c r="B101" t="s">
        <v>32</v>
      </c>
      <c r="C101">
        <v>2.0336311617775001E-2</v>
      </c>
    </row>
    <row r="102" spans="1:3" x14ac:dyDescent="0.2">
      <c r="A102" t="s">
        <v>727</v>
      </c>
      <c r="B102" t="s">
        <v>32</v>
      </c>
      <c r="C102">
        <v>2.5122566285606999E-2</v>
      </c>
    </row>
    <row r="103" spans="1:3" x14ac:dyDescent="0.2">
      <c r="A103" t="s">
        <v>108</v>
      </c>
      <c r="B103" t="s">
        <v>32</v>
      </c>
      <c r="C103">
        <v>1.3723826919597001E-2</v>
      </c>
    </row>
    <row r="104" spans="1:3" x14ac:dyDescent="0.2">
      <c r="A104" t="s">
        <v>728</v>
      </c>
      <c r="B104" t="s">
        <v>32</v>
      </c>
      <c r="C104">
        <v>9.2552226113180001E-3</v>
      </c>
    </row>
    <row r="105" spans="1:3" x14ac:dyDescent="0.2">
      <c r="A105" t="s">
        <v>729</v>
      </c>
      <c r="B105" t="s">
        <v>32</v>
      </c>
      <c r="C105">
        <v>2.1063358656267E-2</v>
      </c>
    </row>
    <row r="106" spans="1:3" x14ac:dyDescent="0.2">
      <c r="A106" t="s">
        <v>730</v>
      </c>
      <c r="B106" t="s">
        <v>32</v>
      </c>
      <c r="C106">
        <v>1.3756615927424999E-2</v>
      </c>
    </row>
    <row r="107" spans="1:3" x14ac:dyDescent="0.2">
      <c r="A107" t="s">
        <v>3475</v>
      </c>
      <c r="B107" t="s">
        <v>32</v>
      </c>
      <c r="C107">
        <v>0.155134889760008</v>
      </c>
    </row>
    <row r="108" spans="1:3" x14ac:dyDescent="0.2">
      <c r="A108" t="s">
        <v>731</v>
      </c>
      <c r="B108" t="s">
        <v>32</v>
      </c>
      <c r="C108">
        <v>3.8619187194802</v>
      </c>
    </row>
    <row r="109" spans="1:3" x14ac:dyDescent="0.2">
      <c r="A109" t="s">
        <v>732</v>
      </c>
      <c r="B109" t="s">
        <v>32</v>
      </c>
      <c r="C109">
        <v>9.6577066807000003E-5</v>
      </c>
    </row>
    <row r="110" spans="1:3" x14ac:dyDescent="0.2">
      <c r="A110" t="s">
        <v>70</v>
      </c>
      <c r="B110" t="s">
        <v>32</v>
      </c>
      <c r="C110">
        <v>3.6214481024439998E-2</v>
      </c>
    </row>
    <row r="111" spans="1:3" x14ac:dyDescent="0.2">
      <c r="A111" t="s">
        <v>733</v>
      </c>
      <c r="B111" t="s">
        <v>32</v>
      </c>
      <c r="C111">
        <v>3.6214481024439998E-2</v>
      </c>
    </row>
    <row r="112" spans="1:3" x14ac:dyDescent="0.2">
      <c r="A112" t="s">
        <v>734</v>
      </c>
      <c r="B112" t="s">
        <v>32</v>
      </c>
      <c r="C112">
        <v>3.6214481024439998E-2</v>
      </c>
    </row>
    <row r="113" spans="1:3" x14ac:dyDescent="0.2">
      <c r="A113" t="s">
        <v>107</v>
      </c>
      <c r="B113" t="s">
        <v>32</v>
      </c>
      <c r="C113">
        <v>1.3723826919597001E-2</v>
      </c>
    </row>
    <row r="114" spans="1:3" x14ac:dyDescent="0.2">
      <c r="A114" t="s">
        <v>112</v>
      </c>
      <c r="B114" t="s">
        <v>32</v>
      </c>
      <c r="C114">
        <v>2.18424115995E-4</v>
      </c>
    </row>
    <row r="115" spans="1:3" x14ac:dyDescent="0.2">
      <c r="A115" t="s">
        <v>735</v>
      </c>
      <c r="B115" t="s">
        <v>32</v>
      </c>
      <c r="C115">
        <v>3.395559834446E-3</v>
      </c>
    </row>
    <row r="116" spans="1:3" x14ac:dyDescent="0.2">
      <c r="A116" t="s">
        <v>24</v>
      </c>
      <c r="B116" t="s">
        <v>32</v>
      </c>
      <c r="C116">
        <v>3.395559834446E-3</v>
      </c>
    </row>
    <row r="117" spans="1:3" x14ac:dyDescent="0.2">
      <c r="A117" t="s">
        <v>736</v>
      </c>
      <c r="B117" t="s">
        <v>32</v>
      </c>
      <c r="C117">
        <v>2.0325199074294E-2</v>
      </c>
    </row>
    <row r="118" spans="1:3" x14ac:dyDescent="0.2">
      <c r="A118" t="s">
        <v>737</v>
      </c>
      <c r="B118" t="s">
        <v>32</v>
      </c>
      <c r="C118">
        <v>2.0325199074294E-2</v>
      </c>
    </row>
    <row r="119" spans="1:3" x14ac:dyDescent="0.2">
      <c r="A119" t="s">
        <v>738</v>
      </c>
      <c r="B119" t="s">
        <v>32</v>
      </c>
      <c r="C119">
        <v>2.0325199074294E-2</v>
      </c>
    </row>
    <row r="120" spans="1:3" x14ac:dyDescent="0.2">
      <c r="A120" t="s">
        <v>739</v>
      </c>
      <c r="B120" t="s">
        <v>32</v>
      </c>
      <c r="C120">
        <v>3.9382865933217999E-2</v>
      </c>
    </row>
    <row r="121" spans="1:3" x14ac:dyDescent="0.2">
      <c r="A121" t="s">
        <v>740</v>
      </c>
      <c r="B121" t="s">
        <v>32</v>
      </c>
      <c r="C121">
        <v>1.034929549738E-2</v>
      </c>
    </row>
    <row r="122" spans="1:3" x14ac:dyDescent="0.2">
      <c r="A122" t="s">
        <v>741</v>
      </c>
      <c r="B122" t="s">
        <v>32</v>
      </c>
      <c r="C122">
        <v>1.034929549738E-2</v>
      </c>
    </row>
    <row r="123" spans="1:3" x14ac:dyDescent="0.2">
      <c r="A123" t="s">
        <v>742</v>
      </c>
      <c r="B123" t="s">
        <v>32</v>
      </c>
      <c r="C123">
        <v>1.3648990893978001E-2</v>
      </c>
    </row>
    <row r="124" spans="1:3" x14ac:dyDescent="0.2">
      <c r="A124" t="s">
        <v>743</v>
      </c>
      <c r="B124" t="s">
        <v>32</v>
      </c>
      <c r="C124">
        <v>3.64538753671069</v>
      </c>
    </row>
    <row r="125" spans="1:3" x14ac:dyDescent="0.2">
      <c r="A125" t="s">
        <v>744</v>
      </c>
      <c r="B125" t="s">
        <v>32</v>
      </c>
      <c r="C125">
        <v>3.9382865933217999E-2</v>
      </c>
    </row>
    <row r="126" spans="1:3" x14ac:dyDescent="0.2">
      <c r="A126" t="s">
        <v>745</v>
      </c>
      <c r="B126" t="s">
        <v>32</v>
      </c>
      <c r="C126">
        <v>3.5164371482756702</v>
      </c>
    </row>
    <row r="127" spans="1:3" x14ac:dyDescent="0.2">
      <c r="A127" t="s">
        <v>746</v>
      </c>
      <c r="B127" t="s">
        <v>32</v>
      </c>
      <c r="C127">
        <v>3.64538753671069</v>
      </c>
    </row>
    <row r="128" spans="1:3" x14ac:dyDescent="0.2">
      <c r="A128" t="s">
        <v>747</v>
      </c>
      <c r="B128" t="s">
        <v>32</v>
      </c>
      <c r="C128">
        <v>1.8439995959981002E-2</v>
      </c>
    </row>
    <row r="129" spans="1:3" x14ac:dyDescent="0.2">
      <c r="A129" t="s">
        <v>748</v>
      </c>
      <c r="B129" t="s">
        <v>32</v>
      </c>
      <c r="C129">
        <v>0.25412319041173898</v>
      </c>
    </row>
    <row r="130" spans="1:3" x14ac:dyDescent="0.2">
      <c r="A130" t="s">
        <v>118</v>
      </c>
      <c r="B130" t="s">
        <v>32</v>
      </c>
      <c r="C130">
        <v>1.3128602753907299</v>
      </c>
    </row>
    <row r="131" spans="1:3" x14ac:dyDescent="0.2">
      <c r="A131" t="s">
        <v>749</v>
      </c>
      <c r="B131" t="s">
        <v>32</v>
      </c>
      <c r="C131">
        <v>7.3067427288420004E-3</v>
      </c>
    </row>
    <row r="132" spans="1:3" x14ac:dyDescent="0.2">
      <c r="A132" t="s">
        <v>137</v>
      </c>
      <c r="B132" t="s">
        <v>32</v>
      </c>
      <c r="C132">
        <v>6.8419638432386902</v>
      </c>
    </row>
    <row r="133" spans="1:3" x14ac:dyDescent="0.2">
      <c r="A133" t="s">
        <v>111</v>
      </c>
      <c r="B133" t="s">
        <v>32</v>
      </c>
      <c r="C133">
        <v>2.18424115995E-4</v>
      </c>
    </row>
    <row r="134" spans="1:3" x14ac:dyDescent="0.2">
      <c r="A134" t="s">
        <v>750</v>
      </c>
      <c r="B134" t="s">
        <v>32</v>
      </c>
      <c r="C134">
        <v>9.2552226113180001E-3</v>
      </c>
    </row>
    <row r="135" spans="1:3" x14ac:dyDescent="0.2">
      <c r="A135" t="s">
        <v>751</v>
      </c>
      <c r="B135" t="s">
        <v>32</v>
      </c>
      <c r="C135">
        <v>1.1398319652364999E-2</v>
      </c>
    </row>
    <row r="136" spans="1:3" x14ac:dyDescent="0.2">
      <c r="A136" t="s">
        <v>7275</v>
      </c>
      <c r="B136" t="s">
        <v>32</v>
      </c>
      <c r="C136">
        <v>1.1398319652364999E-2</v>
      </c>
    </row>
    <row r="137" spans="1:3" x14ac:dyDescent="0.2">
      <c r="A137" t="s">
        <v>753</v>
      </c>
      <c r="B137" t="s">
        <v>32</v>
      </c>
      <c r="C137">
        <v>1.1398319652364999E-2</v>
      </c>
    </row>
    <row r="138" spans="1:3" x14ac:dyDescent="0.2">
      <c r="A138" t="s">
        <v>754</v>
      </c>
      <c r="B138" t="s">
        <v>32</v>
      </c>
      <c r="C138">
        <v>1.1398319652364999E-2</v>
      </c>
    </row>
    <row r="139" spans="1:3" x14ac:dyDescent="0.2">
      <c r="A139" t="s">
        <v>755</v>
      </c>
      <c r="B139" t="s">
        <v>32</v>
      </c>
      <c r="C139">
        <v>1.1398319652364999E-2</v>
      </c>
    </row>
    <row r="140" spans="1:3" x14ac:dyDescent="0.2">
      <c r="A140" t="s">
        <v>756</v>
      </c>
      <c r="B140" t="s">
        <v>32</v>
      </c>
      <c r="C140">
        <v>1.1398319652364999E-2</v>
      </c>
    </row>
    <row r="141" spans="1:3" x14ac:dyDescent="0.2">
      <c r="A141" t="s">
        <v>757</v>
      </c>
      <c r="B141" t="s">
        <v>32</v>
      </c>
      <c r="C141">
        <v>1.1398319652364999E-2</v>
      </c>
    </row>
    <row r="142" spans="1:3" x14ac:dyDescent="0.2">
      <c r="A142" t="s">
        <v>758</v>
      </c>
      <c r="B142" t="s">
        <v>32</v>
      </c>
      <c r="C142">
        <v>1.1398319652364999E-2</v>
      </c>
    </row>
    <row r="143" spans="1:3" x14ac:dyDescent="0.2">
      <c r="A143" t="s">
        <v>759</v>
      </c>
      <c r="B143" t="s">
        <v>32</v>
      </c>
      <c r="C143">
        <v>1.1398319652364999E-2</v>
      </c>
    </row>
    <row r="144" spans="1:3" x14ac:dyDescent="0.2">
      <c r="A144" t="s">
        <v>760</v>
      </c>
      <c r="B144" t="s">
        <v>32</v>
      </c>
      <c r="C144">
        <v>1.1398319652364999E-2</v>
      </c>
    </row>
    <row r="145" spans="1:3" x14ac:dyDescent="0.2">
      <c r="A145" t="s">
        <v>761</v>
      </c>
      <c r="B145" t="s">
        <v>32</v>
      </c>
      <c r="C145">
        <v>1.4290748531000001E-4</v>
      </c>
    </row>
    <row r="146" spans="1:3" x14ac:dyDescent="0.2">
      <c r="A146" t="s">
        <v>3476</v>
      </c>
      <c r="B146" t="s">
        <v>32</v>
      </c>
      <c r="C146">
        <v>3.3974189968271999E-2</v>
      </c>
    </row>
    <row r="147" spans="1:3" x14ac:dyDescent="0.2">
      <c r="A147" t="s">
        <v>763</v>
      </c>
      <c r="B147" t="s">
        <v>32</v>
      </c>
      <c r="C147">
        <v>1.7159404134580999E-2</v>
      </c>
    </row>
    <row r="148" spans="1:3" x14ac:dyDescent="0.2">
      <c r="A148" t="s">
        <v>764</v>
      </c>
      <c r="B148" t="s">
        <v>32</v>
      </c>
      <c r="C148">
        <v>5.1564652324770002E-3</v>
      </c>
    </row>
    <row r="149" spans="1:3" x14ac:dyDescent="0.2">
      <c r="A149" t="s">
        <v>765</v>
      </c>
      <c r="B149" t="s">
        <v>32</v>
      </c>
      <c r="C149">
        <v>2.2450443964399999E-4</v>
      </c>
    </row>
    <row r="150" spans="1:3" x14ac:dyDescent="0.2">
      <c r="A150" t="s">
        <v>766</v>
      </c>
      <c r="B150" t="s">
        <v>32</v>
      </c>
      <c r="C150">
        <v>2.2450443964399999E-4</v>
      </c>
    </row>
    <row r="151" spans="1:3" x14ac:dyDescent="0.2">
      <c r="A151" t="s">
        <v>767</v>
      </c>
      <c r="B151" t="s">
        <v>32</v>
      </c>
      <c r="C151">
        <v>4.4900887928700002E-4</v>
      </c>
    </row>
    <row r="152" spans="1:3" x14ac:dyDescent="0.2">
      <c r="A152" t="s">
        <v>768</v>
      </c>
      <c r="B152" t="s">
        <v>32</v>
      </c>
      <c r="C152">
        <v>4.4900887928700002E-4</v>
      </c>
    </row>
    <row r="153" spans="1:3" x14ac:dyDescent="0.2">
      <c r="A153" t="s">
        <v>131</v>
      </c>
      <c r="B153" t="s">
        <v>32</v>
      </c>
      <c r="C153">
        <v>8.9801775857400003E-4</v>
      </c>
    </row>
    <row r="154" spans="1:3" x14ac:dyDescent="0.2">
      <c r="A154" t="s">
        <v>769</v>
      </c>
      <c r="B154" t="s">
        <v>32</v>
      </c>
      <c r="C154">
        <v>1.9287254503146001E-2</v>
      </c>
    </row>
    <row r="155" spans="1:3" x14ac:dyDescent="0.2">
      <c r="A155" t="s">
        <v>770</v>
      </c>
      <c r="B155" t="s">
        <v>32</v>
      </c>
      <c r="C155">
        <v>2.2682814337591999E-2</v>
      </c>
    </row>
    <row r="156" spans="1:3" x14ac:dyDescent="0.2">
      <c r="A156" t="s">
        <v>3477</v>
      </c>
      <c r="B156" t="s">
        <v>32</v>
      </c>
      <c r="C156">
        <v>2.6303248118319999E-3</v>
      </c>
    </row>
    <row r="157" spans="1:3" x14ac:dyDescent="0.2">
      <c r="A157" t="s">
        <v>772</v>
      </c>
      <c r="B157" t="s">
        <v>32</v>
      </c>
      <c r="C157">
        <v>0.57755341848914399</v>
      </c>
    </row>
    <row r="158" spans="1:3" x14ac:dyDescent="0.2">
      <c r="A158" t="s">
        <v>773</v>
      </c>
      <c r="B158" t="s">
        <v>32</v>
      </c>
      <c r="C158">
        <v>2.2682814337591999E-2</v>
      </c>
    </row>
    <row r="159" spans="1:3" x14ac:dyDescent="0.2">
      <c r="A159" t="s">
        <v>103</v>
      </c>
      <c r="B159" t="s">
        <v>32</v>
      </c>
      <c r="C159">
        <v>1.7159404134580999E-2</v>
      </c>
    </row>
    <row r="160" spans="1:3" x14ac:dyDescent="0.2">
      <c r="A160" t="s">
        <v>61</v>
      </c>
      <c r="B160" t="s">
        <v>32</v>
      </c>
      <c r="C160">
        <v>4.0101115554514797</v>
      </c>
    </row>
    <row r="161" spans="1:3" x14ac:dyDescent="0.2">
      <c r="A161" t="s">
        <v>60</v>
      </c>
      <c r="B161" t="s">
        <v>32</v>
      </c>
      <c r="C161">
        <v>2.35346551294381</v>
      </c>
    </row>
    <row r="162" spans="1:3" x14ac:dyDescent="0.2">
      <c r="A162" t="s">
        <v>115</v>
      </c>
      <c r="B162" t="s">
        <v>32</v>
      </c>
      <c r="C162">
        <v>1.1343275159439999E-2</v>
      </c>
    </row>
    <row r="163" spans="1:3" x14ac:dyDescent="0.2">
      <c r="A163" t="s">
        <v>3478</v>
      </c>
      <c r="B163" t="s">
        <v>32</v>
      </c>
      <c r="C163">
        <v>0.54601937248002397</v>
      </c>
    </row>
    <row r="164" spans="1:3" x14ac:dyDescent="0.2">
      <c r="A164" t="s">
        <v>59</v>
      </c>
      <c r="B164" t="s">
        <v>32</v>
      </c>
      <c r="C164">
        <v>8.9801775857400003E-4</v>
      </c>
    </row>
    <row r="165" spans="1:3" x14ac:dyDescent="0.2">
      <c r="A165" t="s">
        <v>93</v>
      </c>
      <c r="B165" t="s">
        <v>32</v>
      </c>
      <c r="C165">
        <v>7.8970803267200008E-3</v>
      </c>
    </row>
    <row r="166" spans="1:3" x14ac:dyDescent="0.2">
      <c r="A166" t="s">
        <v>7279</v>
      </c>
      <c r="B166" t="s">
        <v>32</v>
      </c>
      <c r="C166">
        <v>2.18424115995E-4</v>
      </c>
    </row>
    <row r="167" spans="1:3" x14ac:dyDescent="0.2">
      <c r="A167" t="s">
        <v>62</v>
      </c>
      <c r="B167" t="s">
        <v>32</v>
      </c>
      <c r="C167">
        <v>3.683951006179E-3</v>
      </c>
    </row>
    <row r="168" spans="1:3" x14ac:dyDescent="0.2">
      <c r="A168" t="s">
        <v>94</v>
      </c>
      <c r="B168" t="s">
        <v>32</v>
      </c>
      <c r="C168">
        <v>3.3884336713337002E-2</v>
      </c>
    </row>
    <row r="169" spans="1:3" x14ac:dyDescent="0.2">
      <c r="A169" t="s">
        <v>135</v>
      </c>
      <c r="B169" t="s">
        <v>32</v>
      </c>
      <c r="C169">
        <v>5.9090930209999999E-6</v>
      </c>
    </row>
    <row r="170" spans="1:3" x14ac:dyDescent="0.2">
      <c r="A170" t="s">
        <v>121</v>
      </c>
      <c r="B170" t="s">
        <v>32</v>
      </c>
      <c r="C170">
        <v>2.5987256386616999E-2</v>
      </c>
    </row>
    <row r="171" spans="1:3" x14ac:dyDescent="0.2">
      <c r="A171" t="s">
        <v>119</v>
      </c>
      <c r="B171" t="s">
        <v>32</v>
      </c>
      <c r="C171">
        <v>8.9801775857400003E-4</v>
      </c>
    </row>
    <row r="172" spans="1:3" x14ac:dyDescent="0.2">
      <c r="A172" t="s">
        <v>774</v>
      </c>
      <c r="B172" t="s">
        <v>32</v>
      </c>
      <c r="C172">
        <v>5.7607958922099997E-4</v>
      </c>
    </row>
    <row r="173" spans="1:3" x14ac:dyDescent="0.2">
      <c r="A173" t="s">
        <v>775</v>
      </c>
      <c r="B173" t="s">
        <v>32</v>
      </c>
      <c r="C173">
        <v>1.1862276529E-5</v>
      </c>
    </row>
    <row r="174" spans="1:3" x14ac:dyDescent="0.2">
      <c r="A174" t="s">
        <v>3479</v>
      </c>
      <c r="B174" t="s">
        <v>32</v>
      </c>
      <c r="C174">
        <v>0.84921601119955503</v>
      </c>
    </row>
    <row r="175" spans="1:3" x14ac:dyDescent="0.2">
      <c r="A175" t="s">
        <v>777</v>
      </c>
      <c r="B175" t="s">
        <v>32</v>
      </c>
      <c r="C175">
        <v>9.1180187139139994E-3</v>
      </c>
    </row>
    <row r="176" spans="1:3" x14ac:dyDescent="0.2">
      <c r="A176" t="s">
        <v>102</v>
      </c>
      <c r="B176" t="s">
        <v>32</v>
      </c>
      <c r="C176">
        <v>2.2315869367058001E-2</v>
      </c>
    </row>
    <row r="177" spans="1:3" x14ac:dyDescent="0.2">
      <c r="A177" t="s">
        <v>778</v>
      </c>
      <c r="B177" t="s">
        <v>32</v>
      </c>
      <c r="C177">
        <v>1.2683305931000001E-5</v>
      </c>
    </row>
    <row r="178" spans="1:3" x14ac:dyDescent="0.2">
      <c r="A178" t="s">
        <v>779</v>
      </c>
      <c r="B178" t="s">
        <v>32</v>
      </c>
      <c r="C178">
        <v>2.801829086189E-3</v>
      </c>
    </row>
    <row r="179" spans="1:3" x14ac:dyDescent="0.2">
      <c r="A179" t="s">
        <v>780</v>
      </c>
      <c r="B179" t="s">
        <v>32</v>
      </c>
      <c r="C179">
        <v>2.79071596033E-3</v>
      </c>
    </row>
    <row r="180" spans="1:3" x14ac:dyDescent="0.2">
      <c r="A180" t="s">
        <v>781</v>
      </c>
      <c r="B180" t="s">
        <v>32</v>
      </c>
      <c r="C180">
        <v>2.801829086189E-3</v>
      </c>
    </row>
    <row r="181" spans="1:3" x14ac:dyDescent="0.2">
      <c r="A181" t="s">
        <v>63</v>
      </c>
      <c r="B181" t="s">
        <v>32</v>
      </c>
      <c r="C181">
        <v>1.7170517260439999E-2</v>
      </c>
    </row>
    <row r="182" spans="1:3" x14ac:dyDescent="0.2">
      <c r="A182" t="s">
        <v>64</v>
      </c>
      <c r="B182" t="s">
        <v>32</v>
      </c>
      <c r="C182">
        <v>7.8843921561499997E-4</v>
      </c>
    </row>
    <row r="183" spans="1:3" x14ac:dyDescent="0.2">
      <c r="A183" t="s">
        <v>782</v>
      </c>
      <c r="B183" t="s">
        <v>32</v>
      </c>
      <c r="C183">
        <v>5.1564652324770002E-3</v>
      </c>
    </row>
    <row r="184" spans="1:3" x14ac:dyDescent="0.2">
      <c r="A184" t="s">
        <v>783</v>
      </c>
      <c r="B184" t="s">
        <v>32</v>
      </c>
      <c r="C184">
        <v>5.6637464670900002E-3</v>
      </c>
    </row>
    <row r="185" spans="1:3" x14ac:dyDescent="0.2">
      <c r="A185" t="s">
        <v>124</v>
      </c>
      <c r="B185" t="s">
        <v>32</v>
      </c>
      <c r="C185">
        <v>5.6637464670900002E-3</v>
      </c>
    </row>
    <row r="186" spans="1:3" x14ac:dyDescent="0.2">
      <c r="A186" t="s">
        <v>125</v>
      </c>
      <c r="B186" t="s">
        <v>32</v>
      </c>
      <c r="C186">
        <v>8.9801775857400003E-4</v>
      </c>
    </row>
    <row r="187" spans="1:3" x14ac:dyDescent="0.2">
      <c r="A187" t="s">
        <v>784</v>
      </c>
      <c r="B187" t="s">
        <v>32</v>
      </c>
      <c r="C187">
        <v>4.8511853906000003E-5</v>
      </c>
    </row>
    <row r="188" spans="1:3" x14ac:dyDescent="0.2">
      <c r="A188" t="s">
        <v>3481</v>
      </c>
      <c r="B188" t="s">
        <v>32</v>
      </c>
      <c r="C188">
        <v>7.8843921561499997E-4</v>
      </c>
    </row>
    <row r="189" spans="1:3" x14ac:dyDescent="0.2">
      <c r="A189" t="s">
        <v>786</v>
      </c>
      <c r="B189" t="s">
        <v>32</v>
      </c>
      <c r="C189">
        <v>2.2682814337591999E-2</v>
      </c>
    </row>
    <row r="190" spans="1:3" x14ac:dyDescent="0.2">
      <c r="A190" t="s">
        <v>787</v>
      </c>
      <c r="B190" t="s">
        <v>32</v>
      </c>
      <c r="C190">
        <v>1.9813785824090002E-3</v>
      </c>
    </row>
    <row r="191" spans="1:3" x14ac:dyDescent="0.2">
      <c r="A191" t="s">
        <v>788</v>
      </c>
      <c r="B191" t="s">
        <v>32</v>
      </c>
      <c r="C191">
        <v>5.2045698429704003E-2</v>
      </c>
    </row>
    <row r="192" spans="1:3" x14ac:dyDescent="0.2">
      <c r="A192" t="s">
        <v>789</v>
      </c>
      <c r="B192" t="s">
        <v>32</v>
      </c>
      <c r="C192">
        <v>1.4089803084778E-2</v>
      </c>
    </row>
    <row r="193" spans="1:3" x14ac:dyDescent="0.2">
      <c r="A193" t="s">
        <v>790</v>
      </c>
      <c r="B193" t="s">
        <v>32</v>
      </c>
      <c r="C193">
        <v>7.9955189424099995E-4</v>
      </c>
    </row>
    <row r="194" spans="1:3" x14ac:dyDescent="0.2">
      <c r="A194" t="s">
        <v>791</v>
      </c>
      <c r="B194" t="s">
        <v>32</v>
      </c>
      <c r="C194">
        <v>1.3648990893978001E-2</v>
      </c>
    </row>
    <row r="195" spans="1:3" x14ac:dyDescent="0.2">
      <c r="A195" t="s">
        <v>792</v>
      </c>
      <c r="B195" t="s">
        <v>32</v>
      </c>
      <c r="C195">
        <v>1.3648990893978001E-2</v>
      </c>
    </row>
    <row r="196" spans="1:3" x14ac:dyDescent="0.2">
      <c r="A196" t="s">
        <v>793</v>
      </c>
      <c r="B196" t="s">
        <v>32</v>
      </c>
      <c r="C196">
        <v>2.4255926953000002E-5</v>
      </c>
    </row>
    <row r="197" spans="1:3" x14ac:dyDescent="0.2">
      <c r="A197" t="s">
        <v>794</v>
      </c>
      <c r="B197" t="s">
        <v>32</v>
      </c>
      <c r="C197">
        <v>2.2682814337591999E-2</v>
      </c>
    </row>
    <row r="198" spans="1:3" x14ac:dyDescent="0.2">
      <c r="A198" t="s">
        <v>795</v>
      </c>
      <c r="B198" t="s">
        <v>32</v>
      </c>
      <c r="C198">
        <v>2.2682814337591999E-2</v>
      </c>
    </row>
    <row r="199" spans="1:3" x14ac:dyDescent="0.2">
      <c r="A199" t="s">
        <v>796</v>
      </c>
      <c r="B199" t="s">
        <v>32</v>
      </c>
      <c r="C199">
        <v>1.1112543481E-5</v>
      </c>
    </row>
    <row r="200" spans="1:3" x14ac:dyDescent="0.2">
      <c r="A200" t="s">
        <v>797</v>
      </c>
      <c r="B200" t="s">
        <v>32</v>
      </c>
      <c r="C200">
        <v>1.1112543481E-5</v>
      </c>
    </row>
    <row r="201" spans="1:3" x14ac:dyDescent="0.2">
      <c r="A201" t="s">
        <v>798</v>
      </c>
      <c r="B201" t="s">
        <v>32</v>
      </c>
      <c r="C201">
        <v>2.4530544419324E-2</v>
      </c>
    </row>
    <row r="202" spans="1:3" x14ac:dyDescent="0.2">
      <c r="A202" t="s">
        <v>799</v>
      </c>
      <c r="B202" t="s">
        <v>32</v>
      </c>
      <c r="C202">
        <v>6.2432164770000002E-6</v>
      </c>
    </row>
    <row r="203" spans="1:3" x14ac:dyDescent="0.2">
      <c r="A203" t="s">
        <v>7280</v>
      </c>
      <c r="B203" t="s">
        <v>32</v>
      </c>
      <c r="C203">
        <v>6.2432164770000002E-6</v>
      </c>
    </row>
    <row r="204" spans="1:3" x14ac:dyDescent="0.2">
      <c r="A204" t="s">
        <v>7281</v>
      </c>
      <c r="B204" t="s">
        <v>32</v>
      </c>
      <c r="C204">
        <v>6.2432164770000002E-6</v>
      </c>
    </row>
    <row r="205" spans="1:3" x14ac:dyDescent="0.2">
      <c r="A205" t="s">
        <v>801</v>
      </c>
      <c r="B205" t="s">
        <v>32</v>
      </c>
      <c r="C205">
        <v>1.722788691378E-3</v>
      </c>
    </row>
    <row r="206" spans="1:3" x14ac:dyDescent="0.2">
      <c r="A206" t="s">
        <v>802</v>
      </c>
      <c r="B206" t="s">
        <v>32</v>
      </c>
      <c r="C206">
        <v>1.722788691378E-3</v>
      </c>
    </row>
    <row r="207" spans="1:3" x14ac:dyDescent="0.2">
      <c r="A207" t="s">
        <v>803</v>
      </c>
      <c r="B207" t="s">
        <v>32</v>
      </c>
      <c r="C207">
        <v>1.2862148070127999E-2</v>
      </c>
    </row>
    <row r="208" spans="1:3" x14ac:dyDescent="0.2">
      <c r="A208" t="s">
        <v>65</v>
      </c>
      <c r="B208" t="s">
        <v>32</v>
      </c>
      <c r="C208">
        <v>1.2862148070127999E-2</v>
      </c>
    </row>
    <row r="209" spans="1:3" x14ac:dyDescent="0.2">
      <c r="A209" t="s">
        <v>804</v>
      </c>
      <c r="B209" t="s">
        <v>32</v>
      </c>
      <c r="C209">
        <v>1.1112606577E-5</v>
      </c>
    </row>
    <row r="210" spans="1:3" x14ac:dyDescent="0.2">
      <c r="A210" t="s">
        <v>805</v>
      </c>
      <c r="B210" t="s">
        <v>32</v>
      </c>
      <c r="C210">
        <v>9.9433463628638002E-2</v>
      </c>
    </row>
    <row r="211" spans="1:3" x14ac:dyDescent="0.2">
      <c r="A211" t="s">
        <v>806</v>
      </c>
      <c r="B211" t="s">
        <v>32</v>
      </c>
      <c r="C211">
        <v>2.4255926953000002E-5</v>
      </c>
    </row>
    <row r="212" spans="1:3" x14ac:dyDescent="0.2">
      <c r="A212" t="s">
        <v>807</v>
      </c>
      <c r="B212" t="s">
        <v>32</v>
      </c>
      <c r="C212">
        <v>7.8843921561499997E-4</v>
      </c>
    </row>
    <row r="213" spans="1:3" x14ac:dyDescent="0.2">
      <c r="A213" t="s">
        <v>808</v>
      </c>
      <c r="B213" t="s">
        <v>32</v>
      </c>
      <c r="C213">
        <v>2.2682814337591999E-2</v>
      </c>
    </row>
    <row r="214" spans="1:3" x14ac:dyDescent="0.2">
      <c r="A214" t="s">
        <v>809</v>
      </c>
      <c r="B214" t="s">
        <v>32</v>
      </c>
      <c r="C214">
        <v>2.9452783276800999E-2</v>
      </c>
    </row>
    <row r="215" spans="1:3" x14ac:dyDescent="0.2">
      <c r="A215" t="s">
        <v>810</v>
      </c>
      <c r="B215" t="s">
        <v>32</v>
      </c>
      <c r="C215">
        <v>2.9452783276800999E-2</v>
      </c>
    </row>
    <row r="216" spans="1:3" x14ac:dyDescent="0.2">
      <c r="A216" t="s">
        <v>811</v>
      </c>
      <c r="B216" t="s">
        <v>32</v>
      </c>
      <c r="C216">
        <v>2.9452783276800999E-2</v>
      </c>
    </row>
    <row r="217" spans="1:3" x14ac:dyDescent="0.2">
      <c r="A217" t="s">
        <v>812</v>
      </c>
      <c r="B217" t="s">
        <v>32</v>
      </c>
      <c r="C217">
        <v>2.9452783276800999E-2</v>
      </c>
    </row>
    <row r="218" spans="1:3" x14ac:dyDescent="0.2">
      <c r="A218" t="s">
        <v>813</v>
      </c>
      <c r="B218" t="s">
        <v>32</v>
      </c>
      <c r="C218">
        <v>2.2309102530955E-2</v>
      </c>
    </row>
    <row r="219" spans="1:3" x14ac:dyDescent="0.2">
      <c r="A219" t="s">
        <v>814</v>
      </c>
      <c r="B219" t="s">
        <v>32</v>
      </c>
      <c r="C219">
        <v>2.9452783276800999E-2</v>
      </c>
    </row>
    <row r="220" spans="1:3" x14ac:dyDescent="0.2">
      <c r="A220" t="s">
        <v>815</v>
      </c>
      <c r="B220" t="s">
        <v>32</v>
      </c>
      <c r="C220">
        <v>2.9452783276800999E-2</v>
      </c>
    </row>
    <row r="221" spans="1:3" x14ac:dyDescent="0.2">
      <c r="A221" t="s">
        <v>816</v>
      </c>
      <c r="B221" t="s">
        <v>32</v>
      </c>
      <c r="C221">
        <v>2.9452783276800999E-2</v>
      </c>
    </row>
    <row r="222" spans="1:3" x14ac:dyDescent="0.2">
      <c r="A222" t="s">
        <v>817</v>
      </c>
      <c r="B222" t="s">
        <v>32</v>
      </c>
      <c r="C222">
        <v>2.643029762735E-3</v>
      </c>
    </row>
    <row r="223" spans="1:3" x14ac:dyDescent="0.2">
      <c r="A223" t="s">
        <v>818</v>
      </c>
      <c r="B223" t="s">
        <v>32</v>
      </c>
      <c r="C223">
        <v>2.643029762735E-3</v>
      </c>
    </row>
    <row r="224" spans="1:3" x14ac:dyDescent="0.2">
      <c r="A224" t="s">
        <v>819</v>
      </c>
      <c r="B224" t="s">
        <v>32</v>
      </c>
      <c r="C224">
        <v>2.162011921963E-3</v>
      </c>
    </row>
    <row r="225" spans="1:3" x14ac:dyDescent="0.2">
      <c r="A225" t="s">
        <v>820</v>
      </c>
      <c r="B225" t="s">
        <v>32</v>
      </c>
      <c r="C225">
        <v>4.4900887928700002E-4</v>
      </c>
    </row>
    <row r="226" spans="1:3" x14ac:dyDescent="0.2">
      <c r="A226" t="s">
        <v>821</v>
      </c>
      <c r="B226" t="s">
        <v>32</v>
      </c>
      <c r="C226">
        <v>1.23972789663111</v>
      </c>
    </row>
    <row r="227" spans="1:3" x14ac:dyDescent="0.2">
      <c r="A227" t="s">
        <v>7193</v>
      </c>
      <c r="B227" t="s">
        <v>32</v>
      </c>
      <c r="C227">
        <v>4.4493733652E-5</v>
      </c>
    </row>
    <row r="228" spans="1:3" x14ac:dyDescent="0.2">
      <c r="A228" t="s">
        <v>3465</v>
      </c>
      <c r="B228" t="s">
        <v>32</v>
      </c>
      <c r="C228">
        <v>2.9661250746999999E-5</v>
      </c>
    </row>
    <row r="229" spans="1:3" x14ac:dyDescent="0.2">
      <c r="A229" t="s">
        <v>824</v>
      </c>
      <c r="B229" t="s">
        <v>32</v>
      </c>
      <c r="C229">
        <v>5.4447077729999997E-5</v>
      </c>
    </row>
    <row r="230" spans="1:3" x14ac:dyDescent="0.2">
      <c r="A230" t="s">
        <v>826</v>
      </c>
      <c r="B230" t="s">
        <v>32</v>
      </c>
      <c r="C230">
        <v>6.9448308437999997E-5</v>
      </c>
    </row>
    <row r="231" spans="1:3" x14ac:dyDescent="0.2">
      <c r="A231" t="s">
        <v>7276</v>
      </c>
      <c r="B231" t="s">
        <v>32</v>
      </c>
      <c r="C231">
        <v>1.4130528951E-5</v>
      </c>
    </row>
    <row r="232" spans="1:3" x14ac:dyDescent="0.2">
      <c r="A232" t="s">
        <v>829</v>
      </c>
      <c r="B232" t="s">
        <v>32</v>
      </c>
      <c r="C232">
        <v>6.2432164770000002E-6</v>
      </c>
    </row>
    <row r="233" spans="1:3" x14ac:dyDescent="0.2">
      <c r="A233" t="s">
        <v>831</v>
      </c>
      <c r="B233" t="s">
        <v>32</v>
      </c>
      <c r="C233">
        <v>5.7607958922099997E-4</v>
      </c>
    </row>
    <row r="234" spans="1:3" x14ac:dyDescent="0.2">
      <c r="A234" t="s">
        <v>832</v>
      </c>
      <c r="B234" t="s">
        <v>32</v>
      </c>
      <c r="C234">
        <v>1.12900422040135</v>
      </c>
    </row>
    <row r="235" spans="1:3" x14ac:dyDescent="0.2">
      <c r="A235" t="s">
        <v>833</v>
      </c>
      <c r="B235" t="s">
        <v>32</v>
      </c>
      <c r="C235">
        <v>1.1862276529E-5</v>
      </c>
    </row>
    <row r="236" spans="1:3" x14ac:dyDescent="0.2">
      <c r="A236" t="s">
        <v>834</v>
      </c>
      <c r="B236" t="s">
        <v>32</v>
      </c>
      <c r="C236">
        <v>1.7791071614907299</v>
      </c>
    </row>
    <row r="237" spans="1:3" x14ac:dyDescent="0.2">
      <c r="A237" t="s">
        <v>835</v>
      </c>
      <c r="B237" t="s">
        <v>32</v>
      </c>
      <c r="C237">
        <v>8.6079058689000003E-5</v>
      </c>
    </row>
    <row r="238" spans="1:3" x14ac:dyDescent="0.2">
      <c r="A238" t="s">
        <v>836</v>
      </c>
      <c r="B238" t="s">
        <v>32</v>
      </c>
      <c r="C238">
        <v>1.1862276529E-5</v>
      </c>
    </row>
    <row r="239" spans="1:3" x14ac:dyDescent="0.2">
      <c r="A239" t="s">
        <v>837</v>
      </c>
      <c r="B239" t="s">
        <v>32</v>
      </c>
      <c r="C239">
        <v>5.4218587999999998E-8</v>
      </c>
    </row>
    <row r="240" spans="1:3" x14ac:dyDescent="0.2">
      <c r="A240" t="s">
        <v>3486</v>
      </c>
      <c r="B240" t="s">
        <v>32</v>
      </c>
      <c r="C240">
        <v>3.4320151199406301</v>
      </c>
    </row>
    <row r="241" spans="1:3" x14ac:dyDescent="0.2">
      <c r="A241" t="s">
        <v>839</v>
      </c>
      <c r="B241" t="s">
        <v>32</v>
      </c>
      <c r="C241">
        <v>6.8640302398812603</v>
      </c>
    </row>
    <row r="242" spans="1:3" x14ac:dyDescent="0.2">
      <c r="A242" t="s">
        <v>840</v>
      </c>
      <c r="B242" t="s">
        <v>32</v>
      </c>
      <c r="C242">
        <v>3.2563824200000002E-7</v>
      </c>
    </row>
    <row r="243" spans="1:3" x14ac:dyDescent="0.2">
      <c r="A243" t="s">
        <v>841</v>
      </c>
      <c r="B243" t="s">
        <v>32</v>
      </c>
      <c r="C243">
        <v>1.1112678626000001E-5</v>
      </c>
    </row>
    <row r="244" spans="1:3" x14ac:dyDescent="0.2">
      <c r="A244" t="s">
        <v>842</v>
      </c>
      <c r="B244" t="s">
        <v>32</v>
      </c>
      <c r="C244">
        <v>1.1112678626000001E-5</v>
      </c>
    </row>
    <row r="245" spans="1:3" x14ac:dyDescent="0.2">
      <c r="A245" t="s">
        <v>843</v>
      </c>
      <c r="B245" t="s">
        <v>32</v>
      </c>
      <c r="C245">
        <v>1.722788691378E-3</v>
      </c>
    </row>
    <row r="246" spans="1:3" x14ac:dyDescent="0.2">
      <c r="A246" t="s">
        <v>66</v>
      </c>
      <c r="B246" t="s">
        <v>32</v>
      </c>
      <c r="C246">
        <v>1.1116423216E-5</v>
      </c>
    </row>
    <row r="247" spans="1:3" x14ac:dyDescent="0.2">
      <c r="A247" t="s">
        <v>844</v>
      </c>
      <c r="B247" t="s">
        <v>32</v>
      </c>
      <c r="C247">
        <v>1.722788691378E-3</v>
      </c>
    </row>
    <row r="248" spans="1:3" x14ac:dyDescent="0.2">
      <c r="A248" t="s">
        <v>845</v>
      </c>
      <c r="B248" t="s">
        <v>32</v>
      </c>
      <c r="C248">
        <v>1.76762496151403</v>
      </c>
    </row>
    <row r="249" spans="1:3" x14ac:dyDescent="0.2">
      <c r="A249" t="s">
        <v>846</v>
      </c>
      <c r="B249" t="s">
        <v>32</v>
      </c>
      <c r="C249">
        <v>4.7129240150462999E-2</v>
      </c>
    </row>
    <row r="250" spans="1:3" x14ac:dyDescent="0.2">
      <c r="A250" t="s">
        <v>847</v>
      </c>
      <c r="B250" t="s">
        <v>32</v>
      </c>
      <c r="C250">
        <v>0.15503831269320101</v>
      </c>
    </row>
    <row r="251" spans="1:3" x14ac:dyDescent="0.2">
      <c r="A251" t="s">
        <v>848</v>
      </c>
      <c r="B251" t="s">
        <v>32</v>
      </c>
      <c r="C251">
        <v>5.3104861140089998E-3</v>
      </c>
    </row>
    <row r="252" spans="1:3" x14ac:dyDescent="0.2">
      <c r="A252" t="s">
        <v>850</v>
      </c>
      <c r="B252" t="s">
        <v>32</v>
      </c>
      <c r="C252">
        <v>1.2002938902104E-2</v>
      </c>
    </row>
    <row r="253" spans="1:3" x14ac:dyDescent="0.2">
      <c r="A253" t="s">
        <v>851</v>
      </c>
      <c r="B253" t="s">
        <v>32</v>
      </c>
      <c r="C253">
        <v>1.2002938902104E-2</v>
      </c>
    </row>
    <row r="254" spans="1:3" x14ac:dyDescent="0.2">
      <c r="A254" t="s">
        <v>852</v>
      </c>
      <c r="B254" t="s">
        <v>32</v>
      </c>
      <c r="C254">
        <v>1.7858739387662002E-2</v>
      </c>
    </row>
    <row r="255" spans="1:3" x14ac:dyDescent="0.2">
      <c r="A255" t="s">
        <v>853</v>
      </c>
      <c r="B255" t="s">
        <v>32</v>
      </c>
      <c r="C255">
        <v>1.7858739387662002E-2</v>
      </c>
    </row>
    <row r="256" spans="1:3" x14ac:dyDescent="0.2">
      <c r="A256" t="s">
        <v>854</v>
      </c>
      <c r="B256" t="s">
        <v>32</v>
      </c>
      <c r="C256">
        <v>0.14052718628682601</v>
      </c>
    </row>
    <row r="257" spans="1:3" x14ac:dyDescent="0.2">
      <c r="A257" t="s">
        <v>855</v>
      </c>
      <c r="B257" t="s">
        <v>32</v>
      </c>
      <c r="C257">
        <v>2.22152789687454</v>
      </c>
    </row>
    <row r="258" spans="1:3" x14ac:dyDescent="0.2">
      <c r="A258" t="s">
        <v>856</v>
      </c>
      <c r="B258" t="s">
        <v>32</v>
      </c>
      <c r="C258">
        <v>1.3756615927424999E-2</v>
      </c>
    </row>
    <row r="259" spans="1:3" x14ac:dyDescent="0.2">
      <c r="A259" t="s">
        <v>857</v>
      </c>
      <c r="B259" t="s">
        <v>32</v>
      </c>
      <c r="C259">
        <v>2.1241944456035E-2</v>
      </c>
    </row>
    <row r="260" spans="1:3" x14ac:dyDescent="0.2">
      <c r="A260" t="s">
        <v>858</v>
      </c>
      <c r="B260" t="s">
        <v>32</v>
      </c>
      <c r="C260">
        <v>2.1241944456035E-2</v>
      </c>
    </row>
    <row r="261" spans="1:3" x14ac:dyDescent="0.2">
      <c r="A261" t="s">
        <v>7282</v>
      </c>
      <c r="B261" t="s">
        <v>32</v>
      </c>
      <c r="C261">
        <v>2.048955381E-6</v>
      </c>
    </row>
    <row r="262" spans="1:3" x14ac:dyDescent="0.2">
      <c r="A262" t="s">
        <v>859</v>
      </c>
      <c r="B262" t="s">
        <v>32</v>
      </c>
      <c r="C262">
        <v>5.4218587999999998E-8</v>
      </c>
    </row>
    <row r="263" spans="1:3" x14ac:dyDescent="0.2">
      <c r="A263" t="s">
        <v>7202</v>
      </c>
      <c r="B263" t="s">
        <v>32</v>
      </c>
      <c r="C263">
        <v>3.4757328549999999E-6</v>
      </c>
    </row>
    <row r="264" spans="1:3" x14ac:dyDescent="0.2">
      <c r="A264" t="s">
        <v>862</v>
      </c>
      <c r="B264" t="s">
        <v>32</v>
      </c>
      <c r="C264">
        <v>3.7292665599999998E-7</v>
      </c>
    </row>
    <row r="265" spans="1:3" x14ac:dyDescent="0.2">
      <c r="A265" t="s">
        <v>863</v>
      </c>
      <c r="B265" t="s">
        <v>32</v>
      </c>
      <c r="C265">
        <v>1.1646698500000001E-7</v>
      </c>
    </row>
    <row r="266" spans="1:3" x14ac:dyDescent="0.2">
      <c r="A266" t="s">
        <v>865</v>
      </c>
      <c r="B266" t="s">
        <v>32</v>
      </c>
      <c r="C266">
        <v>7.9638176836169996E-3</v>
      </c>
    </row>
    <row r="267" spans="1:3" x14ac:dyDescent="0.2">
      <c r="A267" t="s">
        <v>866</v>
      </c>
      <c r="B267" t="s">
        <v>32</v>
      </c>
      <c r="C267">
        <v>1.722788691378E-3</v>
      </c>
    </row>
    <row r="268" spans="1:3" x14ac:dyDescent="0.2">
      <c r="A268" t="s">
        <v>867</v>
      </c>
      <c r="B268" t="s">
        <v>32</v>
      </c>
      <c r="C268">
        <v>1.83480933512407</v>
      </c>
    </row>
    <row r="269" spans="1:3" x14ac:dyDescent="0.2">
      <c r="A269" t="s">
        <v>868</v>
      </c>
      <c r="B269" t="s">
        <v>32</v>
      </c>
      <c r="C269">
        <v>0.89722906046233597</v>
      </c>
    </row>
    <row r="270" spans="1:3" x14ac:dyDescent="0.2">
      <c r="A270" t="s">
        <v>3487</v>
      </c>
      <c r="B270" t="s">
        <v>32</v>
      </c>
      <c r="C270">
        <v>8.0159335075230004E-3</v>
      </c>
    </row>
    <row r="271" spans="1:3" x14ac:dyDescent="0.2">
      <c r="A271" t="s">
        <v>3488</v>
      </c>
      <c r="B271" t="s">
        <v>32</v>
      </c>
      <c r="C271">
        <v>1.353245177</v>
      </c>
    </row>
    <row r="272" spans="1:3" x14ac:dyDescent="0.2">
      <c r="A272" t="s">
        <v>871</v>
      </c>
      <c r="B272" t="s">
        <v>32</v>
      </c>
      <c r="C272">
        <v>0.112320434278804</v>
      </c>
    </row>
    <row r="273" spans="1:3" x14ac:dyDescent="0.2">
      <c r="A273" t="s">
        <v>872</v>
      </c>
      <c r="B273" t="s">
        <v>32</v>
      </c>
      <c r="C273">
        <v>1.3762729187026999E-2</v>
      </c>
    </row>
    <row r="274" spans="1:3" x14ac:dyDescent="0.2">
      <c r="A274" t="s">
        <v>873</v>
      </c>
      <c r="B274" t="s">
        <v>32</v>
      </c>
      <c r="C274">
        <v>1.7858739387662002E-2</v>
      </c>
    </row>
    <row r="275" spans="1:3" x14ac:dyDescent="0.2">
      <c r="A275" t="s">
        <v>874</v>
      </c>
      <c r="B275" t="s">
        <v>32</v>
      </c>
      <c r="C275">
        <v>1.37227007713119</v>
      </c>
    </row>
    <row r="276" spans="1:3" x14ac:dyDescent="0.2">
      <c r="A276" t="s">
        <v>875</v>
      </c>
      <c r="B276" t="s">
        <v>32</v>
      </c>
      <c r="C276">
        <v>1.3756615927424999E-2</v>
      </c>
    </row>
    <row r="277" spans="1:3" x14ac:dyDescent="0.2">
      <c r="A277" t="s">
        <v>7277</v>
      </c>
      <c r="B277" t="s">
        <v>32</v>
      </c>
      <c r="C277">
        <v>0.14302260577447101</v>
      </c>
    </row>
    <row r="278" spans="1:3" x14ac:dyDescent="0.2">
      <c r="A278" t="s">
        <v>877</v>
      </c>
      <c r="B278" t="s">
        <v>32</v>
      </c>
      <c r="C278">
        <v>2.3503712512590001E-2</v>
      </c>
    </row>
    <row r="279" spans="1:3" x14ac:dyDescent="0.2">
      <c r="A279" t="s">
        <v>100</v>
      </c>
      <c r="B279" t="s">
        <v>32</v>
      </c>
      <c r="C279">
        <v>1.2002938902104E-2</v>
      </c>
    </row>
    <row r="280" spans="1:3" x14ac:dyDescent="0.2">
      <c r="A280" t="s">
        <v>878</v>
      </c>
      <c r="B280" t="s">
        <v>32</v>
      </c>
      <c r="C280">
        <v>0.89722906046233597</v>
      </c>
    </row>
    <row r="281" spans="1:3" x14ac:dyDescent="0.2">
      <c r="A281" t="s">
        <v>879</v>
      </c>
      <c r="B281" t="s">
        <v>32</v>
      </c>
      <c r="C281">
        <v>1.7945546979914699</v>
      </c>
    </row>
    <row r="282" spans="1:3" x14ac:dyDescent="0.2">
      <c r="A282" t="s">
        <v>880</v>
      </c>
      <c r="B282" t="s">
        <v>32</v>
      </c>
      <c r="C282">
        <v>2.6498021205173E-2</v>
      </c>
    </row>
    <row r="283" spans="1:3" x14ac:dyDescent="0.2">
      <c r="A283" t="s">
        <v>881</v>
      </c>
      <c r="B283" t="s">
        <v>32</v>
      </c>
      <c r="C283">
        <v>8.0159335075230004E-3</v>
      </c>
    </row>
    <row r="284" spans="1:3" x14ac:dyDescent="0.2">
      <c r="A284" t="s">
        <v>882</v>
      </c>
      <c r="B284" t="s">
        <v>32</v>
      </c>
      <c r="C284">
        <v>1.8879154890300001E-3</v>
      </c>
    </row>
    <row r="285" spans="1:3" x14ac:dyDescent="0.2">
      <c r="A285" t="s">
        <v>883</v>
      </c>
      <c r="B285" t="s">
        <v>32</v>
      </c>
      <c r="C285">
        <v>1.8879154890300001E-3</v>
      </c>
    </row>
    <row r="286" spans="1:3" x14ac:dyDescent="0.2">
      <c r="A286" t="s">
        <v>884</v>
      </c>
      <c r="B286" t="s">
        <v>32</v>
      </c>
      <c r="C286">
        <v>1.8879154890300001E-3</v>
      </c>
    </row>
    <row r="287" spans="1:3" x14ac:dyDescent="0.2">
      <c r="A287" t="s">
        <v>885</v>
      </c>
      <c r="B287" t="s">
        <v>32</v>
      </c>
      <c r="C287">
        <v>1.8879154890300001E-3</v>
      </c>
    </row>
    <row r="288" spans="1:3" x14ac:dyDescent="0.2">
      <c r="A288" t="s">
        <v>886</v>
      </c>
      <c r="B288" t="s">
        <v>32</v>
      </c>
      <c r="C288">
        <v>1.8879154890300001E-3</v>
      </c>
    </row>
    <row r="289" spans="1:3" x14ac:dyDescent="0.2">
      <c r="A289" t="s">
        <v>887</v>
      </c>
      <c r="B289" t="s">
        <v>32</v>
      </c>
      <c r="C289">
        <v>1.8879154890300001E-3</v>
      </c>
    </row>
    <row r="290" spans="1:3" x14ac:dyDescent="0.2">
      <c r="A290" t="s">
        <v>888</v>
      </c>
      <c r="B290" t="s">
        <v>32</v>
      </c>
      <c r="C290">
        <v>1.8879154890300001E-3</v>
      </c>
    </row>
    <row r="291" spans="1:3" x14ac:dyDescent="0.2">
      <c r="A291" t="s">
        <v>889</v>
      </c>
      <c r="B291" t="s">
        <v>32</v>
      </c>
      <c r="C291">
        <v>1.8879154890300001E-3</v>
      </c>
    </row>
    <row r="292" spans="1:3" x14ac:dyDescent="0.2">
      <c r="A292" t="s">
        <v>890</v>
      </c>
      <c r="B292" t="s">
        <v>32</v>
      </c>
      <c r="C292">
        <v>1.8879154890300001E-3</v>
      </c>
    </row>
    <row r="293" spans="1:3" x14ac:dyDescent="0.2">
      <c r="A293" t="s">
        <v>891</v>
      </c>
      <c r="B293" t="s">
        <v>32</v>
      </c>
      <c r="C293">
        <v>1.8879154890300001E-3</v>
      </c>
    </row>
    <row r="294" spans="1:3" x14ac:dyDescent="0.2">
      <c r="A294" t="s">
        <v>892</v>
      </c>
      <c r="B294" t="s">
        <v>32</v>
      </c>
      <c r="C294">
        <v>2.4530544419324E-2</v>
      </c>
    </row>
    <row r="295" spans="1:3" x14ac:dyDescent="0.2">
      <c r="A295" t="s">
        <v>893</v>
      </c>
      <c r="B295" t="s">
        <v>32</v>
      </c>
      <c r="C295">
        <v>2.4255926953000002E-5</v>
      </c>
    </row>
    <row r="296" spans="1:3" x14ac:dyDescent="0.2">
      <c r="A296" t="s">
        <v>894</v>
      </c>
      <c r="B296" t="s">
        <v>32</v>
      </c>
      <c r="C296">
        <v>5.7074327658919497</v>
      </c>
    </row>
    <row r="297" spans="1:3" x14ac:dyDescent="0.2">
      <c r="A297" t="s">
        <v>83</v>
      </c>
      <c r="B297" t="s">
        <v>32</v>
      </c>
      <c r="C297">
        <v>25.5135654961874</v>
      </c>
    </row>
    <row r="298" spans="1:3" x14ac:dyDescent="0.2">
      <c r="A298" t="s">
        <v>3490</v>
      </c>
      <c r="B298" t="s">
        <v>32</v>
      </c>
      <c r="C298">
        <v>0.54601937248002397</v>
      </c>
    </row>
    <row r="299" spans="1:3" x14ac:dyDescent="0.2">
      <c r="A299" t="s">
        <v>82</v>
      </c>
      <c r="B299" t="s">
        <v>32</v>
      </c>
      <c r="C299">
        <v>1.1847328531653E-2</v>
      </c>
    </row>
    <row r="300" spans="1:3" x14ac:dyDescent="0.2">
      <c r="A300" t="s">
        <v>92</v>
      </c>
      <c r="B300" t="s">
        <v>32</v>
      </c>
      <c r="C300">
        <v>6.8246658292014997E-2</v>
      </c>
    </row>
    <row r="301" spans="1:3" x14ac:dyDescent="0.2">
      <c r="A301" t="s">
        <v>895</v>
      </c>
      <c r="B301" t="s">
        <v>32</v>
      </c>
      <c r="C301">
        <v>1.8383395907756998E-2</v>
      </c>
    </row>
    <row r="302" spans="1:3" x14ac:dyDescent="0.2">
      <c r="A302" t="s">
        <v>896</v>
      </c>
      <c r="B302" t="s">
        <v>32</v>
      </c>
      <c r="C302">
        <v>1.8383395907756998E-2</v>
      </c>
    </row>
    <row r="303" spans="1:3" x14ac:dyDescent="0.2">
      <c r="A303" t="s">
        <v>897</v>
      </c>
      <c r="B303" t="s">
        <v>32</v>
      </c>
      <c r="C303">
        <v>1.8383395907756998E-2</v>
      </c>
    </row>
    <row r="304" spans="1:3" x14ac:dyDescent="0.2">
      <c r="A304" t="s">
        <v>3492</v>
      </c>
      <c r="B304" t="s">
        <v>32</v>
      </c>
      <c r="C304">
        <v>0.54601937248002397</v>
      </c>
    </row>
    <row r="305" spans="1:3" x14ac:dyDescent="0.2">
      <c r="A305" t="s">
        <v>3493</v>
      </c>
      <c r="B305" t="s">
        <v>32</v>
      </c>
      <c r="C305">
        <v>0.54601937248002397</v>
      </c>
    </row>
    <row r="306" spans="1:3" x14ac:dyDescent="0.2">
      <c r="A306" t="s">
        <v>7206</v>
      </c>
      <c r="B306" t="s">
        <v>32</v>
      </c>
      <c r="C306">
        <v>4.4493733652E-5</v>
      </c>
    </row>
    <row r="307" spans="1:3" x14ac:dyDescent="0.2">
      <c r="A307" t="s">
        <v>117</v>
      </c>
      <c r="B307" t="s">
        <v>32</v>
      </c>
      <c r="C307">
        <v>1.1112597612E-5</v>
      </c>
    </row>
    <row r="308" spans="1:3" x14ac:dyDescent="0.2">
      <c r="A308" t="s">
        <v>900</v>
      </c>
      <c r="B308" t="s">
        <v>32</v>
      </c>
      <c r="C308">
        <v>1.1116423216E-5</v>
      </c>
    </row>
    <row r="309" spans="1:3" x14ac:dyDescent="0.2">
      <c r="A309" t="s">
        <v>901</v>
      </c>
      <c r="B309" t="s">
        <v>32</v>
      </c>
      <c r="C309">
        <v>1.353245177</v>
      </c>
    </row>
    <row r="310" spans="1:3" x14ac:dyDescent="0.2">
      <c r="A310" t="s">
        <v>902</v>
      </c>
      <c r="B310" t="s">
        <v>32</v>
      </c>
      <c r="C310">
        <v>1.8383395907756998E-2</v>
      </c>
    </row>
    <row r="311" spans="1:3" x14ac:dyDescent="0.2">
      <c r="A311" t="s">
        <v>903</v>
      </c>
      <c r="B311" t="s">
        <v>32</v>
      </c>
      <c r="C311">
        <v>7.3067427288420004E-3</v>
      </c>
    </row>
    <row r="312" spans="1:3" x14ac:dyDescent="0.2">
      <c r="A312" t="s">
        <v>904</v>
      </c>
      <c r="B312" t="s">
        <v>32</v>
      </c>
      <c r="C312">
        <v>7.3067427288420004E-3</v>
      </c>
    </row>
    <row r="313" spans="1:3" x14ac:dyDescent="0.2">
      <c r="A313" t="s">
        <v>905</v>
      </c>
      <c r="B313" t="s">
        <v>32</v>
      </c>
      <c r="C313">
        <v>7.3067427288420004E-3</v>
      </c>
    </row>
    <row r="314" spans="1:3" x14ac:dyDescent="0.2">
      <c r="A314" t="s">
        <v>906</v>
      </c>
      <c r="B314" t="s">
        <v>32</v>
      </c>
      <c r="C314">
        <v>9.9433463628638002E-2</v>
      </c>
    </row>
    <row r="315" spans="1:3" x14ac:dyDescent="0.2">
      <c r="A315" t="s">
        <v>907</v>
      </c>
      <c r="B315" t="s">
        <v>32</v>
      </c>
      <c r="C315">
        <v>9.9433463628638002E-2</v>
      </c>
    </row>
    <row r="316" spans="1:3" x14ac:dyDescent="0.2">
      <c r="A316" t="s">
        <v>26</v>
      </c>
      <c r="B316" t="s">
        <v>32</v>
      </c>
      <c r="C316">
        <v>1.1116423216E-5</v>
      </c>
    </row>
    <row r="317" spans="1:3" x14ac:dyDescent="0.2">
      <c r="A317" t="s">
        <v>908</v>
      </c>
      <c r="B317" t="s">
        <v>32</v>
      </c>
      <c r="C317">
        <v>3.9382865933217999E-2</v>
      </c>
    </row>
    <row r="318" spans="1:3" x14ac:dyDescent="0.2">
      <c r="A318" t="s">
        <v>909</v>
      </c>
      <c r="B318" t="s">
        <v>32</v>
      </c>
      <c r="C318">
        <v>9.2552226113180001E-3</v>
      </c>
    </row>
    <row r="319" spans="1:3" x14ac:dyDescent="0.2">
      <c r="A319" t="s">
        <v>910</v>
      </c>
      <c r="B319" t="s">
        <v>32</v>
      </c>
      <c r="C319">
        <v>3.0127643321899999E-2</v>
      </c>
    </row>
    <row r="320" spans="1:3" x14ac:dyDescent="0.2">
      <c r="A320" t="s">
        <v>911</v>
      </c>
      <c r="B320" t="s">
        <v>32</v>
      </c>
      <c r="C320">
        <v>7.3067427288420004E-3</v>
      </c>
    </row>
    <row r="321" spans="1:3" x14ac:dyDescent="0.2">
      <c r="A321" t="s">
        <v>912</v>
      </c>
      <c r="B321" t="s">
        <v>32</v>
      </c>
      <c r="C321">
        <v>2.1241944456035E-2</v>
      </c>
    </row>
    <row r="322" spans="1:3" x14ac:dyDescent="0.2">
      <c r="A322" t="s">
        <v>3494</v>
      </c>
      <c r="B322" t="s">
        <v>32</v>
      </c>
      <c r="C322">
        <v>0.54601937248002397</v>
      </c>
    </row>
    <row r="323" spans="1:3" x14ac:dyDescent="0.2">
      <c r="A323" t="s">
        <v>67</v>
      </c>
      <c r="B323" t="s">
        <v>32</v>
      </c>
      <c r="C323">
        <v>2.4921808020000001E-5</v>
      </c>
    </row>
    <row r="324" spans="1:3" x14ac:dyDescent="0.2">
      <c r="A324" t="s">
        <v>91</v>
      </c>
      <c r="B324" t="s">
        <v>32</v>
      </c>
      <c r="C324">
        <v>2.4557930332974001E-2</v>
      </c>
    </row>
    <row r="325" spans="1:3" x14ac:dyDescent="0.2">
      <c r="A325" t="s">
        <v>116</v>
      </c>
      <c r="B325" t="s">
        <v>32</v>
      </c>
      <c r="C325">
        <v>2.2686550318878999E-2</v>
      </c>
    </row>
    <row r="326" spans="1:3" x14ac:dyDescent="0.2">
      <c r="A326" t="s">
        <v>69</v>
      </c>
      <c r="B326" t="s">
        <v>32</v>
      </c>
      <c r="C326">
        <v>4.4900887928700002E-4</v>
      </c>
    </row>
    <row r="327" spans="1:3" x14ac:dyDescent="0.2">
      <c r="A327" t="s">
        <v>90</v>
      </c>
      <c r="B327" t="s">
        <v>32</v>
      </c>
      <c r="C327">
        <v>4.4900887928700002E-4</v>
      </c>
    </row>
    <row r="328" spans="1:3" x14ac:dyDescent="0.2">
      <c r="A328" t="s">
        <v>913</v>
      </c>
      <c r="B328" t="s">
        <v>32</v>
      </c>
      <c r="C328">
        <v>0.16250796524056299</v>
      </c>
    </row>
    <row r="329" spans="1:3" x14ac:dyDescent="0.2">
      <c r="A329" t="s">
        <v>914</v>
      </c>
      <c r="B329" t="s">
        <v>32</v>
      </c>
      <c r="C329">
        <v>8.6471813132257005E-2</v>
      </c>
    </row>
    <row r="330" spans="1:3" x14ac:dyDescent="0.2">
      <c r="A330" t="s">
        <v>915</v>
      </c>
      <c r="B330" t="s">
        <v>32</v>
      </c>
      <c r="C330">
        <v>7.3067427288420004E-3</v>
      </c>
    </row>
    <row r="331" spans="1:3" x14ac:dyDescent="0.2">
      <c r="A331" t="s">
        <v>916</v>
      </c>
      <c r="B331" t="s">
        <v>32</v>
      </c>
      <c r="C331">
        <v>7.3067427288420004E-3</v>
      </c>
    </row>
    <row r="332" spans="1:3" x14ac:dyDescent="0.2">
      <c r="A332" t="s">
        <v>917</v>
      </c>
      <c r="B332" t="s">
        <v>32</v>
      </c>
      <c r="C332">
        <v>3.395559834446E-3</v>
      </c>
    </row>
    <row r="333" spans="1:3" x14ac:dyDescent="0.2">
      <c r="A333" t="s">
        <v>918</v>
      </c>
      <c r="B333" t="s">
        <v>32</v>
      </c>
      <c r="C333">
        <v>1.4089803084778E-2</v>
      </c>
    </row>
    <row r="334" spans="1:3" x14ac:dyDescent="0.2">
      <c r="A334" t="s">
        <v>919</v>
      </c>
      <c r="B334" t="s">
        <v>32</v>
      </c>
      <c r="C334">
        <v>1.4089803084778E-2</v>
      </c>
    </row>
    <row r="335" spans="1:3" x14ac:dyDescent="0.2">
      <c r="A335" t="s">
        <v>920</v>
      </c>
      <c r="B335" t="s">
        <v>32</v>
      </c>
      <c r="C335">
        <v>1.4089803084778E-2</v>
      </c>
    </row>
    <row r="336" spans="1:3" x14ac:dyDescent="0.2">
      <c r="A336" t="s">
        <v>921</v>
      </c>
      <c r="B336" t="s">
        <v>32</v>
      </c>
      <c r="C336">
        <v>2.1063358656267E-2</v>
      </c>
    </row>
    <row r="337" spans="1:3" x14ac:dyDescent="0.2">
      <c r="A337" t="s">
        <v>922</v>
      </c>
      <c r="B337" t="s">
        <v>32</v>
      </c>
      <c r="C337">
        <v>8.0159335075230004E-3</v>
      </c>
    </row>
    <row r="338" spans="1:3" x14ac:dyDescent="0.2">
      <c r="A338" t="s">
        <v>106</v>
      </c>
      <c r="B338" t="s">
        <v>32</v>
      </c>
      <c r="C338">
        <v>5.223600934283E-3</v>
      </c>
    </row>
    <row r="339" spans="1:3" x14ac:dyDescent="0.2">
      <c r="A339" t="s">
        <v>7209</v>
      </c>
      <c r="B339" t="s">
        <v>32</v>
      </c>
      <c r="C339">
        <v>5.223600934283E-3</v>
      </c>
    </row>
    <row r="340" spans="1:3" x14ac:dyDescent="0.2">
      <c r="A340" t="s">
        <v>924</v>
      </c>
      <c r="B340" t="s">
        <v>32</v>
      </c>
      <c r="C340">
        <v>8.9801775857400003E-4</v>
      </c>
    </row>
    <row r="341" spans="1:3" x14ac:dyDescent="0.2">
      <c r="A341" t="s">
        <v>925</v>
      </c>
      <c r="B341" t="s">
        <v>32</v>
      </c>
      <c r="C341">
        <v>2.4530544419324E-2</v>
      </c>
    </row>
    <row r="342" spans="1:3" x14ac:dyDescent="0.2">
      <c r="A342" t="s">
        <v>926</v>
      </c>
      <c r="B342" t="s">
        <v>32</v>
      </c>
      <c r="C342">
        <v>2.5841830370664998E-2</v>
      </c>
    </row>
    <row r="343" spans="1:3" x14ac:dyDescent="0.2">
      <c r="A343" t="s">
        <v>927</v>
      </c>
      <c r="B343" t="s">
        <v>32</v>
      </c>
      <c r="C343">
        <v>3.0031490674154001E-2</v>
      </c>
    </row>
    <row r="344" spans="1:3" x14ac:dyDescent="0.2">
      <c r="A344" t="s">
        <v>928</v>
      </c>
      <c r="B344" t="s">
        <v>32</v>
      </c>
      <c r="C344">
        <v>3.0031490674154001E-2</v>
      </c>
    </row>
    <row r="345" spans="1:3" x14ac:dyDescent="0.2">
      <c r="A345" t="s">
        <v>929</v>
      </c>
      <c r="B345" t="s">
        <v>32</v>
      </c>
      <c r="C345">
        <v>3.0031490674154001E-2</v>
      </c>
    </row>
    <row r="346" spans="1:3" x14ac:dyDescent="0.2">
      <c r="A346" t="s">
        <v>930</v>
      </c>
      <c r="B346" t="s">
        <v>32</v>
      </c>
      <c r="C346">
        <v>3.0031490674154001E-2</v>
      </c>
    </row>
    <row r="347" spans="1:3" x14ac:dyDescent="0.2">
      <c r="A347" t="s">
        <v>931</v>
      </c>
      <c r="B347" t="s">
        <v>32</v>
      </c>
      <c r="C347">
        <v>5.2045698429704003E-2</v>
      </c>
    </row>
    <row r="348" spans="1:3" x14ac:dyDescent="0.2">
      <c r="A348" t="s">
        <v>932</v>
      </c>
      <c r="B348" t="s">
        <v>32</v>
      </c>
      <c r="C348">
        <v>1.4089803084778E-2</v>
      </c>
    </row>
    <row r="349" spans="1:3" x14ac:dyDescent="0.2">
      <c r="A349" t="s">
        <v>933</v>
      </c>
      <c r="B349" t="s">
        <v>32</v>
      </c>
      <c r="C349">
        <v>6.7087236323846999E-2</v>
      </c>
    </row>
    <row r="350" spans="1:3" x14ac:dyDescent="0.2">
      <c r="A350" t="s">
        <v>56</v>
      </c>
      <c r="B350" t="s">
        <v>32</v>
      </c>
      <c r="C350">
        <v>0.92208818532364001</v>
      </c>
    </row>
    <row r="351" spans="1:3" x14ac:dyDescent="0.2">
      <c r="A351" t="s">
        <v>55</v>
      </c>
      <c r="B351" t="s">
        <v>32</v>
      </c>
      <c r="C351">
        <v>0.92208818532364001</v>
      </c>
    </row>
    <row r="352" spans="1:3" x14ac:dyDescent="0.2">
      <c r="A352" t="s">
        <v>934</v>
      </c>
      <c r="B352" t="s">
        <v>32</v>
      </c>
      <c r="C352">
        <v>3.0031490674154001E-2</v>
      </c>
    </row>
    <row r="353" spans="1:3" x14ac:dyDescent="0.2">
      <c r="A353" t="s">
        <v>935</v>
      </c>
      <c r="B353" t="s">
        <v>32</v>
      </c>
      <c r="C353">
        <v>3.0031490674154001E-2</v>
      </c>
    </row>
    <row r="354" spans="1:3" x14ac:dyDescent="0.2">
      <c r="A354" t="s">
        <v>936</v>
      </c>
      <c r="B354" t="s">
        <v>32</v>
      </c>
      <c r="C354">
        <v>6.9448308437999997E-5</v>
      </c>
    </row>
    <row r="355" spans="1:3" x14ac:dyDescent="0.2">
      <c r="A355" t="s">
        <v>937</v>
      </c>
      <c r="B355" t="s">
        <v>32</v>
      </c>
      <c r="C355">
        <v>6.9448308437999997E-5</v>
      </c>
    </row>
    <row r="356" spans="1:3" x14ac:dyDescent="0.2">
      <c r="A356" t="s">
        <v>938</v>
      </c>
      <c r="B356" t="s">
        <v>32</v>
      </c>
      <c r="C356">
        <v>6.9448308437999997E-5</v>
      </c>
    </row>
    <row r="357" spans="1:3" x14ac:dyDescent="0.2">
      <c r="A357" t="s">
        <v>7283</v>
      </c>
      <c r="B357" t="s">
        <v>32</v>
      </c>
      <c r="C357">
        <v>1.4130528951E-5</v>
      </c>
    </row>
    <row r="358" spans="1:3" x14ac:dyDescent="0.2">
      <c r="A358" t="s">
        <v>7284</v>
      </c>
      <c r="B358" t="s">
        <v>32</v>
      </c>
      <c r="C358">
        <v>1.4130528951E-5</v>
      </c>
    </row>
    <row r="359" spans="1:3" x14ac:dyDescent="0.2">
      <c r="A359" t="s">
        <v>7285</v>
      </c>
      <c r="B359" t="s">
        <v>32</v>
      </c>
      <c r="C359">
        <v>1.4130528951E-5</v>
      </c>
    </row>
    <row r="360" spans="1:3" x14ac:dyDescent="0.2">
      <c r="A360" t="s">
        <v>25</v>
      </c>
      <c r="B360" t="s">
        <v>32</v>
      </c>
      <c r="C360">
        <v>1.1398319652364999E-2</v>
      </c>
    </row>
    <row r="361" spans="1:3" x14ac:dyDescent="0.2">
      <c r="A361" t="s">
        <v>941</v>
      </c>
      <c r="B361" t="s">
        <v>32</v>
      </c>
      <c r="C361">
        <v>1.1398319652364999E-2</v>
      </c>
    </row>
    <row r="362" spans="1:3" x14ac:dyDescent="0.2">
      <c r="A362" t="s">
        <v>942</v>
      </c>
      <c r="B362" t="s">
        <v>32</v>
      </c>
      <c r="C362">
        <v>1.8383395907756998E-2</v>
      </c>
    </row>
    <row r="363" spans="1:3" x14ac:dyDescent="0.2">
      <c r="A363" t="s">
        <v>86</v>
      </c>
      <c r="B363" t="s">
        <v>32</v>
      </c>
      <c r="C363">
        <v>7.8970803267200008E-3</v>
      </c>
    </row>
    <row r="364" spans="1:3" x14ac:dyDescent="0.2">
      <c r="A364" t="s">
        <v>943</v>
      </c>
      <c r="B364" t="s">
        <v>32</v>
      </c>
      <c r="C364">
        <v>4.2718035983051003E-2</v>
      </c>
    </row>
    <row r="365" spans="1:3" x14ac:dyDescent="0.2">
      <c r="A365" t="s">
        <v>944</v>
      </c>
      <c r="B365" t="s">
        <v>32</v>
      </c>
      <c r="C365">
        <v>4.2718035983051003E-2</v>
      </c>
    </row>
    <row r="366" spans="1:3" x14ac:dyDescent="0.2">
      <c r="A366" t="s">
        <v>945</v>
      </c>
      <c r="B366" t="s">
        <v>32</v>
      </c>
      <c r="C366">
        <v>0.22847858546855901</v>
      </c>
    </row>
    <row r="367" spans="1:3" x14ac:dyDescent="0.2">
      <c r="A367" t="s">
        <v>946</v>
      </c>
      <c r="B367" t="s">
        <v>32</v>
      </c>
      <c r="C367">
        <v>4.3923428978188799</v>
      </c>
    </row>
    <row r="368" spans="1:3" x14ac:dyDescent="0.2">
      <c r="A368" t="s">
        <v>947</v>
      </c>
      <c r="B368" t="s">
        <v>32</v>
      </c>
      <c r="C368">
        <v>4.4946035479102404</v>
      </c>
    </row>
    <row r="369" spans="1:3" x14ac:dyDescent="0.2">
      <c r="A369" t="s">
        <v>948</v>
      </c>
      <c r="B369" t="s">
        <v>32</v>
      </c>
      <c r="C369">
        <v>1.1112543481E-5</v>
      </c>
    </row>
    <row r="370" spans="1:3" x14ac:dyDescent="0.2">
      <c r="A370" t="s">
        <v>949</v>
      </c>
      <c r="B370" t="s">
        <v>32</v>
      </c>
      <c r="C370">
        <v>9.9906902752296994E-2</v>
      </c>
    </row>
    <row r="371" spans="1:3" x14ac:dyDescent="0.2">
      <c r="A371" t="s">
        <v>950</v>
      </c>
      <c r="B371" t="s">
        <v>32</v>
      </c>
      <c r="C371">
        <v>2.5144791401170999E-2</v>
      </c>
    </row>
    <row r="372" spans="1:3" x14ac:dyDescent="0.2">
      <c r="A372" t="s">
        <v>951</v>
      </c>
      <c r="B372" t="s">
        <v>32</v>
      </c>
      <c r="C372">
        <v>3.1575959810736E-2</v>
      </c>
    </row>
    <row r="373" spans="1:3" x14ac:dyDescent="0.2">
      <c r="A373" t="s">
        <v>952</v>
      </c>
      <c r="B373" t="s">
        <v>32</v>
      </c>
      <c r="C373">
        <v>6.4422809530469997E-3</v>
      </c>
    </row>
    <row r="374" spans="1:3" x14ac:dyDescent="0.2">
      <c r="A374" t="s">
        <v>953</v>
      </c>
      <c r="B374" t="s">
        <v>32</v>
      </c>
      <c r="C374">
        <v>9.9433463628638002E-2</v>
      </c>
    </row>
    <row r="375" spans="1:3" x14ac:dyDescent="0.2">
      <c r="A375" t="s">
        <v>954</v>
      </c>
      <c r="B375" t="s">
        <v>32</v>
      </c>
      <c r="C375">
        <v>7.0954309470229997E-3</v>
      </c>
    </row>
    <row r="376" spans="1:3" x14ac:dyDescent="0.2">
      <c r="A376" t="s">
        <v>955</v>
      </c>
      <c r="B376" t="s">
        <v>32</v>
      </c>
      <c r="C376">
        <v>1.2959081912999999E-5</v>
      </c>
    </row>
    <row r="377" spans="1:3" x14ac:dyDescent="0.2">
      <c r="A377" t="s">
        <v>956</v>
      </c>
      <c r="B377" t="s">
        <v>32</v>
      </c>
      <c r="C377">
        <v>1.1112543481E-5</v>
      </c>
    </row>
    <row r="378" spans="1:3" x14ac:dyDescent="0.2">
      <c r="A378" t="s">
        <v>957</v>
      </c>
      <c r="B378" t="s">
        <v>32</v>
      </c>
      <c r="C378">
        <v>1.8024449360977199</v>
      </c>
    </row>
    <row r="379" spans="1:3" x14ac:dyDescent="0.2">
      <c r="A379" t="s">
        <v>958</v>
      </c>
      <c r="B379" t="s">
        <v>32</v>
      </c>
      <c r="C379">
        <v>1.8024449360977199</v>
      </c>
    </row>
    <row r="380" spans="1:3" x14ac:dyDescent="0.2">
      <c r="A380" t="s">
        <v>959</v>
      </c>
      <c r="B380" t="s">
        <v>32</v>
      </c>
      <c r="C380">
        <v>3.1575959810736E-2</v>
      </c>
    </row>
    <row r="381" spans="1:3" x14ac:dyDescent="0.2">
      <c r="A381" t="s">
        <v>960</v>
      </c>
      <c r="B381" t="s">
        <v>32</v>
      </c>
      <c r="C381">
        <v>1.1112543481E-5</v>
      </c>
    </row>
    <row r="382" spans="1:3" x14ac:dyDescent="0.2">
      <c r="A382" t="s">
        <v>961</v>
      </c>
      <c r="B382" t="s">
        <v>32</v>
      </c>
      <c r="C382">
        <v>2.3134647704000001E-5</v>
      </c>
    </row>
    <row r="383" spans="1:3" x14ac:dyDescent="0.2">
      <c r="A383" t="s">
        <v>962</v>
      </c>
      <c r="B383" t="s">
        <v>32</v>
      </c>
      <c r="C383">
        <v>6.6953429362940797</v>
      </c>
    </row>
    <row r="384" spans="1:3" x14ac:dyDescent="0.2">
      <c r="A384" t="s">
        <v>963</v>
      </c>
      <c r="B384" t="s">
        <v>32</v>
      </c>
      <c r="C384">
        <v>1.1112585128E-5</v>
      </c>
    </row>
    <row r="385" spans="1:3" x14ac:dyDescent="0.2">
      <c r="A385" t="s">
        <v>98</v>
      </c>
      <c r="B385" t="s">
        <v>32</v>
      </c>
      <c r="C385">
        <v>3.0462828777257998E-2</v>
      </c>
    </row>
    <row r="386" spans="1:3" x14ac:dyDescent="0.2">
      <c r="A386" t="s">
        <v>72</v>
      </c>
      <c r="B386" t="s">
        <v>32</v>
      </c>
      <c r="C386">
        <v>1.2745346290227E-2</v>
      </c>
    </row>
    <row r="387" spans="1:3" x14ac:dyDescent="0.2">
      <c r="A387" t="s">
        <v>95</v>
      </c>
      <c r="B387" t="s">
        <v>32</v>
      </c>
      <c r="C387">
        <v>1.5794160653440002E-2</v>
      </c>
    </row>
    <row r="388" spans="1:3" x14ac:dyDescent="0.2">
      <c r="A388" t="s">
        <v>71</v>
      </c>
      <c r="B388" t="s">
        <v>32</v>
      </c>
      <c r="C388">
        <v>1.2745346290227E-2</v>
      </c>
    </row>
    <row r="389" spans="1:3" x14ac:dyDescent="0.2">
      <c r="A389" t="s">
        <v>96</v>
      </c>
      <c r="B389" t="s">
        <v>32</v>
      </c>
      <c r="C389">
        <v>1.5794160653440002E-2</v>
      </c>
    </row>
    <row r="390" spans="1:3" x14ac:dyDescent="0.2">
      <c r="A390" t="s">
        <v>964</v>
      </c>
      <c r="B390" t="s">
        <v>32</v>
      </c>
      <c r="C390">
        <v>2.3134647704000001E-5</v>
      </c>
    </row>
    <row r="391" spans="1:3" x14ac:dyDescent="0.2">
      <c r="A391" t="s">
        <v>99</v>
      </c>
      <c r="B391" t="s">
        <v>32</v>
      </c>
      <c r="C391">
        <v>3.0462828777257998E-2</v>
      </c>
    </row>
    <row r="392" spans="1:3" x14ac:dyDescent="0.2">
      <c r="A392" t="s">
        <v>965</v>
      </c>
      <c r="B392" t="s">
        <v>32</v>
      </c>
      <c r="C392">
        <v>2.3134647704000001E-5</v>
      </c>
    </row>
    <row r="393" spans="1:3" x14ac:dyDescent="0.2">
      <c r="A393" t="s">
        <v>966</v>
      </c>
      <c r="B393" t="s">
        <v>32</v>
      </c>
      <c r="C393">
        <v>0.73199435073794905</v>
      </c>
    </row>
    <row r="394" spans="1:3" x14ac:dyDescent="0.2">
      <c r="A394" t="s">
        <v>967</v>
      </c>
      <c r="B394" t="s">
        <v>32</v>
      </c>
      <c r="C394">
        <v>0.16213999486442099</v>
      </c>
    </row>
    <row r="395" spans="1:3" x14ac:dyDescent="0.2">
      <c r="A395" t="s">
        <v>968</v>
      </c>
      <c r="B395" t="s">
        <v>32</v>
      </c>
      <c r="C395">
        <v>2.0307934940283E-2</v>
      </c>
    </row>
    <row r="396" spans="1:3" x14ac:dyDescent="0.2">
      <c r="A396" t="s">
        <v>969</v>
      </c>
      <c r="B396" t="s">
        <v>32</v>
      </c>
      <c r="C396">
        <v>7.8843921561499997E-4</v>
      </c>
    </row>
    <row r="397" spans="1:3" x14ac:dyDescent="0.2">
      <c r="A397" t="s">
        <v>970</v>
      </c>
      <c r="B397" t="s">
        <v>32</v>
      </c>
      <c r="C397">
        <v>1.2306103303830001E-3</v>
      </c>
    </row>
    <row r="398" spans="1:3" x14ac:dyDescent="0.2">
      <c r="A398" t="s">
        <v>971</v>
      </c>
      <c r="B398" t="s">
        <v>32</v>
      </c>
      <c r="C398">
        <v>1.23060833702E-3</v>
      </c>
    </row>
    <row r="399" spans="1:3" x14ac:dyDescent="0.2">
      <c r="A399" t="s">
        <v>972</v>
      </c>
      <c r="B399" t="s">
        <v>32</v>
      </c>
      <c r="C399">
        <v>7.8843777371199997E-4</v>
      </c>
    </row>
    <row r="400" spans="1:3" x14ac:dyDescent="0.2">
      <c r="A400" t="s">
        <v>973</v>
      </c>
      <c r="B400" t="s">
        <v>32</v>
      </c>
      <c r="C400">
        <v>1.722788691378E-3</v>
      </c>
    </row>
    <row r="401" spans="1:3" x14ac:dyDescent="0.2">
      <c r="A401" t="s">
        <v>974</v>
      </c>
      <c r="B401" t="s">
        <v>32</v>
      </c>
      <c r="C401">
        <v>1.722788691378E-3</v>
      </c>
    </row>
    <row r="402" spans="1:3" x14ac:dyDescent="0.2">
      <c r="A402" t="s">
        <v>975</v>
      </c>
      <c r="B402" t="s">
        <v>32</v>
      </c>
      <c r="C402">
        <v>1.722788691378E-3</v>
      </c>
    </row>
    <row r="403" spans="1:3" x14ac:dyDescent="0.2">
      <c r="A403" t="s">
        <v>976</v>
      </c>
      <c r="B403" t="s">
        <v>32</v>
      </c>
      <c r="C403">
        <v>1.722788691378E-3</v>
      </c>
    </row>
    <row r="404" spans="1:3" x14ac:dyDescent="0.2">
      <c r="A404" t="s">
        <v>977</v>
      </c>
      <c r="B404" t="s">
        <v>32</v>
      </c>
      <c r="C404">
        <v>1.722788691378E-3</v>
      </c>
    </row>
    <row r="405" spans="1:3" x14ac:dyDescent="0.2">
      <c r="A405" t="s">
        <v>978</v>
      </c>
      <c r="B405" t="s">
        <v>32</v>
      </c>
      <c r="C405">
        <v>1.722788691378E-3</v>
      </c>
    </row>
    <row r="406" spans="1:3" x14ac:dyDescent="0.2">
      <c r="A406" t="s">
        <v>979</v>
      </c>
      <c r="B406" t="s">
        <v>32</v>
      </c>
      <c r="C406">
        <v>1.722788691378E-3</v>
      </c>
    </row>
    <row r="407" spans="1:3" x14ac:dyDescent="0.2">
      <c r="A407" t="s">
        <v>980</v>
      </c>
      <c r="B407" t="s">
        <v>32</v>
      </c>
      <c r="C407">
        <v>0.58152868290082305</v>
      </c>
    </row>
    <row r="408" spans="1:3" x14ac:dyDescent="0.2">
      <c r="A408" t="s">
        <v>981</v>
      </c>
      <c r="B408" t="s">
        <v>32</v>
      </c>
      <c r="C408">
        <v>0.90851703446092502</v>
      </c>
    </row>
    <row r="409" spans="1:3" x14ac:dyDescent="0.2">
      <c r="A409" t="s">
        <v>982</v>
      </c>
      <c r="B409" t="s">
        <v>32</v>
      </c>
      <c r="C409">
        <v>2.3134647704000001E-5</v>
      </c>
    </row>
    <row r="410" spans="1:3" x14ac:dyDescent="0.2">
      <c r="A410" t="s">
        <v>75</v>
      </c>
      <c r="B410" t="s">
        <v>32</v>
      </c>
      <c r="C410">
        <v>3.5769731552020598</v>
      </c>
    </row>
    <row r="411" spans="1:3" x14ac:dyDescent="0.2">
      <c r="A411" t="s">
        <v>74</v>
      </c>
      <c r="B411" t="s">
        <v>32</v>
      </c>
      <c r="C411">
        <v>3.43205514620186</v>
      </c>
    </row>
    <row r="412" spans="1:3" x14ac:dyDescent="0.2">
      <c r="A412" t="s">
        <v>73</v>
      </c>
      <c r="B412" t="s">
        <v>32</v>
      </c>
      <c r="C412">
        <v>1.1847328531653E-2</v>
      </c>
    </row>
    <row r="413" spans="1:3" x14ac:dyDescent="0.2">
      <c r="A413" t="s">
        <v>97</v>
      </c>
      <c r="B413" t="s">
        <v>32</v>
      </c>
      <c r="C413">
        <v>3.0462828777257998E-2</v>
      </c>
    </row>
    <row r="414" spans="1:3" x14ac:dyDescent="0.2">
      <c r="A414" t="s">
        <v>983</v>
      </c>
      <c r="B414" t="s">
        <v>32</v>
      </c>
      <c r="C414">
        <v>2.0325199074294E-2</v>
      </c>
    </row>
    <row r="415" spans="1:3" x14ac:dyDescent="0.2">
      <c r="A415" t="s">
        <v>3497</v>
      </c>
      <c r="B415" t="s">
        <v>32</v>
      </c>
      <c r="C415">
        <v>2.9661250746999999E-5</v>
      </c>
    </row>
    <row r="416" spans="1:3" x14ac:dyDescent="0.2">
      <c r="A416" t="s">
        <v>984</v>
      </c>
      <c r="B416" t="s">
        <v>32</v>
      </c>
      <c r="C416">
        <v>5.4447077729999997E-5</v>
      </c>
    </row>
    <row r="417" spans="1:3" x14ac:dyDescent="0.2">
      <c r="A417" t="s">
        <v>7286</v>
      </c>
      <c r="B417" t="s">
        <v>32</v>
      </c>
      <c r="C417">
        <v>5.4447077729999997E-5</v>
      </c>
    </row>
    <row r="418" spans="1:3" x14ac:dyDescent="0.2">
      <c r="A418" t="s">
        <v>7287</v>
      </c>
      <c r="B418" t="s">
        <v>32</v>
      </c>
      <c r="C418">
        <v>5.4447077729999997E-5</v>
      </c>
    </row>
    <row r="419" spans="1:3" x14ac:dyDescent="0.2">
      <c r="A419" t="s">
        <v>3501</v>
      </c>
      <c r="B419" t="s">
        <v>32</v>
      </c>
      <c r="C419">
        <v>5.3104861140089998E-3</v>
      </c>
    </row>
    <row r="420" spans="1:3" x14ac:dyDescent="0.2">
      <c r="A420" t="s">
        <v>3471</v>
      </c>
      <c r="B420" t="s">
        <v>32</v>
      </c>
      <c r="C420">
        <v>5.3104861140089998E-3</v>
      </c>
    </row>
    <row r="421" spans="1:3" x14ac:dyDescent="0.2">
      <c r="A421" t="s">
        <v>987</v>
      </c>
      <c r="B421" t="s">
        <v>32</v>
      </c>
      <c r="C421">
        <v>5.3104861140089998E-3</v>
      </c>
    </row>
    <row r="422" spans="1:3" x14ac:dyDescent="0.2">
      <c r="A422" t="s">
        <v>988</v>
      </c>
      <c r="B422" t="s">
        <v>32</v>
      </c>
      <c r="C422">
        <v>5.3104861140089998E-3</v>
      </c>
    </row>
    <row r="423" spans="1:3" x14ac:dyDescent="0.2">
      <c r="A423" t="s">
        <v>989</v>
      </c>
      <c r="B423" t="s">
        <v>32</v>
      </c>
      <c r="C423">
        <v>5.3104861140089998E-3</v>
      </c>
    </row>
    <row r="424" spans="1:3" x14ac:dyDescent="0.2">
      <c r="A424" t="s">
        <v>990</v>
      </c>
      <c r="B424" t="s">
        <v>32</v>
      </c>
      <c r="C424">
        <v>3.0031490674154001E-2</v>
      </c>
    </row>
    <row r="425" spans="1:3" x14ac:dyDescent="0.2">
      <c r="A425" t="s">
        <v>991</v>
      </c>
      <c r="B425" t="s">
        <v>32</v>
      </c>
      <c r="C425">
        <v>1.3648990893978001E-2</v>
      </c>
    </row>
    <row r="426" spans="1:3" x14ac:dyDescent="0.2">
      <c r="A426" t="s">
        <v>992</v>
      </c>
      <c r="B426" t="s">
        <v>32</v>
      </c>
      <c r="C426">
        <v>1.1112543481E-5</v>
      </c>
    </row>
    <row r="427" spans="1:3" x14ac:dyDescent="0.2">
      <c r="A427" t="s">
        <v>993</v>
      </c>
      <c r="B427" t="s">
        <v>32</v>
      </c>
      <c r="C427">
        <v>2.0336311617775001E-2</v>
      </c>
    </row>
    <row r="428" spans="1:3" x14ac:dyDescent="0.2">
      <c r="A428" t="s">
        <v>994</v>
      </c>
      <c r="B428" t="s">
        <v>32</v>
      </c>
      <c r="C428">
        <v>2.0336311617775001E-2</v>
      </c>
    </row>
    <row r="429" spans="1:3" x14ac:dyDescent="0.2">
      <c r="A429" t="s">
        <v>995</v>
      </c>
      <c r="B429" t="s">
        <v>32</v>
      </c>
      <c r="C429">
        <v>1.3648990893978001E-2</v>
      </c>
    </row>
    <row r="430" spans="1:3" x14ac:dyDescent="0.2">
      <c r="A430" t="s">
        <v>996</v>
      </c>
      <c r="B430" t="s">
        <v>32</v>
      </c>
      <c r="C430">
        <v>1.7858739387662002E-2</v>
      </c>
    </row>
    <row r="431" spans="1:3" x14ac:dyDescent="0.2">
      <c r="A431" t="s">
        <v>997</v>
      </c>
      <c r="B431" t="s">
        <v>32</v>
      </c>
      <c r="C431">
        <v>5.223600934283E-3</v>
      </c>
    </row>
    <row r="432" spans="1:3" x14ac:dyDescent="0.2">
      <c r="A432" t="s">
        <v>129</v>
      </c>
      <c r="B432" t="s">
        <v>32</v>
      </c>
      <c r="C432">
        <v>4.3255831757090003E-3</v>
      </c>
    </row>
    <row r="433" spans="1:3" x14ac:dyDescent="0.2">
      <c r="A433" t="s">
        <v>130</v>
      </c>
      <c r="B433" t="s">
        <v>32</v>
      </c>
      <c r="C433">
        <v>8.9801775857400003E-4</v>
      </c>
    </row>
    <row r="434" spans="1:3" x14ac:dyDescent="0.2">
      <c r="A434" t="s">
        <v>138</v>
      </c>
      <c r="B434" t="s">
        <v>32</v>
      </c>
      <c r="C434">
        <v>9.2552226113180001E-3</v>
      </c>
    </row>
    <row r="435" spans="1:3" x14ac:dyDescent="0.2">
      <c r="A435" t="s">
        <v>998</v>
      </c>
      <c r="B435" t="s">
        <v>32</v>
      </c>
      <c r="C435">
        <v>0.275669516716473</v>
      </c>
    </row>
    <row r="436" spans="1:3" x14ac:dyDescent="0.2">
      <c r="A436" t="s">
        <v>999</v>
      </c>
      <c r="B436" t="s">
        <v>32</v>
      </c>
      <c r="C436">
        <v>7.1436807458449998E-3</v>
      </c>
    </row>
    <row r="437" spans="1:3" x14ac:dyDescent="0.2">
      <c r="A437" t="s">
        <v>1000</v>
      </c>
      <c r="B437" t="s">
        <v>32</v>
      </c>
      <c r="C437">
        <v>2.2309102530955E-2</v>
      </c>
    </row>
    <row r="438" spans="1:3" x14ac:dyDescent="0.2">
      <c r="A438" t="s">
        <v>132</v>
      </c>
      <c r="B438" t="s">
        <v>32</v>
      </c>
      <c r="C438">
        <v>4.5746089731989997E-3</v>
      </c>
    </row>
    <row r="439" spans="1:3" x14ac:dyDescent="0.2">
      <c r="A439" t="s">
        <v>1001</v>
      </c>
      <c r="B439" t="s">
        <v>32</v>
      </c>
      <c r="C439">
        <v>5.7607958922099997E-4</v>
      </c>
    </row>
    <row r="440" spans="1:3" x14ac:dyDescent="0.2">
      <c r="A440" t="s">
        <v>139</v>
      </c>
      <c r="B440" t="s">
        <v>32</v>
      </c>
      <c r="C440">
        <v>0.86759940710731198</v>
      </c>
    </row>
    <row r="441" spans="1:3" x14ac:dyDescent="0.2">
      <c r="A441" t="s">
        <v>1002</v>
      </c>
      <c r="B441" t="s">
        <v>32</v>
      </c>
      <c r="C441">
        <v>4.5746089731989997E-3</v>
      </c>
    </row>
    <row r="442" spans="1:3" x14ac:dyDescent="0.2">
      <c r="A442" t="s">
        <v>3502</v>
      </c>
      <c r="B442" t="s">
        <v>32</v>
      </c>
      <c r="C442">
        <v>4.5746089731989997E-3</v>
      </c>
    </row>
    <row r="443" spans="1:3" x14ac:dyDescent="0.2">
      <c r="A443" t="s">
        <v>1004</v>
      </c>
      <c r="B443" t="s">
        <v>32</v>
      </c>
      <c r="C443">
        <v>5.6637464670900002E-3</v>
      </c>
    </row>
    <row r="444" spans="1:3" x14ac:dyDescent="0.2">
      <c r="A444" t="s">
        <v>133</v>
      </c>
      <c r="B444" t="s">
        <v>32</v>
      </c>
      <c r="C444">
        <v>6.7686661862400004E-3</v>
      </c>
    </row>
    <row r="445" spans="1:3" x14ac:dyDescent="0.2">
      <c r="A445" t="s">
        <v>134</v>
      </c>
      <c r="B445" t="s">
        <v>32</v>
      </c>
      <c r="C445">
        <v>1.1343275159439999E-2</v>
      </c>
    </row>
    <row r="446" spans="1:3" x14ac:dyDescent="0.2">
      <c r="A446" t="s">
        <v>1005</v>
      </c>
      <c r="B446" t="s">
        <v>32</v>
      </c>
      <c r="C446">
        <v>1.12900422040135</v>
      </c>
    </row>
    <row r="447" spans="1:3" x14ac:dyDescent="0.2">
      <c r="A447" t="s">
        <v>3503</v>
      </c>
      <c r="B447" t="s">
        <v>32</v>
      </c>
      <c r="C447">
        <v>0.98180000024343606</v>
      </c>
    </row>
    <row r="448" spans="1:3" x14ac:dyDescent="0.2">
      <c r="A448" t="s">
        <v>1007</v>
      </c>
      <c r="B448" t="s">
        <v>32</v>
      </c>
      <c r="C448">
        <v>1.21271799071317</v>
      </c>
    </row>
    <row r="449" spans="1:3" x14ac:dyDescent="0.2">
      <c r="A449" t="s">
        <v>1008</v>
      </c>
      <c r="B449" t="s">
        <v>32</v>
      </c>
      <c r="C449">
        <v>2.22152789687454</v>
      </c>
    </row>
    <row r="450" spans="1:3" x14ac:dyDescent="0.2">
      <c r="A450" t="s">
        <v>3504</v>
      </c>
      <c r="B450" t="s">
        <v>32</v>
      </c>
      <c r="C450">
        <v>1.23972789663111</v>
      </c>
    </row>
    <row r="451" spans="1:3" x14ac:dyDescent="0.2">
      <c r="A451" t="s">
        <v>1010</v>
      </c>
      <c r="B451" t="s">
        <v>32</v>
      </c>
      <c r="C451">
        <v>0.14052718628682601</v>
      </c>
    </row>
    <row r="452" spans="1:3" x14ac:dyDescent="0.2">
      <c r="A452" t="s">
        <v>1011</v>
      </c>
      <c r="B452" t="s">
        <v>32</v>
      </c>
      <c r="C452">
        <v>1.0984891824354E-2</v>
      </c>
    </row>
    <row r="453" spans="1:3" x14ac:dyDescent="0.2">
      <c r="A453" t="s">
        <v>28</v>
      </c>
      <c r="B453" t="s">
        <v>32</v>
      </c>
      <c r="C453">
        <v>1.0984891824354E-2</v>
      </c>
    </row>
    <row r="454" spans="1:3" x14ac:dyDescent="0.2">
      <c r="A454" t="s">
        <v>1012</v>
      </c>
      <c r="B454" t="s">
        <v>32</v>
      </c>
      <c r="C454">
        <v>5.9829502562137003E-2</v>
      </c>
    </row>
    <row r="455" spans="1:3" x14ac:dyDescent="0.2">
      <c r="A455" t="s">
        <v>3505</v>
      </c>
      <c r="B455" t="s">
        <v>32</v>
      </c>
      <c r="C455">
        <v>20.637910716453899</v>
      </c>
    </row>
    <row r="456" spans="1:3" x14ac:dyDescent="0.2">
      <c r="A456" t="s">
        <v>1014</v>
      </c>
      <c r="B456" t="s">
        <v>32</v>
      </c>
      <c r="C456">
        <v>5.7607958922099997E-4</v>
      </c>
    </row>
    <row r="457" spans="1:3" x14ac:dyDescent="0.2">
      <c r="A457" t="s">
        <v>1015</v>
      </c>
      <c r="B457" t="s">
        <v>32</v>
      </c>
      <c r="C457">
        <v>4.2718035983051003E-2</v>
      </c>
    </row>
    <row r="458" spans="1:3" x14ac:dyDescent="0.2">
      <c r="A458" t="s">
        <v>1016</v>
      </c>
      <c r="B458" t="s">
        <v>32</v>
      </c>
      <c r="C458">
        <v>2.4255926953000002E-5</v>
      </c>
    </row>
    <row r="459" spans="1:3" x14ac:dyDescent="0.2">
      <c r="A459" t="s">
        <v>1017</v>
      </c>
      <c r="B459" t="s">
        <v>32</v>
      </c>
      <c r="C459">
        <v>4.5746089731989997E-3</v>
      </c>
    </row>
    <row r="460" spans="1:3" x14ac:dyDescent="0.2">
      <c r="A460" t="s">
        <v>1018</v>
      </c>
      <c r="B460" t="s">
        <v>32</v>
      </c>
      <c r="C460">
        <v>9.9433463628638002E-2</v>
      </c>
    </row>
    <row r="461" spans="1:3" x14ac:dyDescent="0.2">
      <c r="A461" t="s">
        <v>7228</v>
      </c>
      <c r="B461" t="s">
        <v>32</v>
      </c>
      <c r="C461">
        <v>4.4493733652E-5</v>
      </c>
    </row>
    <row r="462" spans="1:3" x14ac:dyDescent="0.2">
      <c r="A462" t="s">
        <v>76</v>
      </c>
      <c r="B462" t="s">
        <v>32</v>
      </c>
      <c r="C462">
        <v>2.7859332476039998E-3</v>
      </c>
    </row>
    <row r="463" spans="1:3" x14ac:dyDescent="0.2">
      <c r="A463" t="s">
        <v>87</v>
      </c>
      <c r="B463" t="s">
        <v>32</v>
      </c>
      <c r="C463">
        <v>4.4022412318929999E-3</v>
      </c>
    </row>
    <row r="464" spans="1:3" x14ac:dyDescent="0.2">
      <c r="A464" t="s">
        <v>1019</v>
      </c>
      <c r="B464" t="s">
        <v>32</v>
      </c>
      <c r="C464">
        <v>1.1113125859E-5</v>
      </c>
    </row>
    <row r="465" spans="1:3" x14ac:dyDescent="0.2">
      <c r="A465" t="s">
        <v>1020</v>
      </c>
      <c r="B465" t="s">
        <v>32</v>
      </c>
      <c r="C465">
        <v>1.1113125859E-5</v>
      </c>
    </row>
    <row r="466" spans="1:3" x14ac:dyDescent="0.2">
      <c r="A466" t="s">
        <v>1021</v>
      </c>
      <c r="B466" t="s">
        <v>32</v>
      </c>
      <c r="C466">
        <v>0.81651397084482302</v>
      </c>
    </row>
    <row r="467" spans="1:3" x14ac:dyDescent="0.2">
      <c r="A467" t="s">
        <v>1022</v>
      </c>
      <c r="B467" t="s">
        <v>32</v>
      </c>
      <c r="C467">
        <v>1.2072133351E-5</v>
      </c>
    </row>
    <row r="468" spans="1:3" x14ac:dyDescent="0.2">
      <c r="A468" t="s">
        <v>1023</v>
      </c>
      <c r="B468" t="s">
        <v>32</v>
      </c>
      <c r="C468">
        <v>4.8288533404000002E-5</v>
      </c>
    </row>
    <row r="469" spans="1:3" x14ac:dyDescent="0.2">
      <c r="A469" t="s">
        <v>1024</v>
      </c>
      <c r="B469" t="s">
        <v>32</v>
      </c>
      <c r="C469">
        <v>1.1113125859E-5</v>
      </c>
    </row>
    <row r="470" spans="1:3" x14ac:dyDescent="0.2">
      <c r="A470" t="s">
        <v>113</v>
      </c>
      <c r="B470" t="s">
        <v>32</v>
      </c>
      <c r="C470">
        <v>2.6060254486659998E-2</v>
      </c>
    </row>
    <row r="471" spans="1:3" x14ac:dyDescent="0.2">
      <c r="A471" t="s">
        <v>1025</v>
      </c>
      <c r="B471" t="s">
        <v>32</v>
      </c>
      <c r="C471">
        <v>1.1116423216E-5</v>
      </c>
    </row>
    <row r="472" spans="1:3" x14ac:dyDescent="0.2">
      <c r="A472" t="s">
        <v>101</v>
      </c>
      <c r="B472" t="s">
        <v>32</v>
      </c>
      <c r="C472">
        <v>1.7159404134580999E-2</v>
      </c>
    </row>
    <row r="473" spans="1:3" x14ac:dyDescent="0.2">
      <c r="A473" t="s">
        <v>1026</v>
      </c>
      <c r="B473" t="s">
        <v>32</v>
      </c>
      <c r="C473">
        <v>1.1113125859E-5</v>
      </c>
    </row>
    <row r="474" spans="1:3" x14ac:dyDescent="0.2">
      <c r="A474" t="s">
        <v>1027</v>
      </c>
      <c r="B474" t="s">
        <v>32</v>
      </c>
      <c r="C474">
        <v>8.3023626787920007E-3</v>
      </c>
    </row>
    <row r="475" spans="1:3" x14ac:dyDescent="0.2">
      <c r="A475" t="s">
        <v>1028</v>
      </c>
      <c r="B475" t="s">
        <v>32</v>
      </c>
      <c r="C475">
        <v>1.0984891824354E-2</v>
      </c>
    </row>
    <row r="476" spans="1:3" x14ac:dyDescent="0.2">
      <c r="A476" t="s">
        <v>77</v>
      </c>
      <c r="B476" t="s">
        <v>32</v>
      </c>
      <c r="C476">
        <v>1.1862276529E-5</v>
      </c>
    </row>
    <row r="477" spans="1:3" x14ac:dyDescent="0.2">
      <c r="A477" t="s">
        <v>1029</v>
      </c>
      <c r="B477" t="s">
        <v>32</v>
      </c>
      <c r="C477">
        <v>5.9311382639999997E-6</v>
      </c>
    </row>
    <row r="478" spans="1:3" x14ac:dyDescent="0.2">
      <c r="A478" t="s">
        <v>1030</v>
      </c>
      <c r="B478" t="s">
        <v>32</v>
      </c>
      <c r="C478">
        <v>1.722788691378E-3</v>
      </c>
    </row>
    <row r="479" spans="1:3" x14ac:dyDescent="0.2">
      <c r="A479" t="s">
        <v>1031</v>
      </c>
      <c r="B479" t="s">
        <v>32</v>
      </c>
      <c r="C479">
        <v>1.3756615927424999E-2</v>
      </c>
    </row>
    <row r="480" spans="1:3" x14ac:dyDescent="0.2">
      <c r="A480" t="s">
        <v>1032</v>
      </c>
      <c r="B480" t="s">
        <v>32</v>
      </c>
      <c r="C480">
        <v>3.395559834446E-3</v>
      </c>
    </row>
    <row r="481" spans="1:3" x14ac:dyDescent="0.2">
      <c r="A481" t="s">
        <v>1033</v>
      </c>
      <c r="B481" t="s">
        <v>32</v>
      </c>
      <c r="C481">
        <v>1.3756615927424999E-2</v>
      </c>
    </row>
    <row r="482" spans="1:3" x14ac:dyDescent="0.2">
      <c r="A482" t="s">
        <v>1034</v>
      </c>
      <c r="B482" t="s">
        <v>32</v>
      </c>
      <c r="C482">
        <v>7.3067427288420004E-3</v>
      </c>
    </row>
    <row r="483" spans="1:3" x14ac:dyDescent="0.2">
      <c r="A483" t="s">
        <v>1035</v>
      </c>
      <c r="B483" t="s">
        <v>32</v>
      </c>
      <c r="C483">
        <v>1.3756615927424999E-2</v>
      </c>
    </row>
    <row r="484" spans="1:3" x14ac:dyDescent="0.2">
      <c r="A484" t="s">
        <v>1036</v>
      </c>
      <c r="B484" t="s">
        <v>32</v>
      </c>
      <c r="C484">
        <v>7.3067427288420004E-3</v>
      </c>
    </row>
    <row r="485" spans="1:3" x14ac:dyDescent="0.2">
      <c r="A485" t="s">
        <v>1037</v>
      </c>
      <c r="B485" t="s">
        <v>32</v>
      </c>
      <c r="C485">
        <v>1.722788691378E-3</v>
      </c>
    </row>
    <row r="486" spans="1:3" x14ac:dyDescent="0.2">
      <c r="A486" t="s">
        <v>1038</v>
      </c>
      <c r="B486" t="s">
        <v>32</v>
      </c>
      <c r="C486">
        <v>1.722788691378E-3</v>
      </c>
    </row>
    <row r="487" spans="1:3" x14ac:dyDescent="0.2">
      <c r="A487" t="s">
        <v>1039</v>
      </c>
      <c r="B487" t="s">
        <v>32</v>
      </c>
      <c r="C487">
        <v>1.722788691378E-3</v>
      </c>
    </row>
    <row r="488" spans="1:3" x14ac:dyDescent="0.2">
      <c r="A488" t="s">
        <v>1040</v>
      </c>
      <c r="B488" t="s">
        <v>32</v>
      </c>
      <c r="C488">
        <v>1.722788691378E-3</v>
      </c>
    </row>
    <row r="489" spans="1:3" x14ac:dyDescent="0.2">
      <c r="A489" t="s">
        <v>1041</v>
      </c>
      <c r="B489" t="s">
        <v>32</v>
      </c>
      <c r="C489">
        <v>1.531367725669E-3</v>
      </c>
    </row>
    <row r="490" spans="1:3" x14ac:dyDescent="0.2">
      <c r="A490" t="s">
        <v>1042</v>
      </c>
      <c r="B490" t="s">
        <v>32</v>
      </c>
      <c r="C490">
        <v>1.3399467599599999E-3</v>
      </c>
    </row>
    <row r="491" spans="1:3" x14ac:dyDescent="0.2">
      <c r="A491" t="s">
        <v>1043</v>
      </c>
      <c r="B491" t="s">
        <v>32</v>
      </c>
      <c r="C491">
        <v>1.148525794252E-3</v>
      </c>
    </row>
    <row r="492" spans="1:3" x14ac:dyDescent="0.2">
      <c r="A492" t="s">
        <v>1044</v>
      </c>
      <c r="B492" t="s">
        <v>32</v>
      </c>
      <c r="C492">
        <v>9.5710482854300001E-4</v>
      </c>
    </row>
    <row r="493" spans="1:3" x14ac:dyDescent="0.2">
      <c r="A493" t="s">
        <v>1045</v>
      </c>
      <c r="B493" t="s">
        <v>32</v>
      </c>
      <c r="C493">
        <v>7.6568386283500003E-4</v>
      </c>
    </row>
    <row r="494" spans="1:3" x14ac:dyDescent="0.2">
      <c r="A494" t="s">
        <v>1046</v>
      </c>
      <c r="B494" t="s">
        <v>32</v>
      </c>
      <c r="C494">
        <v>5.7426289712599998E-4</v>
      </c>
    </row>
    <row r="495" spans="1:3" x14ac:dyDescent="0.2">
      <c r="A495" t="s">
        <v>1047</v>
      </c>
      <c r="B495" t="s">
        <v>32</v>
      </c>
      <c r="C495">
        <v>3.8284193141699998E-4</v>
      </c>
    </row>
    <row r="496" spans="1:3" x14ac:dyDescent="0.2">
      <c r="A496" t="s">
        <v>1048</v>
      </c>
      <c r="B496" t="s">
        <v>32</v>
      </c>
      <c r="C496">
        <v>1.91420965709E-4</v>
      </c>
    </row>
    <row r="497" spans="1:3" x14ac:dyDescent="0.2">
      <c r="A497" t="s">
        <v>1049</v>
      </c>
      <c r="B497" t="s">
        <v>32</v>
      </c>
      <c r="C497">
        <v>1.722788691378E-3</v>
      </c>
    </row>
    <row r="498" spans="1:3" x14ac:dyDescent="0.2">
      <c r="A498" t="s">
        <v>1050</v>
      </c>
      <c r="B498" t="s">
        <v>32</v>
      </c>
      <c r="C498">
        <v>1.722788691378E-3</v>
      </c>
    </row>
    <row r="499" spans="1:3" x14ac:dyDescent="0.2">
      <c r="A499" t="s">
        <v>1051</v>
      </c>
      <c r="B499" t="s">
        <v>32</v>
      </c>
      <c r="C499">
        <v>1.722788691378E-3</v>
      </c>
    </row>
    <row r="500" spans="1:3" x14ac:dyDescent="0.2">
      <c r="A500" t="s">
        <v>1052</v>
      </c>
      <c r="B500" t="s">
        <v>32</v>
      </c>
      <c r="C500">
        <v>1.722788691378E-3</v>
      </c>
    </row>
    <row r="501" spans="1:3" x14ac:dyDescent="0.2">
      <c r="A501" t="s">
        <v>1053</v>
      </c>
      <c r="B501" t="s">
        <v>32</v>
      </c>
      <c r="C501">
        <v>1.3756615927424999E-2</v>
      </c>
    </row>
    <row r="502" spans="1:3" x14ac:dyDescent="0.2">
      <c r="A502" t="s">
        <v>1054</v>
      </c>
      <c r="B502" t="s">
        <v>32</v>
      </c>
      <c r="C502">
        <v>7.3067427288420004E-3</v>
      </c>
    </row>
    <row r="503" spans="1:3" x14ac:dyDescent="0.2">
      <c r="A503" t="s">
        <v>1055</v>
      </c>
      <c r="B503" t="s">
        <v>32</v>
      </c>
      <c r="C503">
        <v>1.7858739387662002E-2</v>
      </c>
    </row>
    <row r="504" spans="1:3" x14ac:dyDescent="0.2">
      <c r="A504" t="s">
        <v>1056</v>
      </c>
      <c r="B504" t="s">
        <v>32</v>
      </c>
      <c r="C504">
        <v>3.8142156575876003E-2</v>
      </c>
    </row>
    <row r="505" spans="1:3" x14ac:dyDescent="0.2">
      <c r="A505" t="s">
        <v>1057</v>
      </c>
      <c r="B505" t="s">
        <v>32</v>
      </c>
      <c r="C505">
        <v>2.2682814337591999E-2</v>
      </c>
    </row>
    <row r="506" spans="1:3" x14ac:dyDescent="0.2">
      <c r="A506" t="s">
        <v>1058</v>
      </c>
      <c r="B506" t="s">
        <v>32</v>
      </c>
      <c r="C506">
        <v>1.1343275159439999E-2</v>
      </c>
    </row>
    <row r="507" spans="1:3" x14ac:dyDescent="0.2">
      <c r="A507" t="s">
        <v>1059</v>
      </c>
      <c r="B507" t="s">
        <v>32</v>
      </c>
      <c r="C507">
        <v>0.98180000024343606</v>
      </c>
    </row>
    <row r="508" spans="1:3" x14ac:dyDescent="0.2">
      <c r="A508" t="s">
        <v>1060</v>
      </c>
      <c r="B508" t="s">
        <v>32</v>
      </c>
      <c r="C508">
        <v>0.98180000024343606</v>
      </c>
    </row>
    <row r="509" spans="1:3" x14ac:dyDescent="0.2">
      <c r="A509" t="s">
        <v>1061</v>
      </c>
      <c r="B509" t="s">
        <v>32</v>
      </c>
      <c r="C509">
        <v>1.1935803200298E-2</v>
      </c>
    </row>
    <row r="510" spans="1:3" x14ac:dyDescent="0.2">
      <c r="A510" t="s">
        <v>127</v>
      </c>
      <c r="B510" t="s">
        <v>32</v>
      </c>
      <c r="C510">
        <v>5.9252804085799997E-4</v>
      </c>
    </row>
    <row r="511" spans="1:3" x14ac:dyDescent="0.2">
      <c r="A511" t="s">
        <v>128</v>
      </c>
      <c r="B511" t="s">
        <v>32</v>
      </c>
      <c r="C511">
        <v>1.1343275159439999E-2</v>
      </c>
    </row>
    <row r="512" spans="1:3" x14ac:dyDescent="0.2">
      <c r="A512" t="s">
        <v>1062</v>
      </c>
      <c r="B512" t="s">
        <v>32</v>
      </c>
      <c r="C512">
        <v>1.1112606577E-5</v>
      </c>
    </row>
    <row r="513" spans="1:3" x14ac:dyDescent="0.2">
      <c r="A513" t="s">
        <v>1063</v>
      </c>
      <c r="B513" t="s">
        <v>32</v>
      </c>
      <c r="C513">
        <v>1.5799369142E-5</v>
      </c>
    </row>
    <row r="514" spans="1:3" x14ac:dyDescent="0.2">
      <c r="A514" t="s">
        <v>1064</v>
      </c>
      <c r="B514" t="s">
        <v>32</v>
      </c>
      <c r="C514">
        <v>1.19436226795592</v>
      </c>
    </row>
    <row r="515" spans="1:3" x14ac:dyDescent="0.2">
      <c r="A515" t="s">
        <v>1065</v>
      </c>
      <c r="B515" t="s">
        <v>32</v>
      </c>
      <c r="C515">
        <v>1.3143346687E-5</v>
      </c>
    </row>
    <row r="516" spans="1:3" x14ac:dyDescent="0.2">
      <c r="A516" t="s">
        <v>1066</v>
      </c>
      <c r="B516" t="s">
        <v>32</v>
      </c>
      <c r="C516">
        <v>4.8511853906000003E-5</v>
      </c>
    </row>
    <row r="517" spans="1:3" x14ac:dyDescent="0.2">
      <c r="A517" t="s">
        <v>1067</v>
      </c>
      <c r="B517" t="s">
        <v>32</v>
      </c>
      <c r="C517">
        <v>2.4255926953000002E-5</v>
      </c>
    </row>
    <row r="518" spans="1:3" x14ac:dyDescent="0.2">
      <c r="A518" t="s">
        <v>21</v>
      </c>
      <c r="B518" t="s">
        <v>32</v>
      </c>
      <c r="C518">
        <v>7.8843777371199997E-4</v>
      </c>
    </row>
    <row r="519" spans="1:3" x14ac:dyDescent="0.2">
      <c r="A519" t="s">
        <v>54</v>
      </c>
      <c r="B519" t="s">
        <v>32</v>
      </c>
      <c r="C519">
        <v>1.2306103303830001E-3</v>
      </c>
    </row>
    <row r="520" spans="1:3" x14ac:dyDescent="0.2">
      <c r="A520" t="s">
        <v>53</v>
      </c>
      <c r="B520" t="s">
        <v>32</v>
      </c>
      <c r="C520">
        <v>2.0190475526340001E-3</v>
      </c>
    </row>
    <row r="521" spans="1:3" x14ac:dyDescent="0.2">
      <c r="A521" t="s">
        <v>1068</v>
      </c>
      <c r="B521" t="s">
        <v>32</v>
      </c>
      <c r="C521">
        <v>3.3031916645147E-2</v>
      </c>
    </row>
    <row r="522" spans="1:3" x14ac:dyDescent="0.2">
      <c r="A522" t="s">
        <v>1069</v>
      </c>
      <c r="B522" t="s">
        <v>32</v>
      </c>
      <c r="C522">
        <v>3.2983404791240997E-2</v>
      </c>
    </row>
    <row r="523" spans="1:3" x14ac:dyDescent="0.2">
      <c r="A523" t="s">
        <v>1070</v>
      </c>
      <c r="B523" t="s">
        <v>32</v>
      </c>
      <c r="C523">
        <v>1.8383395907756998E-2</v>
      </c>
    </row>
    <row r="524" spans="1:3" x14ac:dyDescent="0.2">
      <c r="A524" t="s">
        <v>1071</v>
      </c>
      <c r="B524" t="s">
        <v>32</v>
      </c>
      <c r="C524">
        <v>1.8383395907756998E-2</v>
      </c>
    </row>
    <row r="525" spans="1:3" x14ac:dyDescent="0.2">
      <c r="A525" t="s">
        <v>1072</v>
      </c>
      <c r="B525" t="s">
        <v>32</v>
      </c>
      <c r="C525">
        <v>9.2552226113180001E-3</v>
      </c>
    </row>
    <row r="526" spans="1:3" x14ac:dyDescent="0.2">
      <c r="A526" t="s">
        <v>1073</v>
      </c>
      <c r="B526" t="s">
        <v>32</v>
      </c>
      <c r="C526">
        <v>1.1398319652364999E-2</v>
      </c>
    </row>
    <row r="527" spans="1:3" x14ac:dyDescent="0.2">
      <c r="A527" t="s">
        <v>1074</v>
      </c>
      <c r="B527" t="s">
        <v>32</v>
      </c>
      <c r="C527">
        <v>8.9801775857400003E-4</v>
      </c>
    </row>
    <row r="528" spans="1:3" x14ac:dyDescent="0.2">
      <c r="A528" t="s">
        <v>1075</v>
      </c>
      <c r="B528" t="s">
        <v>32</v>
      </c>
      <c r="C528">
        <v>0.89722906046233597</v>
      </c>
    </row>
    <row r="529" spans="1:3" x14ac:dyDescent="0.2">
      <c r="A529" t="s">
        <v>1076</v>
      </c>
      <c r="B529" t="s">
        <v>32</v>
      </c>
      <c r="C529">
        <v>8.9801775857400003E-4</v>
      </c>
    </row>
    <row r="530" spans="1:3" x14ac:dyDescent="0.2">
      <c r="A530" t="s">
        <v>1077</v>
      </c>
      <c r="B530" t="s">
        <v>32</v>
      </c>
      <c r="C530">
        <v>1.1935803200298E-2</v>
      </c>
    </row>
    <row r="531" spans="1:3" x14ac:dyDescent="0.2">
      <c r="A531" t="s">
        <v>3506</v>
      </c>
      <c r="B531" t="s">
        <v>32</v>
      </c>
      <c r="C531">
        <v>2.5188515702187001E-2</v>
      </c>
    </row>
    <row r="532" spans="1:3" x14ac:dyDescent="0.2">
      <c r="A532" t="s">
        <v>1079</v>
      </c>
      <c r="B532" t="s">
        <v>32</v>
      </c>
      <c r="C532">
        <v>2.0985682199999999E-7</v>
      </c>
    </row>
    <row r="533" spans="1:3" x14ac:dyDescent="0.2">
      <c r="A533" t="s">
        <v>1080</v>
      </c>
      <c r="B533" t="s">
        <v>32</v>
      </c>
      <c r="C533">
        <v>2.0985682199999999E-7</v>
      </c>
    </row>
    <row r="534" spans="1:3" x14ac:dyDescent="0.2">
      <c r="A534" t="s">
        <v>1081</v>
      </c>
      <c r="B534" t="s">
        <v>32</v>
      </c>
      <c r="C534">
        <v>2.2682814337591999E-2</v>
      </c>
    </row>
    <row r="535" spans="1:3" x14ac:dyDescent="0.2">
      <c r="A535" t="s">
        <v>1082</v>
      </c>
      <c r="B535" t="s">
        <v>32</v>
      </c>
      <c r="C535">
        <v>2.2682814337591999E-2</v>
      </c>
    </row>
    <row r="536" spans="1:3" x14ac:dyDescent="0.2">
      <c r="A536" t="s">
        <v>1083</v>
      </c>
      <c r="B536" t="s">
        <v>32</v>
      </c>
      <c r="C536">
        <v>9.2552226113180001E-3</v>
      </c>
    </row>
    <row r="537" spans="1:3" x14ac:dyDescent="0.2">
      <c r="A537" t="s">
        <v>1084</v>
      </c>
      <c r="B537" t="s">
        <v>32</v>
      </c>
      <c r="C537">
        <v>1.2724898709214E-2</v>
      </c>
    </row>
    <row r="538" spans="1:3" x14ac:dyDescent="0.2">
      <c r="A538" t="s">
        <v>1085</v>
      </c>
      <c r="B538" t="s">
        <v>32</v>
      </c>
      <c r="C538">
        <v>1.1112543481E-5</v>
      </c>
    </row>
    <row r="539" spans="1:3" x14ac:dyDescent="0.2">
      <c r="A539" t="s">
        <v>1086</v>
      </c>
      <c r="B539" t="s">
        <v>32</v>
      </c>
      <c r="C539">
        <v>1.1398319652364999E-2</v>
      </c>
    </row>
    <row r="540" spans="1:3" x14ac:dyDescent="0.2">
      <c r="A540" t="s">
        <v>1087</v>
      </c>
      <c r="B540" t="s">
        <v>32</v>
      </c>
      <c r="C540">
        <v>1.1398319652364999E-2</v>
      </c>
    </row>
    <row r="541" spans="1:3" x14ac:dyDescent="0.2">
      <c r="A541" t="s">
        <v>78</v>
      </c>
      <c r="B541" t="s">
        <v>32</v>
      </c>
      <c r="C541">
        <v>1.1398319652364999E-2</v>
      </c>
    </row>
    <row r="542" spans="1:3" x14ac:dyDescent="0.2">
      <c r="A542" t="s">
        <v>79</v>
      </c>
      <c r="B542" t="s">
        <v>32</v>
      </c>
      <c r="C542">
        <v>1.1398319652364999E-2</v>
      </c>
    </row>
    <row r="543" spans="1:3" x14ac:dyDescent="0.2">
      <c r="A543" t="s">
        <v>7231</v>
      </c>
      <c r="B543" t="s">
        <v>32</v>
      </c>
      <c r="C543">
        <v>2.9661250746999999E-5</v>
      </c>
    </row>
    <row r="544" spans="1:3" x14ac:dyDescent="0.2">
      <c r="A544" t="s">
        <v>88</v>
      </c>
      <c r="B544" t="s">
        <v>32</v>
      </c>
      <c r="C544">
        <v>2.2338763781701999E-2</v>
      </c>
    </row>
    <row r="545" spans="1:3" x14ac:dyDescent="0.2">
      <c r="A545" t="s">
        <v>1089</v>
      </c>
      <c r="B545" t="s">
        <v>32</v>
      </c>
      <c r="C545">
        <v>0.16868730358718001</v>
      </c>
    </row>
    <row r="546" spans="1:3" x14ac:dyDescent="0.2">
      <c r="A546" t="s">
        <v>1090</v>
      </c>
      <c r="B546" t="s">
        <v>32</v>
      </c>
      <c r="C546">
        <v>1.3648990893978001E-2</v>
      </c>
    </row>
    <row r="547" spans="1:3" x14ac:dyDescent="0.2">
      <c r="A547" t="s">
        <v>140</v>
      </c>
      <c r="B547" t="s">
        <v>32</v>
      </c>
      <c r="C547">
        <v>0.15503831269320101</v>
      </c>
    </row>
    <row r="548" spans="1:3" x14ac:dyDescent="0.2">
      <c r="A548" t="s">
        <v>126</v>
      </c>
      <c r="B548" t="s">
        <v>32</v>
      </c>
      <c r="C548">
        <v>1.405298993187E-3</v>
      </c>
    </row>
    <row r="549" spans="1:3" x14ac:dyDescent="0.2">
      <c r="A549" t="s">
        <v>1091</v>
      </c>
      <c r="B549" t="s">
        <v>32</v>
      </c>
      <c r="C549">
        <v>5.1745511537770001E-3</v>
      </c>
    </row>
    <row r="550" spans="1:3" x14ac:dyDescent="0.2">
      <c r="A550" t="s">
        <v>1092</v>
      </c>
      <c r="B550" t="s">
        <v>32</v>
      </c>
      <c r="C550">
        <v>1.3905669177999999E-5</v>
      </c>
    </row>
    <row r="551" spans="1:3" x14ac:dyDescent="0.2">
      <c r="A551" t="s">
        <v>1093</v>
      </c>
      <c r="B551" t="s">
        <v>32</v>
      </c>
      <c r="C551">
        <v>1.1287973998588999E-2</v>
      </c>
    </row>
    <row r="552" spans="1:3" x14ac:dyDescent="0.2">
      <c r="A552" t="s">
        <v>1094</v>
      </c>
      <c r="B552" t="s">
        <v>32</v>
      </c>
      <c r="C552">
        <v>3.0127643321899999E-2</v>
      </c>
    </row>
    <row r="553" spans="1:3" x14ac:dyDescent="0.2">
      <c r="A553" t="s">
        <v>1095</v>
      </c>
      <c r="B553" t="s">
        <v>32</v>
      </c>
      <c r="C553">
        <v>1.1287973998588999E-2</v>
      </c>
    </row>
    <row r="554" spans="1:3" x14ac:dyDescent="0.2">
      <c r="A554" t="s">
        <v>1096</v>
      </c>
      <c r="B554" t="s">
        <v>32</v>
      </c>
      <c r="C554">
        <v>1.883966932331E-2</v>
      </c>
    </row>
    <row r="555" spans="1:3" x14ac:dyDescent="0.2">
      <c r="A555" t="s">
        <v>1097</v>
      </c>
      <c r="B555" t="s">
        <v>32</v>
      </c>
      <c r="C555">
        <v>5.1745511537770001E-3</v>
      </c>
    </row>
    <row r="556" spans="1:3" x14ac:dyDescent="0.2">
      <c r="A556" t="s">
        <v>1098</v>
      </c>
      <c r="B556" t="s">
        <v>32</v>
      </c>
      <c r="C556">
        <v>2.7857365491369999E-2</v>
      </c>
    </row>
    <row r="557" spans="1:3" x14ac:dyDescent="0.2">
      <c r="A557" t="s">
        <v>1099</v>
      </c>
      <c r="B557" t="s">
        <v>32</v>
      </c>
      <c r="C557">
        <v>1.3905669177999999E-5</v>
      </c>
    </row>
    <row r="558" spans="1:3" x14ac:dyDescent="0.2">
      <c r="A558" t="s">
        <v>1100</v>
      </c>
      <c r="B558" t="s">
        <v>32</v>
      </c>
      <c r="C558">
        <v>7.8843921561499997E-4</v>
      </c>
    </row>
    <row r="559" spans="1:3" x14ac:dyDescent="0.2">
      <c r="A559" t="s">
        <v>1101</v>
      </c>
      <c r="B559" t="s">
        <v>32</v>
      </c>
      <c r="C559">
        <v>1.11700128149925</v>
      </c>
    </row>
    <row r="560" spans="1:3" x14ac:dyDescent="0.2">
      <c r="A560" t="s">
        <v>1102</v>
      </c>
      <c r="B560" t="s">
        <v>32</v>
      </c>
      <c r="C560">
        <v>3.8256040000000001E-9</v>
      </c>
    </row>
    <row r="561" spans="1:3" x14ac:dyDescent="0.2">
      <c r="A561" t="s">
        <v>1103</v>
      </c>
      <c r="B561" t="s">
        <v>32</v>
      </c>
      <c r="C561">
        <v>1.3293318268048001E-2</v>
      </c>
    </row>
    <row r="562" spans="1:3" x14ac:dyDescent="0.2">
      <c r="A562" t="s">
        <v>1104</v>
      </c>
      <c r="B562" t="s">
        <v>32</v>
      </c>
      <c r="C562">
        <v>3.395559834446E-3</v>
      </c>
    </row>
    <row r="563" spans="1:3" x14ac:dyDescent="0.2">
      <c r="A563" t="s">
        <v>1105</v>
      </c>
      <c r="B563" t="s">
        <v>32</v>
      </c>
      <c r="C563">
        <v>3.395559834446E-3</v>
      </c>
    </row>
    <row r="564" spans="1:3" x14ac:dyDescent="0.2">
      <c r="A564" t="s">
        <v>80</v>
      </c>
      <c r="B564" t="s">
        <v>32</v>
      </c>
      <c r="C564">
        <v>4.4900887928700002E-4</v>
      </c>
    </row>
    <row r="565" spans="1:3" x14ac:dyDescent="0.2">
      <c r="A565" t="s">
        <v>89</v>
      </c>
      <c r="B565" t="s">
        <v>32</v>
      </c>
      <c r="C565">
        <v>4.4900887928700002E-4</v>
      </c>
    </row>
    <row r="566" spans="1:3" x14ac:dyDescent="0.2">
      <c r="A566" t="s">
        <v>1108</v>
      </c>
      <c r="B566" t="s">
        <v>32</v>
      </c>
      <c r="C566">
        <v>8.3023626787920007E-3</v>
      </c>
    </row>
    <row r="567" spans="1:3" x14ac:dyDescent="0.2">
      <c r="A567" t="s">
        <v>1109</v>
      </c>
      <c r="B567" t="s">
        <v>32</v>
      </c>
      <c r="C567">
        <v>8.3023626787920007E-3</v>
      </c>
    </row>
    <row r="568" spans="1:3" x14ac:dyDescent="0.2">
      <c r="A568" t="s">
        <v>1110</v>
      </c>
      <c r="B568" t="s">
        <v>32</v>
      </c>
      <c r="C568">
        <v>7.9638176836169996E-3</v>
      </c>
    </row>
    <row r="569" spans="1:3" x14ac:dyDescent="0.2">
      <c r="A569" t="s">
        <v>1111</v>
      </c>
      <c r="B569" t="s">
        <v>32</v>
      </c>
      <c r="C569">
        <v>1.5371779585356E-2</v>
      </c>
    </row>
    <row r="570" spans="1:3" x14ac:dyDescent="0.2">
      <c r="A570" t="s">
        <v>1112</v>
      </c>
      <c r="B570" t="s">
        <v>32</v>
      </c>
      <c r="C570">
        <v>1.91420965709E-4</v>
      </c>
    </row>
    <row r="571" spans="1:3" x14ac:dyDescent="0.2">
      <c r="A571" t="s">
        <v>7278</v>
      </c>
      <c r="B571" t="s">
        <v>32</v>
      </c>
      <c r="C571">
        <v>1.1112543481E-5</v>
      </c>
    </row>
    <row r="572" spans="1:3" x14ac:dyDescent="0.2">
      <c r="A572" t="s">
        <v>1114</v>
      </c>
      <c r="B572" t="s">
        <v>32</v>
      </c>
      <c r="C572">
        <v>2.0985682199999999E-7</v>
      </c>
    </row>
    <row r="573" spans="1:3" x14ac:dyDescent="0.2">
      <c r="A573" t="s">
        <v>1115</v>
      </c>
      <c r="B573" t="s">
        <v>32</v>
      </c>
      <c r="C573">
        <v>1.2072133351E-5</v>
      </c>
    </row>
    <row r="574" spans="1:3" x14ac:dyDescent="0.2">
      <c r="A574" t="s">
        <v>1116</v>
      </c>
      <c r="B574" t="s">
        <v>32</v>
      </c>
      <c r="C574">
        <v>1.1862276529E-5</v>
      </c>
    </row>
    <row r="575" spans="1:3" x14ac:dyDescent="0.2">
      <c r="A575" t="s">
        <v>81</v>
      </c>
      <c r="B575" t="s">
        <v>32</v>
      </c>
      <c r="C575">
        <v>5.2045698429704003E-2</v>
      </c>
    </row>
    <row r="576" spans="1:3" x14ac:dyDescent="0.2">
      <c r="A576" t="s">
        <v>1117</v>
      </c>
      <c r="B576" t="s">
        <v>32</v>
      </c>
      <c r="C576">
        <v>3.0031490674154001E-2</v>
      </c>
    </row>
    <row r="577" spans="1:3" x14ac:dyDescent="0.2">
      <c r="A577" t="s">
        <v>1118</v>
      </c>
      <c r="B577" t="s">
        <v>32</v>
      </c>
      <c r="C577">
        <v>5.2045698429704003E-2</v>
      </c>
    </row>
    <row r="578" spans="1:3" x14ac:dyDescent="0.2">
      <c r="A578" t="s">
        <v>1119</v>
      </c>
      <c r="B578" t="s">
        <v>32</v>
      </c>
      <c r="C578">
        <v>2.2014207755548999E-2</v>
      </c>
    </row>
    <row r="579" spans="1:3" x14ac:dyDescent="0.2">
      <c r="A579" t="s">
        <v>1120</v>
      </c>
      <c r="B579" t="s">
        <v>32</v>
      </c>
      <c r="C579">
        <v>1.8595750087799999E-4</v>
      </c>
    </row>
    <row r="580" spans="1:3" x14ac:dyDescent="0.2">
      <c r="A580" t="s">
        <v>3508</v>
      </c>
      <c r="B580" t="s">
        <v>32</v>
      </c>
      <c r="C580">
        <v>1.8214567999999999E-8</v>
      </c>
    </row>
    <row r="581" spans="1:3" x14ac:dyDescent="0.2">
      <c r="A581" t="s">
        <v>3509</v>
      </c>
      <c r="B581" t="s">
        <v>32</v>
      </c>
      <c r="C581">
        <v>9.9949849999999997E-9</v>
      </c>
    </row>
    <row r="582" spans="1:3" x14ac:dyDescent="0.2">
      <c r="A582" t="s">
        <v>3510</v>
      </c>
      <c r="B582" t="s">
        <v>32</v>
      </c>
      <c r="C582">
        <v>4.8326283E-8</v>
      </c>
    </row>
    <row r="583" spans="1:3" x14ac:dyDescent="0.2">
      <c r="A583" t="s">
        <v>3511</v>
      </c>
      <c r="B583" t="s">
        <v>32</v>
      </c>
      <c r="C583">
        <v>5.5514124900000001E-7</v>
      </c>
    </row>
    <row r="584" spans="1:3" x14ac:dyDescent="0.2">
      <c r="A584" t="s">
        <v>3512</v>
      </c>
      <c r="B584" t="s">
        <v>32</v>
      </c>
      <c r="C584">
        <v>1.6876385999999999E-8</v>
      </c>
    </row>
    <row r="585" spans="1:3" x14ac:dyDescent="0.2">
      <c r="A585" t="s">
        <v>3513</v>
      </c>
      <c r="B585" t="s">
        <v>32</v>
      </c>
      <c r="C585">
        <v>2.7909432800000002E-7</v>
      </c>
    </row>
    <row r="586" spans="1:3" x14ac:dyDescent="0.2">
      <c r="A586" t="s">
        <v>3514</v>
      </c>
      <c r="B586" t="s">
        <v>32</v>
      </c>
      <c r="C586">
        <v>2.5390418199999999E-7</v>
      </c>
    </row>
    <row r="587" spans="1:3" x14ac:dyDescent="0.2">
      <c r="A587" t="s">
        <v>3515</v>
      </c>
      <c r="B587" t="s">
        <v>32</v>
      </c>
      <c r="C587">
        <v>4.44991717E-7</v>
      </c>
    </row>
    <row r="588" spans="1:3" x14ac:dyDescent="0.2">
      <c r="A588" t="s">
        <v>152</v>
      </c>
      <c r="B588" t="s">
        <v>32</v>
      </c>
      <c r="C588">
        <v>5.1928200000000001E-10</v>
      </c>
    </row>
    <row r="589" spans="1:3" x14ac:dyDescent="0.2">
      <c r="A589" t="s">
        <v>3516</v>
      </c>
      <c r="B589" t="s">
        <v>32</v>
      </c>
      <c r="C589">
        <v>2.8737207300000001E-7</v>
      </c>
    </row>
    <row r="590" spans="1:3" x14ac:dyDescent="0.2">
      <c r="A590" t="s">
        <v>3517</v>
      </c>
      <c r="B590" t="s">
        <v>32</v>
      </c>
      <c r="C590">
        <v>1.9118812E-8</v>
      </c>
    </row>
    <row r="591" spans="1:3" x14ac:dyDescent="0.2">
      <c r="A591" t="s">
        <v>3518</v>
      </c>
      <c r="B591" t="s">
        <v>32</v>
      </c>
      <c r="C591">
        <v>1.7027966000000001E-8</v>
      </c>
    </row>
    <row r="592" spans="1:3" x14ac:dyDescent="0.2">
      <c r="A592" t="s">
        <v>3519</v>
      </c>
      <c r="B592" t="s">
        <v>32</v>
      </c>
      <c r="C592">
        <v>1.1587640620000001E-6</v>
      </c>
    </row>
    <row r="593" spans="1:3" x14ac:dyDescent="0.2">
      <c r="A593" t="s">
        <v>3520</v>
      </c>
      <c r="B593" t="s">
        <v>32</v>
      </c>
      <c r="C593">
        <v>2.8746059199999998E-7</v>
      </c>
    </row>
    <row r="594" spans="1:3" x14ac:dyDescent="0.2">
      <c r="A594" t="s">
        <v>3521</v>
      </c>
      <c r="B594" t="s">
        <v>32</v>
      </c>
      <c r="C594">
        <v>3.9175337000000003E-8</v>
      </c>
    </row>
    <row r="595" spans="1:3" x14ac:dyDescent="0.2">
      <c r="A595" t="s">
        <v>3522</v>
      </c>
      <c r="B595" t="s">
        <v>32</v>
      </c>
      <c r="C595">
        <v>1.2324282699999999E-7</v>
      </c>
    </row>
    <row r="596" spans="1:3" x14ac:dyDescent="0.2">
      <c r="A596" t="s">
        <v>3523</v>
      </c>
      <c r="B596" t="s">
        <v>32</v>
      </c>
      <c r="C596">
        <v>8.6970106000000005E-7</v>
      </c>
    </row>
    <row r="597" spans="1:3" x14ac:dyDescent="0.2">
      <c r="A597" t="s">
        <v>3524</v>
      </c>
      <c r="B597" t="s">
        <v>32</v>
      </c>
      <c r="C597">
        <v>6.3889502199999998E-7</v>
      </c>
    </row>
    <row r="598" spans="1:3" x14ac:dyDescent="0.2">
      <c r="A598" t="s">
        <v>3525</v>
      </c>
      <c r="B598" t="s">
        <v>32</v>
      </c>
      <c r="C598">
        <v>4.7738219000000001E-8</v>
      </c>
    </row>
    <row r="599" spans="1:3" x14ac:dyDescent="0.2">
      <c r="A599" t="s">
        <v>3526</v>
      </c>
      <c r="B599" t="s">
        <v>32</v>
      </c>
      <c r="C599">
        <v>4.8351761000000002E-8</v>
      </c>
    </row>
    <row r="600" spans="1:3" x14ac:dyDescent="0.2">
      <c r="A600" t="s">
        <v>3527</v>
      </c>
      <c r="B600" t="s">
        <v>32</v>
      </c>
      <c r="C600">
        <v>1.8171071600000001E-7</v>
      </c>
    </row>
    <row r="601" spans="1:3" x14ac:dyDescent="0.2">
      <c r="A601" t="s">
        <v>3528</v>
      </c>
      <c r="B601" t="s">
        <v>32</v>
      </c>
      <c r="C601">
        <v>5.6374357599999999E-7</v>
      </c>
    </row>
    <row r="602" spans="1:3" x14ac:dyDescent="0.2">
      <c r="A602" t="s">
        <v>3529</v>
      </c>
      <c r="B602" t="s">
        <v>32</v>
      </c>
      <c r="C602">
        <v>1.2422950510000001E-6</v>
      </c>
    </row>
    <row r="603" spans="1:3" x14ac:dyDescent="0.2">
      <c r="A603" t="s">
        <v>3530</v>
      </c>
      <c r="B603" t="s">
        <v>32</v>
      </c>
      <c r="C603">
        <v>7.5261907300000005E-7</v>
      </c>
    </row>
    <row r="604" spans="1:3" x14ac:dyDescent="0.2">
      <c r="A604" t="s">
        <v>3531</v>
      </c>
      <c r="B604" t="s">
        <v>32</v>
      </c>
      <c r="C604">
        <v>7.8396661780000004E-6</v>
      </c>
    </row>
    <row r="605" spans="1:3" x14ac:dyDescent="0.2">
      <c r="A605" t="s">
        <v>3532</v>
      </c>
      <c r="B605" t="s">
        <v>32</v>
      </c>
      <c r="C605">
        <v>1.8556419000000001E-7</v>
      </c>
    </row>
    <row r="606" spans="1:3" x14ac:dyDescent="0.2">
      <c r="A606" t="s">
        <v>3533</v>
      </c>
      <c r="B606" t="s">
        <v>32</v>
      </c>
      <c r="C606">
        <v>1.1064463E-7</v>
      </c>
    </row>
    <row r="607" spans="1:3" x14ac:dyDescent="0.2">
      <c r="A607" t="s">
        <v>3534</v>
      </c>
      <c r="B607" t="s">
        <v>32</v>
      </c>
      <c r="C607">
        <v>3.25672165E-7</v>
      </c>
    </row>
    <row r="608" spans="1:3" x14ac:dyDescent="0.2">
      <c r="A608" t="s">
        <v>3535</v>
      </c>
      <c r="B608" t="s">
        <v>32</v>
      </c>
      <c r="C608">
        <v>5.3360516999999999E-8</v>
      </c>
    </row>
    <row r="609" spans="1:3" x14ac:dyDescent="0.2">
      <c r="A609" t="s">
        <v>3536</v>
      </c>
      <c r="B609" t="s">
        <v>32</v>
      </c>
      <c r="C609">
        <v>9.0941217500000004E-7</v>
      </c>
    </row>
    <row r="610" spans="1:3" x14ac:dyDescent="0.2">
      <c r="A610" t="s">
        <v>3537</v>
      </c>
      <c r="B610" t="s">
        <v>32</v>
      </c>
      <c r="C610">
        <v>8.1491960000000003E-9</v>
      </c>
    </row>
    <row r="611" spans="1:3" x14ac:dyDescent="0.2">
      <c r="A611" t="s">
        <v>3538</v>
      </c>
      <c r="B611" t="s">
        <v>32</v>
      </c>
      <c r="C611">
        <v>1.105190528E-6</v>
      </c>
    </row>
    <row r="612" spans="1:3" x14ac:dyDescent="0.2">
      <c r="A612" t="s">
        <v>3539</v>
      </c>
      <c r="B612" t="s">
        <v>32</v>
      </c>
      <c r="C612">
        <v>3.0108302500000001E-7</v>
      </c>
    </row>
    <row r="613" spans="1:3" x14ac:dyDescent="0.2">
      <c r="A613" t="s">
        <v>3540</v>
      </c>
      <c r="B613" t="s">
        <v>32</v>
      </c>
      <c r="C613">
        <v>1.2776111299999999E-7</v>
      </c>
    </row>
    <row r="614" spans="1:3" x14ac:dyDescent="0.2">
      <c r="A614" t="s">
        <v>6384</v>
      </c>
      <c r="B614" t="s">
        <v>32</v>
      </c>
      <c r="C614">
        <v>2.7415236E-8</v>
      </c>
    </row>
    <row r="615" spans="1:3" x14ac:dyDescent="0.2">
      <c r="A615" t="s">
        <v>3541</v>
      </c>
      <c r="B615" t="s">
        <v>32</v>
      </c>
      <c r="C615">
        <v>1.0815435E-7</v>
      </c>
    </row>
    <row r="616" spans="1:3" x14ac:dyDescent="0.2">
      <c r="A616" t="s">
        <v>3542</v>
      </c>
      <c r="B616" t="s">
        <v>32</v>
      </c>
      <c r="C616">
        <v>2.78324578E-7</v>
      </c>
    </row>
    <row r="617" spans="1:3" x14ac:dyDescent="0.2">
      <c r="A617" t="s">
        <v>6542</v>
      </c>
      <c r="B617" t="s">
        <v>32</v>
      </c>
      <c r="C617">
        <v>1.5814136999999999E-8</v>
      </c>
    </row>
    <row r="618" spans="1:3" x14ac:dyDescent="0.2">
      <c r="A618" t="s">
        <v>3543</v>
      </c>
      <c r="B618" t="s">
        <v>32</v>
      </c>
      <c r="C618">
        <v>2.7265478E-8</v>
      </c>
    </row>
    <row r="619" spans="1:3" x14ac:dyDescent="0.2">
      <c r="A619" t="s">
        <v>143</v>
      </c>
      <c r="B619" t="s">
        <v>32</v>
      </c>
      <c r="C619">
        <v>5.5189134000000002E-8</v>
      </c>
    </row>
    <row r="620" spans="1:3" x14ac:dyDescent="0.2">
      <c r="A620" t="s">
        <v>3544</v>
      </c>
      <c r="B620" t="s">
        <v>32</v>
      </c>
      <c r="C620">
        <v>3.1642269900000002E-7</v>
      </c>
    </row>
    <row r="621" spans="1:3" x14ac:dyDescent="0.2">
      <c r="A621" t="s">
        <v>3545</v>
      </c>
      <c r="B621" t="s">
        <v>32</v>
      </c>
      <c r="C621">
        <v>8.2833466300000003E-7</v>
      </c>
    </row>
    <row r="622" spans="1:3" x14ac:dyDescent="0.2">
      <c r="A622" t="s">
        <v>3546</v>
      </c>
      <c r="B622" t="s">
        <v>32</v>
      </c>
      <c r="C622">
        <v>3.4654707600000002E-7</v>
      </c>
    </row>
    <row r="623" spans="1:3" x14ac:dyDescent="0.2">
      <c r="A623" t="s">
        <v>3547</v>
      </c>
      <c r="B623" t="s">
        <v>32</v>
      </c>
      <c r="C623">
        <v>2.7610738000000001E-8</v>
      </c>
    </row>
    <row r="624" spans="1:3" x14ac:dyDescent="0.2">
      <c r="A624" t="s">
        <v>3548</v>
      </c>
      <c r="B624" t="s">
        <v>32</v>
      </c>
      <c r="C624">
        <v>5.8325262799999999E-7</v>
      </c>
    </row>
    <row r="625" spans="1:3" x14ac:dyDescent="0.2">
      <c r="A625" t="s">
        <v>3549</v>
      </c>
      <c r="B625" t="s">
        <v>32</v>
      </c>
      <c r="C625">
        <v>2.5509119599999999E-7</v>
      </c>
    </row>
    <row r="626" spans="1:3" x14ac:dyDescent="0.2">
      <c r="A626" t="s">
        <v>3550</v>
      </c>
      <c r="B626" t="s">
        <v>32</v>
      </c>
      <c r="C626">
        <v>1.3407157899999999E-7</v>
      </c>
    </row>
    <row r="627" spans="1:3" x14ac:dyDescent="0.2">
      <c r="A627" t="s">
        <v>3551</v>
      </c>
      <c r="B627" t="s">
        <v>32</v>
      </c>
      <c r="C627">
        <v>3.9521060799999999E-7</v>
      </c>
    </row>
    <row r="628" spans="1:3" x14ac:dyDescent="0.2">
      <c r="A628" t="s">
        <v>3552</v>
      </c>
      <c r="B628" t="s">
        <v>32</v>
      </c>
      <c r="C628">
        <v>2.08186451E-7</v>
      </c>
    </row>
    <row r="629" spans="1:3" x14ac:dyDescent="0.2">
      <c r="A629" t="s">
        <v>3553</v>
      </c>
      <c r="B629" t="s">
        <v>32</v>
      </c>
      <c r="C629">
        <v>1.7737478899999999E-7</v>
      </c>
    </row>
    <row r="630" spans="1:3" x14ac:dyDescent="0.2">
      <c r="A630" t="s">
        <v>3554</v>
      </c>
      <c r="B630" t="s">
        <v>32</v>
      </c>
      <c r="C630">
        <v>5.4482946999999999E-8</v>
      </c>
    </row>
    <row r="631" spans="1:3" x14ac:dyDescent="0.2">
      <c r="A631" t="s">
        <v>3555</v>
      </c>
      <c r="B631" t="s">
        <v>32</v>
      </c>
      <c r="C631">
        <v>8.4385042900000005E-7</v>
      </c>
    </row>
    <row r="632" spans="1:3" x14ac:dyDescent="0.2">
      <c r="A632" t="s">
        <v>3556</v>
      </c>
      <c r="B632" t="s">
        <v>32</v>
      </c>
      <c r="C632">
        <v>3.7824475699999998E-7</v>
      </c>
    </row>
    <row r="633" spans="1:3" x14ac:dyDescent="0.2">
      <c r="A633" t="s">
        <v>3557</v>
      </c>
      <c r="B633" t="s">
        <v>32</v>
      </c>
      <c r="C633">
        <v>1.0170865210000001E-6</v>
      </c>
    </row>
    <row r="634" spans="1:3" x14ac:dyDescent="0.2">
      <c r="A634" t="s">
        <v>3558</v>
      </c>
      <c r="B634" t="s">
        <v>32</v>
      </c>
      <c r="C634">
        <v>3.7478120900000002E-7</v>
      </c>
    </row>
    <row r="635" spans="1:3" x14ac:dyDescent="0.2">
      <c r="A635" t="s">
        <v>146</v>
      </c>
      <c r="B635" t="s">
        <v>32</v>
      </c>
      <c r="C635">
        <v>3.6794788999999998E-7</v>
      </c>
    </row>
    <row r="636" spans="1:3" x14ac:dyDescent="0.2">
      <c r="A636" t="s">
        <v>3559</v>
      </c>
      <c r="B636" t="s">
        <v>32</v>
      </c>
      <c r="C636">
        <v>4.3119060400000001E-7</v>
      </c>
    </row>
    <row r="637" spans="1:3" x14ac:dyDescent="0.2">
      <c r="A637" t="s">
        <v>3560</v>
      </c>
      <c r="B637" t="s">
        <v>32</v>
      </c>
      <c r="C637">
        <v>2.4525393999999999E-8</v>
      </c>
    </row>
    <row r="638" spans="1:3" x14ac:dyDescent="0.2">
      <c r="A638" t="s">
        <v>3561</v>
      </c>
      <c r="B638" t="s">
        <v>32</v>
      </c>
      <c r="C638">
        <v>9.1882969999999997E-9</v>
      </c>
    </row>
    <row r="639" spans="1:3" x14ac:dyDescent="0.2">
      <c r="A639" t="s">
        <v>3562</v>
      </c>
      <c r="B639" t="s">
        <v>32</v>
      </c>
      <c r="C639">
        <v>2.50386554E-7</v>
      </c>
    </row>
    <row r="640" spans="1:3" x14ac:dyDescent="0.2">
      <c r="A640" t="s">
        <v>3563</v>
      </c>
      <c r="B640" t="s">
        <v>32</v>
      </c>
      <c r="C640">
        <v>3.97391637E-7</v>
      </c>
    </row>
    <row r="641" spans="1:3" x14ac:dyDescent="0.2">
      <c r="A641" t="s">
        <v>3564</v>
      </c>
      <c r="B641" t="s">
        <v>32</v>
      </c>
      <c r="C641">
        <v>4.4068075000000002E-8</v>
      </c>
    </row>
    <row r="642" spans="1:3" x14ac:dyDescent="0.2">
      <c r="A642" t="s">
        <v>3565</v>
      </c>
      <c r="B642" t="s">
        <v>32</v>
      </c>
      <c r="C642">
        <v>9.3089370000000006E-9</v>
      </c>
    </row>
    <row r="643" spans="1:3" x14ac:dyDescent="0.2">
      <c r="A643" t="s">
        <v>3566</v>
      </c>
      <c r="B643" t="s">
        <v>32</v>
      </c>
      <c r="C643">
        <v>1.0187641E-8</v>
      </c>
    </row>
    <row r="644" spans="1:3" x14ac:dyDescent="0.2">
      <c r="A644" t="s">
        <v>3567</v>
      </c>
      <c r="B644" t="s">
        <v>32</v>
      </c>
      <c r="C644">
        <v>2.0140265500000001E-7</v>
      </c>
    </row>
    <row r="645" spans="1:3" x14ac:dyDescent="0.2">
      <c r="A645" t="s">
        <v>3568</v>
      </c>
      <c r="B645" t="s">
        <v>32</v>
      </c>
      <c r="C645">
        <v>3.2563824200000002E-7</v>
      </c>
    </row>
    <row r="646" spans="1:3" x14ac:dyDescent="0.2">
      <c r="A646" t="s">
        <v>3569</v>
      </c>
      <c r="B646" t="s">
        <v>32</v>
      </c>
      <c r="C646">
        <v>3.9389870000000002E-8</v>
      </c>
    </row>
    <row r="647" spans="1:3" x14ac:dyDescent="0.2">
      <c r="A647" t="s">
        <v>3570</v>
      </c>
      <c r="B647" t="s">
        <v>32</v>
      </c>
      <c r="C647">
        <v>7.3694155000000004E-8</v>
      </c>
    </row>
    <row r="648" spans="1:3" x14ac:dyDescent="0.2">
      <c r="A648" t="s">
        <v>3571</v>
      </c>
      <c r="B648" t="s">
        <v>32</v>
      </c>
      <c r="C648">
        <v>4.0393025860000003E-6</v>
      </c>
    </row>
    <row r="649" spans="1:3" x14ac:dyDescent="0.2">
      <c r="A649" t="s">
        <v>3572</v>
      </c>
      <c r="B649" t="s">
        <v>32</v>
      </c>
      <c r="C649">
        <v>1.64993131E-7</v>
      </c>
    </row>
    <row r="650" spans="1:3" x14ac:dyDescent="0.2">
      <c r="A650" t="s">
        <v>3573</v>
      </c>
      <c r="B650" t="s">
        <v>32</v>
      </c>
      <c r="C650">
        <v>7.5844809999999998E-9</v>
      </c>
    </row>
    <row r="651" spans="1:3" x14ac:dyDescent="0.2">
      <c r="A651" t="s">
        <v>3574</v>
      </c>
      <c r="B651" t="s">
        <v>32</v>
      </c>
      <c r="C651">
        <v>3.9054838000000003E-8</v>
      </c>
    </row>
    <row r="652" spans="1:3" x14ac:dyDescent="0.2">
      <c r="A652" t="s">
        <v>3575</v>
      </c>
      <c r="B652" t="s">
        <v>32</v>
      </c>
      <c r="C652">
        <v>9.4455673000000001E-8</v>
      </c>
    </row>
    <row r="653" spans="1:3" x14ac:dyDescent="0.2">
      <c r="A653" t="s">
        <v>3576</v>
      </c>
      <c r="B653" t="s">
        <v>32</v>
      </c>
      <c r="C653">
        <v>1.2163331000000001E-8</v>
      </c>
    </row>
    <row r="654" spans="1:3" x14ac:dyDescent="0.2">
      <c r="A654" t="s">
        <v>3577</v>
      </c>
      <c r="B654" t="s">
        <v>32</v>
      </c>
      <c r="C654">
        <v>2.3143505E-8</v>
      </c>
    </row>
    <row r="655" spans="1:3" x14ac:dyDescent="0.2">
      <c r="A655" t="s">
        <v>3578</v>
      </c>
      <c r="B655" t="s">
        <v>32</v>
      </c>
      <c r="C655">
        <v>4.1425987499999998E-7</v>
      </c>
    </row>
    <row r="656" spans="1:3" x14ac:dyDescent="0.2">
      <c r="A656" t="s">
        <v>7126</v>
      </c>
      <c r="B656" t="s">
        <v>32</v>
      </c>
      <c r="C656">
        <v>1.8605370999999999E-8</v>
      </c>
    </row>
    <row r="657" spans="1:3" x14ac:dyDescent="0.2">
      <c r="A657" t="s">
        <v>3579</v>
      </c>
      <c r="B657" t="s">
        <v>32</v>
      </c>
      <c r="C657">
        <v>7.5660343035E-5</v>
      </c>
    </row>
    <row r="658" spans="1:3" x14ac:dyDescent="0.2">
      <c r="A658" t="s">
        <v>3580</v>
      </c>
      <c r="B658" t="s">
        <v>32</v>
      </c>
      <c r="C658">
        <v>3.6686971799999999E-7</v>
      </c>
    </row>
    <row r="659" spans="1:3" x14ac:dyDescent="0.2">
      <c r="A659" t="s">
        <v>3581</v>
      </c>
      <c r="B659" t="s">
        <v>32</v>
      </c>
      <c r="C659">
        <v>3.0816352900000002E-7</v>
      </c>
    </row>
    <row r="660" spans="1:3" x14ac:dyDescent="0.2">
      <c r="A660" t="s">
        <v>3582</v>
      </c>
      <c r="B660" t="s">
        <v>32</v>
      </c>
      <c r="C660">
        <v>6.4084728299999996E-7</v>
      </c>
    </row>
    <row r="661" spans="1:3" x14ac:dyDescent="0.2">
      <c r="A661" t="s">
        <v>3583</v>
      </c>
      <c r="B661" t="s">
        <v>32</v>
      </c>
      <c r="C661">
        <v>2.1022715800000001E-7</v>
      </c>
    </row>
    <row r="662" spans="1:3" x14ac:dyDescent="0.2">
      <c r="A662" t="s">
        <v>3584</v>
      </c>
      <c r="B662" t="s">
        <v>32</v>
      </c>
      <c r="C662">
        <v>7.3087099999999997E-9</v>
      </c>
    </row>
    <row r="663" spans="1:3" x14ac:dyDescent="0.2">
      <c r="A663" t="s">
        <v>3585</v>
      </c>
      <c r="B663" t="s">
        <v>32</v>
      </c>
      <c r="C663">
        <v>1.2115505300000001E-7</v>
      </c>
    </row>
    <row r="664" spans="1:3" x14ac:dyDescent="0.2">
      <c r="A664" t="s">
        <v>3586</v>
      </c>
      <c r="B664" t="s">
        <v>32</v>
      </c>
      <c r="C664">
        <v>1.2115505300000001E-7</v>
      </c>
    </row>
    <row r="665" spans="1:3" x14ac:dyDescent="0.2">
      <c r="A665" t="s">
        <v>3587</v>
      </c>
      <c r="B665" t="s">
        <v>32</v>
      </c>
      <c r="C665">
        <v>4.3779744700000002E-7</v>
      </c>
    </row>
    <row r="666" spans="1:3" x14ac:dyDescent="0.2">
      <c r="A666" t="s">
        <v>6893</v>
      </c>
      <c r="B666" t="s">
        <v>32</v>
      </c>
      <c r="C666">
        <v>1.6177182999999999E-8</v>
      </c>
    </row>
    <row r="667" spans="1:3" x14ac:dyDescent="0.2">
      <c r="A667" t="s">
        <v>3588</v>
      </c>
      <c r="B667" t="s">
        <v>32</v>
      </c>
      <c r="C667">
        <v>2.8241005E-8</v>
      </c>
    </row>
    <row r="668" spans="1:3" x14ac:dyDescent="0.2">
      <c r="A668" t="s">
        <v>3589</v>
      </c>
      <c r="B668" t="s">
        <v>32</v>
      </c>
      <c r="C668">
        <v>5.0280663E-8</v>
      </c>
    </row>
    <row r="669" spans="1:3" x14ac:dyDescent="0.2">
      <c r="A669" t="s">
        <v>3590</v>
      </c>
      <c r="B669" t="s">
        <v>32</v>
      </c>
      <c r="C669">
        <v>2.0650111200000001E-7</v>
      </c>
    </row>
    <row r="670" spans="1:3" x14ac:dyDescent="0.2">
      <c r="A670" t="s">
        <v>3591</v>
      </c>
      <c r="B670" t="s">
        <v>32</v>
      </c>
      <c r="C670">
        <v>8.4223839999999992E-9</v>
      </c>
    </row>
    <row r="671" spans="1:3" x14ac:dyDescent="0.2">
      <c r="A671" t="s">
        <v>3592</v>
      </c>
      <c r="B671" t="s">
        <v>32</v>
      </c>
      <c r="C671">
        <v>9.9466717000000006E-8</v>
      </c>
    </row>
    <row r="672" spans="1:3" x14ac:dyDescent="0.2">
      <c r="A672" t="s">
        <v>3593</v>
      </c>
      <c r="B672" t="s">
        <v>32</v>
      </c>
      <c r="C672">
        <v>7.6019701000000002E-8</v>
      </c>
    </row>
    <row r="673" spans="1:3" x14ac:dyDescent="0.2">
      <c r="A673" t="s">
        <v>3594</v>
      </c>
      <c r="B673" t="s">
        <v>32</v>
      </c>
      <c r="C673">
        <v>3.5598745960000002E-6</v>
      </c>
    </row>
    <row r="674" spans="1:3" x14ac:dyDescent="0.2">
      <c r="A674" t="s">
        <v>3595</v>
      </c>
      <c r="B674" t="s">
        <v>32</v>
      </c>
      <c r="C674">
        <v>2.590264496E-6</v>
      </c>
    </row>
    <row r="675" spans="1:3" x14ac:dyDescent="0.2">
      <c r="A675" t="s">
        <v>6699</v>
      </c>
      <c r="B675" t="s">
        <v>32</v>
      </c>
      <c r="C675">
        <v>1.6706019681E-5</v>
      </c>
    </row>
    <row r="676" spans="1:3" x14ac:dyDescent="0.2">
      <c r="A676" t="s">
        <v>3596</v>
      </c>
      <c r="B676" t="s">
        <v>32</v>
      </c>
      <c r="C676">
        <v>1.9128020000000001E-9</v>
      </c>
    </row>
    <row r="677" spans="1:3" x14ac:dyDescent="0.2">
      <c r="A677" t="s">
        <v>3597</v>
      </c>
      <c r="B677" t="s">
        <v>32</v>
      </c>
      <c r="C677">
        <v>9.3231663999999996E-8</v>
      </c>
    </row>
    <row r="678" spans="1:3" x14ac:dyDescent="0.2">
      <c r="A678" t="s">
        <v>3598</v>
      </c>
      <c r="B678" t="s">
        <v>32</v>
      </c>
      <c r="C678">
        <v>1.9277159999999999E-8</v>
      </c>
    </row>
    <row r="679" spans="1:3" x14ac:dyDescent="0.2">
      <c r="A679" t="s">
        <v>3599</v>
      </c>
      <c r="B679" t="s">
        <v>32</v>
      </c>
      <c r="C679">
        <v>1.4977897E-7</v>
      </c>
    </row>
    <row r="680" spans="1:3" x14ac:dyDescent="0.2">
      <c r="A680" t="s">
        <v>3600</v>
      </c>
      <c r="B680" t="s">
        <v>32</v>
      </c>
      <c r="C680">
        <v>4.5600756999999999E-7</v>
      </c>
    </row>
    <row r="681" spans="1:3" x14ac:dyDescent="0.2">
      <c r="A681" t="s">
        <v>3601</v>
      </c>
      <c r="B681" t="s">
        <v>32</v>
      </c>
      <c r="C681">
        <v>1.019084036E-6</v>
      </c>
    </row>
    <row r="682" spans="1:3" x14ac:dyDescent="0.2">
      <c r="A682" t="s">
        <v>3602</v>
      </c>
      <c r="B682" t="s">
        <v>32</v>
      </c>
      <c r="C682">
        <v>5.1856953100000001E-7</v>
      </c>
    </row>
    <row r="683" spans="1:3" x14ac:dyDescent="0.2">
      <c r="A683" t="s">
        <v>3603</v>
      </c>
      <c r="B683" t="s">
        <v>32</v>
      </c>
      <c r="C683">
        <v>3.3826542999999999E-8</v>
      </c>
    </row>
    <row r="684" spans="1:3" x14ac:dyDescent="0.2">
      <c r="A684" t="s">
        <v>3604</v>
      </c>
      <c r="B684" t="s">
        <v>32</v>
      </c>
      <c r="C684">
        <v>1.9048840499999999E-7</v>
      </c>
    </row>
    <row r="685" spans="1:3" x14ac:dyDescent="0.2">
      <c r="A685" t="s">
        <v>3605</v>
      </c>
      <c r="B685" t="s">
        <v>32</v>
      </c>
      <c r="C685">
        <v>4.8184953299999999E-7</v>
      </c>
    </row>
    <row r="686" spans="1:3" x14ac:dyDescent="0.2">
      <c r="A686" t="s">
        <v>3606</v>
      </c>
      <c r="B686" t="s">
        <v>32</v>
      </c>
      <c r="C686">
        <v>1.713749906E-6</v>
      </c>
    </row>
    <row r="687" spans="1:3" x14ac:dyDescent="0.2">
      <c r="A687" t="s">
        <v>3607</v>
      </c>
      <c r="B687" t="s">
        <v>32</v>
      </c>
      <c r="C687">
        <v>1.627168025E-6</v>
      </c>
    </row>
    <row r="688" spans="1:3" x14ac:dyDescent="0.2">
      <c r="A688" t="s">
        <v>3608</v>
      </c>
      <c r="B688" t="s">
        <v>32</v>
      </c>
      <c r="C688">
        <v>2.35514795E-7</v>
      </c>
    </row>
    <row r="689" spans="1:3" x14ac:dyDescent="0.2">
      <c r="A689" t="s">
        <v>6712</v>
      </c>
      <c r="B689" t="s">
        <v>32</v>
      </c>
      <c r="C689">
        <v>7.4781158999999994E-8</v>
      </c>
    </row>
    <row r="690" spans="1:3" x14ac:dyDescent="0.2">
      <c r="A690" t="s">
        <v>3609</v>
      </c>
      <c r="B690" t="s">
        <v>32</v>
      </c>
      <c r="C690">
        <v>2.027103388E-6</v>
      </c>
    </row>
    <row r="691" spans="1:3" x14ac:dyDescent="0.2">
      <c r="A691" t="s">
        <v>3610</v>
      </c>
      <c r="B691" t="s">
        <v>32</v>
      </c>
      <c r="C691">
        <v>1.11651434E-7</v>
      </c>
    </row>
    <row r="692" spans="1:3" x14ac:dyDescent="0.2">
      <c r="A692" t="s">
        <v>3611</v>
      </c>
      <c r="B692" t="s">
        <v>32</v>
      </c>
      <c r="C692">
        <v>1.2036609600000001E-7</v>
      </c>
    </row>
    <row r="693" spans="1:3" x14ac:dyDescent="0.2">
      <c r="A693" t="s">
        <v>3612</v>
      </c>
      <c r="B693" t="s">
        <v>32</v>
      </c>
      <c r="C693">
        <v>4.8587490000000001E-8</v>
      </c>
    </row>
    <row r="694" spans="1:3" x14ac:dyDescent="0.2">
      <c r="A694" t="s">
        <v>3613</v>
      </c>
      <c r="B694" t="s">
        <v>32</v>
      </c>
      <c r="C694">
        <v>4.5387415800000002E-7</v>
      </c>
    </row>
    <row r="695" spans="1:3" x14ac:dyDescent="0.2">
      <c r="A695" t="s">
        <v>3614</v>
      </c>
      <c r="B695" t="s">
        <v>32</v>
      </c>
      <c r="C695">
        <v>1.3596301599999999E-7</v>
      </c>
    </row>
    <row r="696" spans="1:3" x14ac:dyDescent="0.2">
      <c r="A696" t="s">
        <v>6744</v>
      </c>
      <c r="B696" t="s">
        <v>32</v>
      </c>
      <c r="C696">
        <v>2.94111539E-7</v>
      </c>
    </row>
    <row r="697" spans="1:3" x14ac:dyDescent="0.2">
      <c r="A697" t="s">
        <v>3615</v>
      </c>
      <c r="B697" t="s">
        <v>32</v>
      </c>
      <c r="C697">
        <v>3.44968963E-7</v>
      </c>
    </row>
    <row r="698" spans="1:3" x14ac:dyDescent="0.2">
      <c r="A698" t="s">
        <v>3616</v>
      </c>
      <c r="B698" t="s">
        <v>32</v>
      </c>
      <c r="C698">
        <v>1.51212505E-7</v>
      </c>
    </row>
    <row r="699" spans="1:3" x14ac:dyDescent="0.2">
      <c r="A699" t="s">
        <v>3618</v>
      </c>
      <c r="B699" t="s">
        <v>32</v>
      </c>
      <c r="C699">
        <v>4.4746483999999999E-7</v>
      </c>
    </row>
    <row r="700" spans="1:3" x14ac:dyDescent="0.2">
      <c r="A700" t="s">
        <v>3619</v>
      </c>
      <c r="B700" t="s">
        <v>32</v>
      </c>
      <c r="C700">
        <v>4.3337305599999999E-7</v>
      </c>
    </row>
    <row r="701" spans="1:3" x14ac:dyDescent="0.2">
      <c r="A701" t="s">
        <v>6326</v>
      </c>
      <c r="B701" t="s">
        <v>32</v>
      </c>
      <c r="C701">
        <v>1.7727741999999999E-8</v>
      </c>
    </row>
    <row r="702" spans="1:3" x14ac:dyDescent="0.2">
      <c r="A702" t="s">
        <v>3620</v>
      </c>
      <c r="B702" t="s">
        <v>32</v>
      </c>
      <c r="C702">
        <v>1.2921475E-8</v>
      </c>
    </row>
    <row r="703" spans="1:3" x14ac:dyDescent="0.2">
      <c r="A703" t="s">
        <v>3621</v>
      </c>
      <c r="B703" t="s">
        <v>32</v>
      </c>
      <c r="C703">
        <v>5.2815150000000002E-8</v>
      </c>
    </row>
    <row r="704" spans="1:3" x14ac:dyDescent="0.2">
      <c r="A704" t="s">
        <v>6666</v>
      </c>
      <c r="B704" t="s">
        <v>32</v>
      </c>
      <c r="C704">
        <v>1.7727741999999999E-8</v>
      </c>
    </row>
    <row r="705" spans="1:3" x14ac:dyDescent="0.2">
      <c r="A705" t="s">
        <v>6636</v>
      </c>
      <c r="B705" t="s">
        <v>32</v>
      </c>
      <c r="C705">
        <v>3.5455485000000001E-8</v>
      </c>
    </row>
    <row r="706" spans="1:3" x14ac:dyDescent="0.2">
      <c r="A706" t="s">
        <v>6325</v>
      </c>
      <c r="B706" t="s">
        <v>32</v>
      </c>
      <c r="C706">
        <v>1.7727741999999999E-8</v>
      </c>
    </row>
    <row r="707" spans="1:3" x14ac:dyDescent="0.2">
      <c r="A707" t="s">
        <v>6792</v>
      </c>
      <c r="B707" t="s">
        <v>32</v>
      </c>
      <c r="C707">
        <v>1.7727741999999999E-8</v>
      </c>
    </row>
    <row r="708" spans="1:3" x14ac:dyDescent="0.2">
      <c r="A708" t="s">
        <v>6377</v>
      </c>
      <c r="B708" t="s">
        <v>32</v>
      </c>
      <c r="C708">
        <v>1.7727741999999999E-8</v>
      </c>
    </row>
    <row r="709" spans="1:3" x14ac:dyDescent="0.2">
      <c r="A709" t="s">
        <v>3622</v>
      </c>
      <c r="B709" t="s">
        <v>32</v>
      </c>
      <c r="C709">
        <v>5.8426150000000003E-9</v>
      </c>
    </row>
    <row r="710" spans="1:3" x14ac:dyDescent="0.2">
      <c r="A710" t="s">
        <v>6419</v>
      </c>
      <c r="B710" t="s">
        <v>32</v>
      </c>
      <c r="C710">
        <v>5.3593446296E-5</v>
      </c>
    </row>
    <row r="711" spans="1:3" x14ac:dyDescent="0.2">
      <c r="A711" t="s">
        <v>3623</v>
      </c>
      <c r="B711" t="s">
        <v>32</v>
      </c>
      <c r="C711">
        <v>1.1315253940000001E-6</v>
      </c>
    </row>
    <row r="712" spans="1:3" x14ac:dyDescent="0.2">
      <c r="A712" t="s">
        <v>6604</v>
      </c>
      <c r="B712" t="s">
        <v>32</v>
      </c>
      <c r="C712">
        <v>1.04384E-10</v>
      </c>
    </row>
    <row r="713" spans="1:3" x14ac:dyDescent="0.2">
      <c r="A713" t="s">
        <v>3624</v>
      </c>
      <c r="B713" t="s">
        <v>32</v>
      </c>
      <c r="C713">
        <v>5.2143461299999998E-7</v>
      </c>
    </row>
    <row r="714" spans="1:3" x14ac:dyDescent="0.2">
      <c r="A714" t="s">
        <v>3625</v>
      </c>
      <c r="B714" t="s">
        <v>32</v>
      </c>
      <c r="C714">
        <v>9.1334393600000004E-7</v>
      </c>
    </row>
    <row r="715" spans="1:3" x14ac:dyDescent="0.2">
      <c r="A715" t="s">
        <v>3626</v>
      </c>
      <c r="B715" t="s">
        <v>32</v>
      </c>
      <c r="C715">
        <v>1.67596034E-7</v>
      </c>
    </row>
    <row r="716" spans="1:3" x14ac:dyDescent="0.2">
      <c r="A716" t="s">
        <v>3627</v>
      </c>
      <c r="B716" t="s">
        <v>32</v>
      </c>
      <c r="C716">
        <v>3.1174834E-8</v>
      </c>
    </row>
    <row r="717" spans="1:3" x14ac:dyDescent="0.2">
      <c r="A717" t="s">
        <v>3628</v>
      </c>
      <c r="B717" t="s">
        <v>32</v>
      </c>
      <c r="C717">
        <v>1.5483865300000001E-7</v>
      </c>
    </row>
    <row r="718" spans="1:3" x14ac:dyDescent="0.2">
      <c r="A718" t="s">
        <v>3629</v>
      </c>
      <c r="B718" t="s">
        <v>32</v>
      </c>
      <c r="C718">
        <v>3.2155099999999998E-8</v>
      </c>
    </row>
    <row r="719" spans="1:3" x14ac:dyDescent="0.2">
      <c r="A719" t="s">
        <v>3630</v>
      </c>
      <c r="B719" t="s">
        <v>32</v>
      </c>
      <c r="C719">
        <v>8.6349046600000001E-7</v>
      </c>
    </row>
    <row r="720" spans="1:3" x14ac:dyDescent="0.2">
      <c r="A720" t="s">
        <v>3631</v>
      </c>
      <c r="B720" t="s">
        <v>32</v>
      </c>
      <c r="C720">
        <v>2.0730187699999999E-7</v>
      </c>
    </row>
    <row r="721" spans="1:3" x14ac:dyDescent="0.2">
      <c r="A721" t="s">
        <v>3632</v>
      </c>
      <c r="B721" t="s">
        <v>32</v>
      </c>
      <c r="C721">
        <v>1.05180069E-7</v>
      </c>
    </row>
    <row r="722" spans="1:3" x14ac:dyDescent="0.2">
      <c r="A722" t="s">
        <v>3633</v>
      </c>
      <c r="B722" t="s">
        <v>32</v>
      </c>
      <c r="C722">
        <v>5.3852120000000003E-8</v>
      </c>
    </row>
    <row r="723" spans="1:3" x14ac:dyDescent="0.2">
      <c r="A723" t="s">
        <v>3634</v>
      </c>
      <c r="B723" t="s">
        <v>32</v>
      </c>
      <c r="C723">
        <v>1.15590906E-7</v>
      </c>
    </row>
    <row r="724" spans="1:3" x14ac:dyDescent="0.2">
      <c r="A724" t="s">
        <v>3635</v>
      </c>
      <c r="B724" t="s">
        <v>32</v>
      </c>
      <c r="C724">
        <v>3.1333070100000002E-7</v>
      </c>
    </row>
    <row r="725" spans="1:3" x14ac:dyDescent="0.2">
      <c r="A725" t="s">
        <v>3636</v>
      </c>
      <c r="B725" t="s">
        <v>32</v>
      </c>
      <c r="C725">
        <v>1.20827147E-7</v>
      </c>
    </row>
    <row r="726" spans="1:3" x14ac:dyDescent="0.2">
      <c r="A726" t="s">
        <v>3637</v>
      </c>
      <c r="B726" t="s">
        <v>32</v>
      </c>
      <c r="C726">
        <v>2.4078635850000002E-6</v>
      </c>
    </row>
    <row r="727" spans="1:3" x14ac:dyDescent="0.2">
      <c r="A727" t="s">
        <v>3638</v>
      </c>
      <c r="B727" t="s">
        <v>32</v>
      </c>
      <c r="C727">
        <v>1.5452281899999999E-7</v>
      </c>
    </row>
    <row r="728" spans="1:3" x14ac:dyDescent="0.2">
      <c r="A728" t="s">
        <v>3639</v>
      </c>
      <c r="B728" t="s">
        <v>32</v>
      </c>
      <c r="C728">
        <v>1.20777767E-7</v>
      </c>
    </row>
    <row r="729" spans="1:3" x14ac:dyDescent="0.2">
      <c r="A729" t="s">
        <v>3640</v>
      </c>
      <c r="B729" t="s">
        <v>32</v>
      </c>
      <c r="C729">
        <v>2.20244688E-7</v>
      </c>
    </row>
    <row r="730" spans="1:3" x14ac:dyDescent="0.2">
      <c r="A730" t="s">
        <v>3641</v>
      </c>
      <c r="B730" t="s">
        <v>32</v>
      </c>
      <c r="C730">
        <v>3.8852367799999999E-7</v>
      </c>
    </row>
    <row r="731" spans="1:3" x14ac:dyDescent="0.2">
      <c r="A731" t="s">
        <v>3642</v>
      </c>
      <c r="B731" t="s">
        <v>32</v>
      </c>
      <c r="C731">
        <v>3.2672947799999997E-7</v>
      </c>
    </row>
    <row r="732" spans="1:3" x14ac:dyDescent="0.2">
      <c r="A732" t="s">
        <v>3643</v>
      </c>
      <c r="B732" t="s">
        <v>32</v>
      </c>
      <c r="C732">
        <v>9.6521568999999994E-8</v>
      </c>
    </row>
    <row r="733" spans="1:3" x14ac:dyDescent="0.2">
      <c r="A733" t="s">
        <v>3644</v>
      </c>
      <c r="B733" t="s">
        <v>32</v>
      </c>
      <c r="C733">
        <v>8.1213170000000005E-9</v>
      </c>
    </row>
    <row r="734" spans="1:3" x14ac:dyDescent="0.2">
      <c r="A734" t="s">
        <v>3645</v>
      </c>
      <c r="B734" t="s">
        <v>32</v>
      </c>
      <c r="C734">
        <v>1.6282889800000001E-7</v>
      </c>
    </row>
    <row r="735" spans="1:3" x14ac:dyDescent="0.2">
      <c r="A735" t="s">
        <v>3646</v>
      </c>
      <c r="B735" t="s">
        <v>32</v>
      </c>
      <c r="C735">
        <v>5.3393463500000005E-7</v>
      </c>
    </row>
    <row r="736" spans="1:3" x14ac:dyDescent="0.2">
      <c r="A736" t="s">
        <v>3647</v>
      </c>
      <c r="B736" t="s">
        <v>32</v>
      </c>
      <c r="C736">
        <v>4.3459129500000001E-7</v>
      </c>
    </row>
    <row r="737" spans="1:3" x14ac:dyDescent="0.2">
      <c r="A737" t="s">
        <v>3648</v>
      </c>
      <c r="B737" t="s">
        <v>32</v>
      </c>
      <c r="C737">
        <v>1.5324701619999999E-6</v>
      </c>
    </row>
    <row r="738" spans="1:3" x14ac:dyDescent="0.2">
      <c r="A738" t="s">
        <v>151</v>
      </c>
      <c r="B738" t="s">
        <v>32</v>
      </c>
      <c r="C738">
        <v>7.5124944600000001E-7</v>
      </c>
    </row>
    <row r="739" spans="1:3" x14ac:dyDescent="0.2">
      <c r="A739" t="s">
        <v>3649</v>
      </c>
      <c r="B739" t="s">
        <v>32</v>
      </c>
      <c r="C739">
        <v>2.1935872290000002E-6</v>
      </c>
    </row>
    <row r="740" spans="1:3" x14ac:dyDescent="0.2">
      <c r="A740" t="s">
        <v>3650</v>
      </c>
      <c r="B740" t="s">
        <v>32</v>
      </c>
      <c r="C740">
        <v>4.1946527099999998E-7</v>
      </c>
    </row>
    <row r="741" spans="1:3" x14ac:dyDescent="0.2">
      <c r="A741" t="s">
        <v>148</v>
      </c>
      <c r="B741" t="s">
        <v>32</v>
      </c>
      <c r="C741">
        <v>1.1646698500000001E-7</v>
      </c>
    </row>
    <row r="742" spans="1:3" x14ac:dyDescent="0.2">
      <c r="A742" t="s">
        <v>3651</v>
      </c>
      <c r="B742" t="s">
        <v>32</v>
      </c>
      <c r="C742">
        <v>8.4614642000000005E-8</v>
      </c>
    </row>
    <row r="743" spans="1:3" x14ac:dyDescent="0.2">
      <c r="A743" t="s">
        <v>3652</v>
      </c>
      <c r="B743" t="s">
        <v>32</v>
      </c>
      <c r="C743">
        <v>4.18742918E-7</v>
      </c>
    </row>
    <row r="744" spans="1:3" x14ac:dyDescent="0.2">
      <c r="A744" t="s">
        <v>3653</v>
      </c>
      <c r="B744" t="s">
        <v>32</v>
      </c>
      <c r="C744">
        <v>8.9087662400000003E-7</v>
      </c>
    </row>
    <row r="745" spans="1:3" x14ac:dyDescent="0.2">
      <c r="A745" t="s">
        <v>3654</v>
      </c>
      <c r="B745" t="s">
        <v>32</v>
      </c>
      <c r="C745">
        <v>4.4064682299999998E-7</v>
      </c>
    </row>
    <row r="746" spans="1:3" x14ac:dyDescent="0.2">
      <c r="A746" t="s">
        <v>3655</v>
      </c>
      <c r="B746" t="s">
        <v>32</v>
      </c>
      <c r="C746">
        <v>1.776729096E-6</v>
      </c>
    </row>
    <row r="747" spans="1:3" x14ac:dyDescent="0.2">
      <c r="A747" t="s">
        <v>3656</v>
      </c>
      <c r="B747" t="s">
        <v>32</v>
      </c>
      <c r="C747">
        <v>3.0574856300000001E-6</v>
      </c>
    </row>
    <row r="748" spans="1:3" x14ac:dyDescent="0.2">
      <c r="A748" t="s">
        <v>3657</v>
      </c>
      <c r="B748" t="s">
        <v>32</v>
      </c>
      <c r="C748">
        <v>1.7744242000000001E-8</v>
      </c>
    </row>
    <row r="749" spans="1:3" x14ac:dyDescent="0.2">
      <c r="A749" t="s">
        <v>3658</v>
      </c>
      <c r="B749" t="s">
        <v>32</v>
      </c>
      <c r="C749">
        <v>2.304541797E-6</v>
      </c>
    </row>
    <row r="750" spans="1:3" x14ac:dyDescent="0.2">
      <c r="A750" t="s">
        <v>3659</v>
      </c>
      <c r="B750" t="s">
        <v>32</v>
      </c>
      <c r="C750">
        <v>2.572553372E-6</v>
      </c>
    </row>
    <row r="751" spans="1:3" x14ac:dyDescent="0.2">
      <c r="A751" t="s">
        <v>3660</v>
      </c>
      <c r="B751" t="s">
        <v>32</v>
      </c>
      <c r="C751">
        <v>1.50241029E-7</v>
      </c>
    </row>
    <row r="752" spans="1:3" x14ac:dyDescent="0.2">
      <c r="A752" t="s">
        <v>3661</v>
      </c>
      <c r="B752" t="s">
        <v>32</v>
      </c>
      <c r="C752">
        <v>6.6106693400000002E-7</v>
      </c>
    </row>
    <row r="753" spans="1:3" x14ac:dyDescent="0.2">
      <c r="A753" t="s">
        <v>3662</v>
      </c>
      <c r="B753" t="s">
        <v>32</v>
      </c>
      <c r="C753">
        <v>1.0146747100000001E-7</v>
      </c>
    </row>
    <row r="754" spans="1:3" x14ac:dyDescent="0.2">
      <c r="A754" t="s">
        <v>3663</v>
      </c>
      <c r="B754" t="s">
        <v>32</v>
      </c>
      <c r="C754">
        <v>9.7889436999999994E-8</v>
      </c>
    </row>
    <row r="755" spans="1:3" x14ac:dyDescent="0.2">
      <c r="A755" t="s">
        <v>3664</v>
      </c>
      <c r="B755" t="s">
        <v>32</v>
      </c>
      <c r="C755">
        <v>3.7279022880000002E-6</v>
      </c>
    </row>
    <row r="756" spans="1:3" x14ac:dyDescent="0.2">
      <c r="A756" t="s">
        <v>3665</v>
      </c>
      <c r="B756" t="s">
        <v>32</v>
      </c>
      <c r="C756">
        <v>5.2148890000000001E-9</v>
      </c>
    </row>
    <row r="757" spans="1:3" x14ac:dyDescent="0.2">
      <c r="A757" t="s">
        <v>3666</v>
      </c>
      <c r="B757" t="s">
        <v>32</v>
      </c>
      <c r="C757">
        <v>1.13377E-10</v>
      </c>
    </row>
    <row r="758" spans="1:3" x14ac:dyDescent="0.2">
      <c r="A758" t="s">
        <v>3667</v>
      </c>
      <c r="B758" t="s">
        <v>32</v>
      </c>
      <c r="C758">
        <v>5.4523234E-8</v>
      </c>
    </row>
    <row r="759" spans="1:3" x14ac:dyDescent="0.2">
      <c r="A759" t="s">
        <v>3668</v>
      </c>
      <c r="B759" t="s">
        <v>32</v>
      </c>
      <c r="C759">
        <v>1.7292800000000001E-9</v>
      </c>
    </row>
    <row r="760" spans="1:3" x14ac:dyDescent="0.2">
      <c r="A760" t="s">
        <v>3669</v>
      </c>
      <c r="B760" t="s">
        <v>32</v>
      </c>
      <c r="C760">
        <v>1.90227E-10</v>
      </c>
    </row>
    <row r="761" spans="1:3" x14ac:dyDescent="0.2">
      <c r="A761" t="s">
        <v>3670</v>
      </c>
      <c r="B761" t="s">
        <v>32</v>
      </c>
      <c r="C761">
        <v>2.9525743500000002E-7</v>
      </c>
    </row>
    <row r="762" spans="1:3" x14ac:dyDescent="0.2">
      <c r="A762" t="s">
        <v>3671</v>
      </c>
      <c r="B762" t="s">
        <v>32</v>
      </c>
      <c r="C762">
        <v>1.6529600000000001E-8</v>
      </c>
    </row>
    <row r="763" spans="1:3" x14ac:dyDescent="0.2">
      <c r="A763" t="s">
        <v>3672</v>
      </c>
      <c r="B763" t="s">
        <v>32</v>
      </c>
      <c r="C763">
        <v>2.9132150800000001E-7</v>
      </c>
    </row>
    <row r="764" spans="1:3" x14ac:dyDescent="0.2">
      <c r="A764" t="s">
        <v>3673</v>
      </c>
      <c r="B764" t="s">
        <v>32</v>
      </c>
      <c r="C764">
        <v>0</v>
      </c>
    </row>
    <row r="765" spans="1:3" x14ac:dyDescent="0.2">
      <c r="A765" t="s">
        <v>3674</v>
      </c>
      <c r="B765" t="s">
        <v>32</v>
      </c>
      <c r="C765">
        <v>2.2843567099999999E-7</v>
      </c>
    </row>
    <row r="766" spans="1:3" x14ac:dyDescent="0.2">
      <c r="A766" t="s">
        <v>3675</v>
      </c>
      <c r="B766" t="s">
        <v>32</v>
      </c>
      <c r="C766">
        <v>9.6008129999999994E-9</v>
      </c>
    </row>
    <row r="767" spans="1:3" x14ac:dyDescent="0.2">
      <c r="A767" t="s">
        <v>3676</v>
      </c>
      <c r="B767" t="s">
        <v>32</v>
      </c>
      <c r="C767">
        <v>4.9389289099999999E-7</v>
      </c>
    </row>
    <row r="768" spans="1:3" x14ac:dyDescent="0.2">
      <c r="A768" t="s">
        <v>3677</v>
      </c>
      <c r="B768" t="s">
        <v>32</v>
      </c>
      <c r="C768">
        <v>7.8471456000000001E-8</v>
      </c>
    </row>
    <row r="769" spans="1:3" x14ac:dyDescent="0.2">
      <c r="A769" t="s">
        <v>3678</v>
      </c>
      <c r="B769" t="s">
        <v>32</v>
      </c>
      <c r="C769">
        <v>3.7414700000000003E-9</v>
      </c>
    </row>
    <row r="770" spans="1:3" x14ac:dyDescent="0.2">
      <c r="A770" t="s">
        <v>3679</v>
      </c>
      <c r="B770" t="s">
        <v>32</v>
      </c>
      <c r="C770">
        <v>1.2108630419999999E-6</v>
      </c>
    </row>
    <row r="771" spans="1:3" x14ac:dyDescent="0.2">
      <c r="A771" t="s">
        <v>7128</v>
      </c>
      <c r="B771" t="s">
        <v>32</v>
      </c>
      <c r="C771">
        <v>1.9055399999999999E-8</v>
      </c>
    </row>
    <row r="772" spans="1:3" x14ac:dyDescent="0.2">
      <c r="A772" t="s">
        <v>154</v>
      </c>
      <c r="B772" t="s">
        <v>32</v>
      </c>
      <c r="C772">
        <v>2.09082361E-7</v>
      </c>
    </row>
    <row r="773" spans="1:3" x14ac:dyDescent="0.2">
      <c r="A773" t="s">
        <v>3680</v>
      </c>
      <c r="B773" t="s">
        <v>32</v>
      </c>
      <c r="C773">
        <v>2.1253672199999999E-7</v>
      </c>
    </row>
    <row r="774" spans="1:3" x14ac:dyDescent="0.2">
      <c r="A774" t="s">
        <v>3681</v>
      </c>
      <c r="B774" t="s">
        <v>32</v>
      </c>
      <c r="C774">
        <v>1.2536693E-8</v>
      </c>
    </row>
    <row r="775" spans="1:3" x14ac:dyDescent="0.2">
      <c r="A775" t="s">
        <v>3682</v>
      </c>
      <c r="B775" t="s">
        <v>32</v>
      </c>
      <c r="C775">
        <v>4.3444435599999999E-7</v>
      </c>
    </row>
    <row r="776" spans="1:3" x14ac:dyDescent="0.2">
      <c r="A776" t="s">
        <v>3683</v>
      </c>
      <c r="B776" t="s">
        <v>32</v>
      </c>
      <c r="C776">
        <v>2.0286384879999998E-6</v>
      </c>
    </row>
    <row r="777" spans="1:3" x14ac:dyDescent="0.2">
      <c r="A777" t="s">
        <v>3684</v>
      </c>
      <c r="B777" t="s">
        <v>32</v>
      </c>
      <c r="C777">
        <v>2.028072246E-6</v>
      </c>
    </row>
    <row r="778" spans="1:3" x14ac:dyDescent="0.2">
      <c r="A778" t="s">
        <v>3685</v>
      </c>
      <c r="B778" t="s">
        <v>32</v>
      </c>
      <c r="C778">
        <v>3.0857430469999999E-6</v>
      </c>
    </row>
    <row r="779" spans="1:3" x14ac:dyDescent="0.2">
      <c r="A779" t="s">
        <v>3686</v>
      </c>
      <c r="B779" t="s">
        <v>32</v>
      </c>
      <c r="C779">
        <v>2.1232977239999999E-6</v>
      </c>
    </row>
    <row r="780" spans="1:3" x14ac:dyDescent="0.2">
      <c r="A780" t="s">
        <v>153</v>
      </c>
      <c r="B780" t="s">
        <v>32</v>
      </c>
      <c r="C780">
        <v>1.7628625499999999E-7</v>
      </c>
    </row>
    <row r="781" spans="1:3" x14ac:dyDescent="0.2">
      <c r="A781" t="s">
        <v>3687</v>
      </c>
      <c r="B781" t="s">
        <v>32</v>
      </c>
      <c r="C781">
        <v>1.08469447E-7</v>
      </c>
    </row>
    <row r="782" spans="1:3" x14ac:dyDescent="0.2">
      <c r="A782" t="s">
        <v>3688</v>
      </c>
      <c r="B782" t="s">
        <v>32</v>
      </c>
      <c r="C782">
        <v>3.5414634860000002E-6</v>
      </c>
    </row>
    <row r="783" spans="1:3" x14ac:dyDescent="0.2">
      <c r="A783" t="s">
        <v>6926</v>
      </c>
      <c r="B783" t="s">
        <v>32</v>
      </c>
      <c r="C783">
        <v>3.4183861000000002E-8</v>
      </c>
    </row>
    <row r="784" spans="1:3" x14ac:dyDescent="0.2">
      <c r="A784" t="s">
        <v>3689</v>
      </c>
      <c r="B784" t="s">
        <v>32</v>
      </c>
      <c r="C784">
        <v>6.1176088099999999E-7</v>
      </c>
    </row>
    <row r="785" spans="1:3" x14ac:dyDescent="0.2">
      <c r="A785" t="s">
        <v>3690</v>
      </c>
      <c r="B785" t="s">
        <v>32</v>
      </c>
      <c r="C785">
        <v>9.1116992999999996E-8</v>
      </c>
    </row>
    <row r="786" spans="1:3" x14ac:dyDescent="0.2">
      <c r="A786" t="s">
        <v>3691</v>
      </c>
      <c r="B786" t="s">
        <v>32</v>
      </c>
      <c r="C786">
        <v>0</v>
      </c>
    </row>
    <row r="787" spans="1:3" x14ac:dyDescent="0.2">
      <c r="A787" t="s">
        <v>3692</v>
      </c>
      <c r="B787" t="s">
        <v>32</v>
      </c>
      <c r="C787">
        <v>2.557585875E-6</v>
      </c>
    </row>
    <row r="788" spans="1:3" x14ac:dyDescent="0.2">
      <c r="A788" t="s">
        <v>6363</v>
      </c>
      <c r="B788" t="s">
        <v>32</v>
      </c>
      <c r="C788">
        <v>1.04354E-10</v>
      </c>
    </row>
    <row r="789" spans="1:3" x14ac:dyDescent="0.2">
      <c r="A789" t="s">
        <v>3693</v>
      </c>
      <c r="B789" t="s">
        <v>32</v>
      </c>
      <c r="C789">
        <v>4.0392481E-8</v>
      </c>
    </row>
    <row r="790" spans="1:3" x14ac:dyDescent="0.2">
      <c r="A790" t="s">
        <v>3694</v>
      </c>
      <c r="B790" t="s">
        <v>32</v>
      </c>
      <c r="C790">
        <v>5.7265640599999998E-7</v>
      </c>
    </row>
    <row r="791" spans="1:3" x14ac:dyDescent="0.2">
      <c r="A791" t="s">
        <v>3695</v>
      </c>
      <c r="B791" t="s">
        <v>32</v>
      </c>
      <c r="C791">
        <v>6.1988668699999997E-7</v>
      </c>
    </row>
    <row r="792" spans="1:3" x14ac:dyDescent="0.2">
      <c r="A792" t="s">
        <v>3696</v>
      </c>
      <c r="B792" t="s">
        <v>32</v>
      </c>
      <c r="C792">
        <v>2.6243559600000002E-7</v>
      </c>
    </row>
    <row r="793" spans="1:3" x14ac:dyDescent="0.2">
      <c r="A793" t="s">
        <v>3697</v>
      </c>
      <c r="B793" t="s">
        <v>32</v>
      </c>
      <c r="C793">
        <v>1.78603999E-7</v>
      </c>
    </row>
    <row r="794" spans="1:3" x14ac:dyDescent="0.2">
      <c r="A794" t="s">
        <v>3698</v>
      </c>
      <c r="B794" t="s">
        <v>32</v>
      </c>
      <c r="C794">
        <v>1.0484747929999999E-6</v>
      </c>
    </row>
    <row r="795" spans="1:3" x14ac:dyDescent="0.2">
      <c r="A795" t="s">
        <v>3699</v>
      </c>
      <c r="B795" t="s">
        <v>32</v>
      </c>
      <c r="C795">
        <v>1.55987764E-7</v>
      </c>
    </row>
    <row r="796" spans="1:3" x14ac:dyDescent="0.2">
      <c r="A796" t="s">
        <v>3700</v>
      </c>
      <c r="B796" t="s">
        <v>32</v>
      </c>
      <c r="C796">
        <v>1.2575025999999999E-7</v>
      </c>
    </row>
    <row r="797" spans="1:3" x14ac:dyDescent="0.2">
      <c r="A797" t="s">
        <v>3701</v>
      </c>
      <c r="B797" t="s">
        <v>32</v>
      </c>
      <c r="C797">
        <v>1.71984427E-7</v>
      </c>
    </row>
    <row r="798" spans="1:3" x14ac:dyDescent="0.2">
      <c r="A798" t="s">
        <v>3702</v>
      </c>
      <c r="B798" t="s">
        <v>32</v>
      </c>
      <c r="C798">
        <v>2.1537536999999999E-8</v>
      </c>
    </row>
    <row r="799" spans="1:3" x14ac:dyDescent="0.2">
      <c r="A799" t="s">
        <v>3703</v>
      </c>
      <c r="B799" t="s">
        <v>32</v>
      </c>
      <c r="C799">
        <v>5.2466200000000004E-10</v>
      </c>
    </row>
    <row r="800" spans="1:3" x14ac:dyDescent="0.2">
      <c r="A800" t="s">
        <v>3704</v>
      </c>
      <c r="B800" t="s">
        <v>32</v>
      </c>
      <c r="C800">
        <v>2.7339531729999999E-6</v>
      </c>
    </row>
    <row r="801" spans="1:3" x14ac:dyDescent="0.2">
      <c r="A801" t="s">
        <v>144</v>
      </c>
      <c r="B801" t="s">
        <v>32</v>
      </c>
      <c r="C801">
        <v>2.7109293999999999E-8</v>
      </c>
    </row>
    <row r="802" spans="1:3" x14ac:dyDescent="0.2">
      <c r="A802" t="s">
        <v>3705</v>
      </c>
      <c r="B802" t="s">
        <v>32</v>
      </c>
      <c r="C802">
        <v>2.02284638E-7</v>
      </c>
    </row>
    <row r="803" spans="1:3" x14ac:dyDescent="0.2">
      <c r="A803" t="s">
        <v>3706</v>
      </c>
      <c r="B803" t="s">
        <v>32</v>
      </c>
      <c r="C803">
        <v>2.2391094599999999E-7</v>
      </c>
    </row>
    <row r="804" spans="1:3" x14ac:dyDescent="0.2">
      <c r="A804" t="s">
        <v>3707</v>
      </c>
      <c r="B804" t="s">
        <v>32</v>
      </c>
      <c r="C804">
        <v>9.1724121199999998E-7</v>
      </c>
    </row>
    <row r="805" spans="1:3" x14ac:dyDescent="0.2">
      <c r="A805" t="s">
        <v>3708</v>
      </c>
      <c r="B805" t="s">
        <v>32</v>
      </c>
      <c r="C805">
        <v>6.133002E-8</v>
      </c>
    </row>
    <row r="806" spans="1:3" x14ac:dyDescent="0.2">
      <c r="A806" t="s">
        <v>3709</v>
      </c>
      <c r="B806" t="s">
        <v>32</v>
      </c>
      <c r="C806">
        <v>3.55506763E-7</v>
      </c>
    </row>
    <row r="807" spans="1:3" x14ac:dyDescent="0.2">
      <c r="A807" t="s">
        <v>3710</v>
      </c>
      <c r="B807" t="s">
        <v>32</v>
      </c>
      <c r="C807">
        <v>3.2775454E-8</v>
      </c>
    </row>
    <row r="808" spans="1:3" x14ac:dyDescent="0.2">
      <c r="A808" t="s">
        <v>3711</v>
      </c>
      <c r="B808" t="s">
        <v>32</v>
      </c>
      <c r="C808">
        <v>1.05695566E-7</v>
      </c>
    </row>
    <row r="809" spans="1:3" x14ac:dyDescent="0.2">
      <c r="A809" t="s">
        <v>3712</v>
      </c>
      <c r="B809" t="s">
        <v>32</v>
      </c>
      <c r="C809">
        <v>4.1956024600000003E-7</v>
      </c>
    </row>
    <row r="810" spans="1:3" x14ac:dyDescent="0.2">
      <c r="A810" t="s">
        <v>3713</v>
      </c>
      <c r="B810" t="s">
        <v>32</v>
      </c>
      <c r="C810">
        <v>4.6694919E-8</v>
      </c>
    </row>
    <row r="811" spans="1:3" x14ac:dyDescent="0.2">
      <c r="A811" t="s">
        <v>3714</v>
      </c>
      <c r="B811" t="s">
        <v>32</v>
      </c>
      <c r="C811">
        <v>5.4379249999999997E-9</v>
      </c>
    </row>
    <row r="812" spans="1:3" x14ac:dyDescent="0.2">
      <c r="A812" t="s">
        <v>3715</v>
      </c>
      <c r="B812" t="s">
        <v>32</v>
      </c>
      <c r="C812">
        <v>1.2450672E-8</v>
      </c>
    </row>
    <row r="813" spans="1:3" x14ac:dyDescent="0.2">
      <c r="A813" t="s">
        <v>3716</v>
      </c>
      <c r="B813" t="s">
        <v>32</v>
      </c>
      <c r="C813">
        <v>2.2840778199999999E-7</v>
      </c>
    </row>
    <row r="814" spans="1:3" x14ac:dyDescent="0.2">
      <c r="A814" t="s">
        <v>3717</v>
      </c>
      <c r="B814" t="s">
        <v>32</v>
      </c>
      <c r="C814">
        <v>5.9257123999999999E-8</v>
      </c>
    </row>
    <row r="815" spans="1:3" x14ac:dyDescent="0.2">
      <c r="A815" t="s">
        <v>3718</v>
      </c>
      <c r="B815" t="s">
        <v>32</v>
      </c>
      <c r="C815">
        <v>5.5324230999999997E-8</v>
      </c>
    </row>
    <row r="816" spans="1:3" x14ac:dyDescent="0.2">
      <c r="A816" t="s">
        <v>3719</v>
      </c>
      <c r="B816" t="s">
        <v>32</v>
      </c>
      <c r="C816">
        <v>1.51366355E-7</v>
      </c>
    </row>
    <row r="817" spans="1:3" x14ac:dyDescent="0.2">
      <c r="A817" t="s">
        <v>3720</v>
      </c>
      <c r="B817" t="s">
        <v>32</v>
      </c>
      <c r="C817">
        <v>3.0416034999999999E-7</v>
      </c>
    </row>
    <row r="818" spans="1:3" x14ac:dyDescent="0.2">
      <c r="A818" t="s">
        <v>3721</v>
      </c>
      <c r="B818" t="s">
        <v>32</v>
      </c>
      <c r="C818">
        <v>9.1446325099999998E-7</v>
      </c>
    </row>
    <row r="819" spans="1:3" x14ac:dyDescent="0.2">
      <c r="A819" t="s">
        <v>3722</v>
      </c>
      <c r="B819" t="s">
        <v>32</v>
      </c>
      <c r="C819">
        <v>1.674179E-9</v>
      </c>
    </row>
    <row r="820" spans="1:3" x14ac:dyDescent="0.2">
      <c r="A820" t="s">
        <v>6573</v>
      </c>
      <c r="B820" t="s">
        <v>32</v>
      </c>
      <c r="C820">
        <v>2.7182171200000002E-7</v>
      </c>
    </row>
    <row r="821" spans="1:3" x14ac:dyDescent="0.2">
      <c r="A821" t="s">
        <v>3723</v>
      </c>
      <c r="B821" t="s">
        <v>32</v>
      </c>
      <c r="C821">
        <v>1.1116305499999999E-6</v>
      </c>
    </row>
    <row r="822" spans="1:3" x14ac:dyDescent="0.2">
      <c r="A822" t="s">
        <v>3724</v>
      </c>
      <c r="B822" t="s">
        <v>32</v>
      </c>
      <c r="C822">
        <v>3.0524460100000001E-7</v>
      </c>
    </row>
    <row r="823" spans="1:3" x14ac:dyDescent="0.2">
      <c r="A823" t="s">
        <v>3725</v>
      </c>
      <c r="B823" t="s">
        <v>32</v>
      </c>
      <c r="C823">
        <v>2.6619749800000002E-7</v>
      </c>
    </row>
    <row r="824" spans="1:3" x14ac:dyDescent="0.2">
      <c r="A824" t="s">
        <v>3726</v>
      </c>
      <c r="B824" t="s">
        <v>32</v>
      </c>
      <c r="C824">
        <v>3.7333276299999999E-7</v>
      </c>
    </row>
    <row r="825" spans="1:3" x14ac:dyDescent="0.2">
      <c r="A825" t="s">
        <v>3727</v>
      </c>
      <c r="B825" t="s">
        <v>32</v>
      </c>
      <c r="C825">
        <v>2.4297836200000001E-7</v>
      </c>
    </row>
    <row r="826" spans="1:3" x14ac:dyDescent="0.2">
      <c r="A826" t="s">
        <v>3728</v>
      </c>
      <c r="B826" t="s">
        <v>32</v>
      </c>
      <c r="C826">
        <v>3.1887947800000002E-7</v>
      </c>
    </row>
    <row r="827" spans="1:3" x14ac:dyDescent="0.2">
      <c r="A827" t="s">
        <v>3729</v>
      </c>
      <c r="B827" t="s">
        <v>32</v>
      </c>
      <c r="C827">
        <v>2.5781661300000001E-7</v>
      </c>
    </row>
    <row r="828" spans="1:3" x14ac:dyDescent="0.2">
      <c r="A828" t="s">
        <v>6552</v>
      </c>
      <c r="B828" t="s">
        <v>32</v>
      </c>
      <c r="C828">
        <v>1.13359E-10</v>
      </c>
    </row>
    <row r="829" spans="1:3" x14ac:dyDescent="0.2">
      <c r="A829" t="s">
        <v>3730</v>
      </c>
      <c r="B829" t="s">
        <v>32</v>
      </c>
      <c r="C829">
        <v>2.0176542599999999E-7</v>
      </c>
    </row>
    <row r="830" spans="1:3" x14ac:dyDescent="0.2">
      <c r="A830" t="s">
        <v>3731</v>
      </c>
      <c r="B830" t="s">
        <v>32</v>
      </c>
      <c r="C830">
        <v>1.8214567999999999E-8</v>
      </c>
    </row>
    <row r="831" spans="1:3" x14ac:dyDescent="0.2">
      <c r="A831" t="s">
        <v>3732</v>
      </c>
      <c r="B831" t="s">
        <v>32</v>
      </c>
      <c r="C831">
        <v>4.8326283E-8</v>
      </c>
    </row>
    <row r="832" spans="1:3" x14ac:dyDescent="0.2">
      <c r="A832" t="s">
        <v>3733</v>
      </c>
      <c r="B832" t="s">
        <v>32</v>
      </c>
      <c r="C832">
        <v>2.6300479999999998E-9</v>
      </c>
    </row>
    <row r="833" spans="1:3" x14ac:dyDescent="0.2">
      <c r="A833" t="s">
        <v>3734</v>
      </c>
      <c r="B833" t="s">
        <v>32</v>
      </c>
      <c r="C833">
        <v>1.6876385999999999E-8</v>
      </c>
    </row>
    <row r="834" spans="1:3" x14ac:dyDescent="0.2">
      <c r="A834" t="s">
        <v>3735</v>
      </c>
      <c r="B834" t="s">
        <v>32</v>
      </c>
      <c r="C834">
        <v>9.3408524000000007E-8</v>
      </c>
    </row>
    <row r="835" spans="1:3" x14ac:dyDescent="0.2">
      <c r="A835" t="s">
        <v>3736</v>
      </c>
      <c r="B835" t="s">
        <v>32</v>
      </c>
      <c r="C835">
        <v>9.3408524000000007E-8</v>
      </c>
    </row>
    <row r="836" spans="1:3" x14ac:dyDescent="0.2">
      <c r="A836" t="s">
        <v>3737</v>
      </c>
      <c r="B836" t="s">
        <v>32</v>
      </c>
      <c r="C836">
        <v>7.6408652000000001E-8</v>
      </c>
    </row>
    <row r="837" spans="1:3" x14ac:dyDescent="0.2">
      <c r="A837" t="s">
        <v>3738</v>
      </c>
      <c r="B837" t="s">
        <v>32</v>
      </c>
      <c r="C837">
        <v>1.5868627999999999E-8</v>
      </c>
    </row>
    <row r="838" spans="1:3" x14ac:dyDescent="0.2">
      <c r="A838" t="s">
        <v>3739</v>
      </c>
      <c r="B838" t="s">
        <v>32</v>
      </c>
      <c r="C838">
        <v>8.4977773999999996E-8</v>
      </c>
    </row>
    <row r="839" spans="1:3" x14ac:dyDescent="0.2">
      <c r="A839" t="s">
        <v>3740</v>
      </c>
      <c r="B839" t="s">
        <v>32</v>
      </c>
      <c r="C839">
        <v>8.4977773999999996E-8</v>
      </c>
    </row>
    <row r="840" spans="1:3" x14ac:dyDescent="0.2">
      <c r="A840" t="s">
        <v>3741</v>
      </c>
      <c r="B840" t="s">
        <v>32</v>
      </c>
      <c r="C840">
        <v>6.9512255999999996E-8</v>
      </c>
    </row>
    <row r="841" spans="1:3" x14ac:dyDescent="0.2">
      <c r="A841" t="s">
        <v>3742</v>
      </c>
      <c r="B841" t="s">
        <v>32</v>
      </c>
      <c r="C841">
        <v>1.4436377E-8</v>
      </c>
    </row>
    <row r="842" spans="1:3" x14ac:dyDescent="0.2">
      <c r="A842" t="s">
        <v>167</v>
      </c>
      <c r="B842" t="s">
        <v>32</v>
      </c>
      <c r="C842">
        <v>5.1928200000000001E-10</v>
      </c>
    </row>
    <row r="843" spans="1:3" x14ac:dyDescent="0.2">
      <c r="A843" t="s">
        <v>3743</v>
      </c>
      <c r="B843" t="s">
        <v>32</v>
      </c>
      <c r="C843">
        <v>2.8737207300000001E-7</v>
      </c>
    </row>
    <row r="844" spans="1:3" x14ac:dyDescent="0.2">
      <c r="A844" t="s">
        <v>3744</v>
      </c>
      <c r="B844" t="s">
        <v>32</v>
      </c>
      <c r="C844">
        <v>1.9118812E-8</v>
      </c>
    </row>
    <row r="845" spans="1:3" x14ac:dyDescent="0.2">
      <c r="A845" t="s">
        <v>3745</v>
      </c>
      <c r="B845" t="s">
        <v>32</v>
      </c>
      <c r="C845">
        <v>1.7027966000000001E-8</v>
      </c>
    </row>
    <row r="846" spans="1:3" x14ac:dyDescent="0.2">
      <c r="A846" t="s">
        <v>3746</v>
      </c>
      <c r="B846" t="s">
        <v>32</v>
      </c>
      <c r="C846">
        <v>1.1587640620000001E-6</v>
      </c>
    </row>
    <row r="847" spans="1:3" x14ac:dyDescent="0.2">
      <c r="A847" t="s">
        <v>3747</v>
      </c>
      <c r="B847" t="s">
        <v>32</v>
      </c>
      <c r="C847">
        <v>2.8746059199999998E-7</v>
      </c>
    </row>
    <row r="848" spans="1:3" x14ac:dyDescent="0.2">
      <c r="A848" t="s">
        <v>3748</v>
      </c>
      <c r="B848" t="s">
        <v>32</v>
      </c>
      <c r="C848">
        <v>3.9175337000000003E-8</v>
      </c>
    </row>
    <row r="849" spans="1:3" x14ac:dyDescent="0.2">
      <c r="A849" t="s">
        <v>3749</v>
      </c>
      <c r="B849" t="s">
        <v>32</v>
      </c>
      <c r="C849">
        <v>1.2324282699999999E-7</v>
      </c>
    </row>
    <row r="850" spans="1:3" x14ac:dyDescent="0.2">
      <c r="A850" t="s">
        <v>3750</v>
      </c>
      <c r="B850" t="s">
        <v>32</v>
      </c>
      <c r="C850">
        <v>4.3485053000000002E-7</v>
      </c>
    </row>
    <row r="851" spans="1:3" x14ac:dyDescent="0.2">
      <c r="A851" t="s">
        <v>3751</v>
      </c>
      <c r="B851" t="s">
        <v>32</v>
      </c>
      <c r="C851">
        <v>6.3889502199999998E-7</v>
      </c>
    </row>
    <row r="852" spans="1:3" x14ac:dyDescent="0.2">
      <c r="A852" t="s">
        <v>3752</v>
      </c>
      <c r="B852" t="s">
        <v>32</v>
      </c>
      <c r="C852">
        <v>4.7738219000000001E-8</v>
      </c>
    </row>
    <row r="853" spans="1:3" x14ac:dyDescent="0.2">
      <c r="A853" t="s">
        <v>3753</v>
      </c>
      <c r="B853" t="s">
        <v>32</v>
      </c>
      <c r="C853">
        <v>4.0365271000000001E-8</v>
      </c>
    </row>
    <row r="854" spans="1:3" x14ac:dyDescent="0.2">
      <c r="A854" t="s">
        <v>3754</v>
      </c>
      <c r="B854" t="s">
        <v>32</v>
      </c>
      <c r="C854">
        <v>7.9864900000000002E-9</v>
      </c>
    </row>
    <row r="855" spans="1:3" x14ac:dyDescent="0.2">
      <c r="A855" t="s">
        <v>3755</v>
      </c>
      <c r="B855" t="s">
        <v>32</v>
      </c>
      <c r="C855">
        <v>1.8171071600000001E-7</v>
      </c>
    </row>
    <row r="856" spans="1:3" x14ac:dyDescent="0.2">
      <c r="A856" t="s">
        <v>3756</v>
      </c>
      <c r="B856" t="s">
        <v>32</v>
      </c>
      <c r="C856">
        <v>5.6374357599999999E-7</v>
      </c>
    </row>
    <row r="857" spans="1:3" x14ac:dyDescent="0.2">
      <c r="A857" t="s">
        <v>3757</v>
      </c>
      <c r="B857" t="s">
        <v>32</v>
      </c>
      <c r="C857">
        <v>1.2422950510000001E-6</v>
      </c>
    </row>
    <row r="858" spans="1:3" x14ac:dyDescent="0.2">
      <c r="A858" t="s">
        <v>3758</v>
      </c>
      <c r="B858" t="s">
        <v>32</v>
      </c>
      <c r="C858">
        <v>7.5261907300000005E-7</v>
      </c>
    </row>
    <row r="859" spans="1:3" x14ac:dyDescent="0.2">
      <c r="A859" t="s">
        <v>3759</v>
      </c>
      <c r="B859" t="s">
        <v>32</v>
      </c>
      <c r="C859">
        <v>7.8396661780000004E-6</v>
      </c>
    </row>
    <row r="860" spans="1:3" x14ac:dyDescent="0.2">
      <c r="A860" t="s">
        <v>3760</v>
      </c>
      <c r="B860" t="s">
        <v>32</v>
      </c>
      <c r="C860">
        <v>1.8556419000000001E-7</v>
      </c>
    </row>
    <row r="861" spans="1:3" x14ac:dyDescent="0.2">
      <c r="A861" t="s">
        <v>3761</v>
      </c>
      <c r="B861" t="s">
        <v>32</v>
      </c>
      <c r="C861">
        <v>5.3858577E-8</v>
      </c>
    </row>
    <row r="862" spans="1:3" x14ac:dyDescent="0.2">
      <c r="A862" t="s">
        <v>3762</v>
      </c>
      <c r="B862" t="s">
        <v>32</v>
      </c>
      <c r="C862">
        <v>5.6786052E-8</v>
      </c>
    </row>
    <row r="863" spans="1:3" x14ac:dyDescent="0.2">
      <c r="A863" t="s">
        <v>3763</v>
      </c>
      <c r="B863" t="s">
        <v>32</v>
      </c>
      <c r="C863">
        <v>3.25672165E-7</v>
      </c>
    </row>
    <row r="864" spans="1:3" x14ac:dyDescent="0.2">
      <c r="A864" t="s">
        <v>3764</v>
      </c>
      <c r="B864" t="s">
        <v>32</v>
      </c>
      <c r="C864">
        <v>5.3360516999999999E-8</v>
      </c>
    </row>
    <row r="865" spans="1:3" x14ac:dyDescent="0.2">
      <c r="A865" t="s">
        <v>3765</v>
      </c>
      <c r="B865" t="s">
        <v>32</v>
      </c>
      <c r="C865">
        <v>4.3485053000000002E-7</v>
      </c>
    </row>
    <row r="866" spans="1:3" x14ac:dyDescent="0.2">
      <c r="A866" t="s">
        <v>3766</v>
      </c>
      <c r="B866" t="s">
        <v>32</v>
      </c>
      <c r="C866">
        <v>9.0941217500000004E-7</v>
      </c>
    </row>
    <row r="867" spans="1:3" x14ac:dyDescent="0.2">
      <c r="A867" t="s">
        <v>3767</v>
      </c>
      <c r="B867" t="s">
        <v>32</v>
      </c>
      <c r="C867">
        <v>8.1491960000000003E-9</v>
      </c>
    </row>
    <row r="868" spans="1:3" x14ac:dyDescent="0.2">
      <c r="A868" t="s">
        <v>3768</v>
      </c>
      <c r="B868" t="s">
        <v>32</v>
      </c>
      <c r="C868">
        <v>5.5259526399999998E-7</v>
      </c>
    </row>
    <row r="869" spans="1:3" x14ac:dyDescent="0.2">
      <c r="A869" t="s">
        <v>3769</v>
      </c>
      <c r="B869" t="s">
        <v>32</v>
      </c>
      <c r="C869">
        <v>3.0108302500000001E-7</v>
      </c>
    </row>
    <row r="870" spans="1:3" x14ac:dyDescent="0.2">
      <c r="A870" t="s">
        <v>3770</v>
      </c>
      <c r="B870" t="s">
        <v>32</v>
      </c>
      <c r="C870">
        <v>1.2776111299999999E-7</v>
      </c>
    </row>
    <row r="871" spans="1:3" x14ac:dyDescent="0.2">
      <c r="A871" t="s">
        <v>3771</v>
      </c>
      <c r="B871" t="s">
        <v>32</v>
      </c>
      <c r="C871">
        <v>5.5251120099999998E-7</v>
      </c>
    </row>
    <row r="872" spans="1:3" x14ac:dyDescent="0.2">
      <c r="A872" t="s">
        <v>4514</v>
      </c>
      <c r="B872" t="s">
        <v>32</v>
      </c>
      <c r="C872">
        <v>2.7415236E-8</v>
      </c>
    </row>
    <row r="873" spans="1:3" x14ac:dyDescent="0.2">
      <c r="A873" t="s">
        <v>3772</v>
      </c>
      <c r="B873" t="s">
        <v>32</v>
      </c>
      <c r="C873">
        <v>1.0815435E-7</v>
      </c>
    </row>
    <row r="874" spans="1:3" x14ac:dyDescent="0.2">
      <c r="A874" t="s">
        <v>3773</v>
      </c>
      <c r="B874" t="s">
        <v>32</v>
      </c>
      <c r="C874">
        <v>2.78324578E-7</v>
      </c>
    </row>
    <row r="875" spans="1:3" x14ac:dyDescent="0.2">
      <c r="A875" t="s">
        <v>3774</v>
      </c>
      <c r="B875" t="s">
        <v>32</v>
      </c>
      <c r="C875">
        <v>2.7265478E-8</v>
      </c>
    </row>
    <row r="876" spans="1:3" x14ac:dyDescent="0.2">
      <c r="A876" t="s">
        <v>161</v>
      </c>
      <c r="B876" t="s">
        <v>32</v>
      </c>
      <c r="C876">
        <v>5.5189134000000002E-8</v>
      </c>
    </row>
    <row r="877" spans="1:3" x14ac:dyDescent="0.2">
      <c r="A877" t="s">
        <v>3775</v>
      </c>
      <c r="B877" t="s">
        <v>32</v>
      </c>
      <c r="C877">
        <v>3.1642269900000002E-7</v>
      </c>
    </row>
    <row r="878" spans="1:3" x14ac:dyDescent="0.2">
      <c r="A878" t="s">
        <v>3776</v>
      </c>
      <c r="B878" t="s">
        <v>32</v>
      </c>
      <c r="C878">
        <v>8.2833466300000003E-7</v>
      </c>
    </row>
    <row r="879" spans="1:3" x14ac:dyDescent="0.2">
      <c r="A879" t="s">
        <v>3777</v>
      </c>
      <c r="B879" t="s">
        <v>32</v>
      </c>
      <c r="C879">
        <v>3.4654707600000002E-7</v>
      </c>
    </row>
    <row r="880" spans="1:3" x14ac:dyDescent="0.2">
      <c r="A880" t="s">
        <v>3778</v>
      </c>
      <c r="B880" t="s">
        <v>32</v>
      </c>
      <c r="C880">
        <v>5.8325262799999999E-7</v>
      </c>
    </row>
    <row r="881" spans="1:3" x14ac:dyDescent="0.2">
      <c r="A881" t="s">
        <v>3779</v>
      </c>
      <c r="B881" t="s">
        <v>32</v>
      </c>
      <c r="C881">
        <v>2.5509119599999999E-7</v>
      </c>
    </row>
    <row r="882" spans="1:3" x14ac:dyDescent="0.2">
      <c r="A882" t="s">
        <v>3780</v>
      </c>
      <c r="B882" t="s">
        <v>32</v>
      </c>
      <c r="C882">
        <v>1.3407157899999999E-7</v>
      </c>
    </row>
    <row r="883" spans="1:3" x14ac:dyDescent="0.2">
      <c r="A883" t="s">
        <v>3781</v>
      </c>
      <c r="B883" t="s">
        <v>32</v>
      </c>
      <c r="C883">
        <v>3.9521060799999999E-7</v>
      </c>
    </row>
    <row r="884" spans="1:3" x14ac:dyDescent="0.2">
      <c r="A884" t="s">
        <v>3782</v>
      </c>
      <c r="B884" t="s">
        <v>32</v>
      </c>
      <c r="C884">
        <v>2.08186451E-7</v>
      </c>
    </row>
    <row r="885" spans="1:3" x14ac:dyDescent="0.2">
      <c r="A885" t="s">
        <v>3783</v>
      </c>
      <c r="B885" t="s">
        <v>32</v>
      </c>
      <c r="C885">
        <v>1.7737478899999999E-7</v>
      </c>
    </row>
    <row r="886" spans="1:3" x14ac:dyDescent="0.2">
      <c r="A886" t="s">
        <v>3784</v>
      </c>
      <c r="B886" t="s">
        <v>32</v>
      </c>
      <c r="C886">
        <v>8.4385042900000005E-7</v>
      </c>
    </row>
    <row r="887" spans="1:3" x14ac:dyDescent="0.2">
      <c r="A887" t="s">
        <v>3785</v>
      </c>
      <c r="B887" t="s">
        <v>32</v>
      </c>
      <c r="C887">
        <v>3.7824475699999998E-7</v>
      </c>
    </row>
    <row r="888" spans="1:3" x14ac:dyDescent="0.2">
      <c r="A888" t="s">
        <v>3786</v>
      </c>
      <c r="B888" t="s">
        <v>32</v>
      </c>
      <c r="C888">
        <v>1.0170865210000001E-6</v>
      </c>
    </row>
    <row r="889" spans="1:3" x14ac:dyDescent="0.2">
      <c r="A889" t="s">
        <v>3787</v>
      </c>
      <c r="B889" t="s">
        <v>32</v>
      </c>
      <c r="C889">
        <v>3.7478120900000002E-7</v>
      </c>
    </row>
    <row r="890" spans="1:3" x14ac:dyDescent="0.2">
      <c r="A890" t="s">
        <v>162</v>
      </c>
      <c r="B890" t="s">
        <v>32</v>
      </c>
      <c r="C890">
        <v>3.6794788999999998E-7</v>
      </c>
    </row>
    <row r="891" spans="1:3" x14ac:dyDescent="0.2">
      <c r="A891" t="s">
        <v>3788</v>
      </c>
      <c r="B891" t="s">
        <v>32</v>
      </c>
      <c r="C891">
        <v>4.3119060400000001E-7</v>
      </c>
    </row>
    <row r="892" spans="1:3" x14ac:dyDescent="0.2">
      <c r="A892" t="s">
        <v>3789</v>
      </c>
      <c r="B892" t="s">
        <v>32</v>
      </c>
      <c r="C892">
        <v>2.4525393999999999E-8</v>
      </c>
    </row>
    <row r="893" spans="1:3" x14ac:dyDescent="0.2">
      <c r="A893" t="s">
        <v>3790</v>
      </c>
      <c r="B893" t="s">
        <v>32</v>
      </c>
      <c r="C893">
        <v>2.2970739999999998E-9</v>
      </c>
    </row>
    <row r="894" spans="1:3" x14ac:dyDescent="0.2">
      <c r="A894" t="s">
        <v>3791</v>
      </c>
      <c r="B894" t="s">
        <v>32</v>
      </c>
      <c r="C894">
        <v>2.2970739999999998E-9</v>
      </c>
    </row>
    <row r="895" spans="1:3" x14ac:dyDescent="0.2">
      <c r="A895" t="s">
        <v>3792</v>
      </c>
      <c r="B895" t="s">
        <v>32</v>
      </c>
      <c r="C895">
        <v>2.2970739999999998E-9</v>
      </c>
    </row>
    <row r="896" spans="1:3" x14ac:dyDescent="0.2">
      <c r="A896" t="s">
        <v>3793</v>
      </c>
      <c r="B896" t="s">
        <v>32</v>
      </c>
      <c r="C896">
        <v>2.2970739999999998E-9</v>
      </c>
    </row>
    <row r="897" spans="1:3" x14ac:dyDescent="0.2">
      <c r="A897" t="s">
        <v>3794</v>
      </c>
      <c r="B897" t="s">
        <v>32</v>
      </c>
      <c r="C897">
        <v>2.50386554E-7</v>
      </c>
    </row>
    <row r="898" spans="1:3" x14ac:dyDescent="0.2">
      <c r="A898" t="s">
        <v>3795</v>
      </c>
      <c r="B898" t="s">
        <v>32</v>
      </c>
      <c r="C898">
        <v>3.97391637E-7</v>
      </c>
    </row>
    <row r="899" spans="1:3" x14ac:dyDescent="0.2">
      <c r="A899" t="s">
        <v>3796</v>
      </c>
      <c r="B899" t="s">
        <v>32</v>
      </c>
      <c r="C899">
        <v>4.4068075000000002E-8</v>
      </c>
    </row>
    <row r="900" spans="1:3" x14ac:dyDescent="0.2">
      <c r="A900" t="s">
        <v>3797</v>
      </c>
      <c r="B900" t="s">
        <v>32</v>
      </c>
      <c r="C900">
        <v>4.6544680000000001E-9</v>
      </c>
    </row>
    <row r="901" spans="1:3" x14ac:dyDescent="0.2">
      <c r="A901" t="s">
        <v>3798</v>
      </c>
      <c r="B901" t="s">
        <v>32</v>
      </c>
      <c r="C901">
        <v>4.6544680000000001E-9</v>
      </c>
    </row>
    <row r="902" spans="1:3" x14ac:dyDescent="0.2">
      <c r="A902" t="s">
        <v>3799</v>
      </c>
      <c r="B902" t="s">
        <v>32</v>
      </c>
      <c r="C902">
        <v>5.0938199999999997E-9</v>
      </c>
    </row>
    <row r="903" spans="1:3" x14ac:dyDescent="0.2">
      <c r="A903" t="s">
        <v>3800</v>
      </c>
      <c r="B903" t="s">
        <v>32</v>
      </c>
      <c r="C903">
        <v>5.0938199999999997E-9</v>
      </c>
    </row>
    <row r="904" spans="1:3" x14ac:dyDescent="0.2">
      <c r="A904" t="s">
        <v>3801</v>
      </c>
      <c r="B904" t="s">
        <v>32</v>
      </c>
      <c r="C904">
        <v>2.0140265500000001E-7</v>
      </c>
    </row>
    <row r="905" spans="1:3" x14ac:dyDescent="0.2">
      <c r="A905" t="s">
        <v>3802</v>
      </c>
      <c r="B905" t="s">
        <v>32</v>
      </c>
      <c r="C905">
        <v>3.2563824200000002E-7</v>
      </c>
    </row>
    <row r="906" spans="1:3" x14ac:dyDescent="0.2">
      <c r="A906" t="s">
        <v>3803</v>
      </c>
      <c r="B906" t="s">
        <v>32</v>
      </c>
      <c r="C906">
        <v>3.9389870000000002E-8</v>
      </c>
    </row>
    <row r="907" spans="1:3" x14ac:dyDescent="0.2">
      <c r="A907" t="s">
        <v>3804</v>
      </c>
      <c r="B907" t="s">
        <v>32</v>
      </c>
      <c r="C907">
        <v>7.0909267000000006E-8</v>
      </c>
    </row>
    <row r="908" spans="1:3" x14ac:dyDescent="0.2">
      <c r="A908" t="s">
        <v>3805</v>
      </c>
      <c r="B908" t="s">
        <v>32</v>
      </c>
      <c r="C908">
        <v>2.7848880000000001E-9</v>
      </c>
    </row>
    <row r="909" spans="1:3" x14ac:dyDescent="0.2">
      <c r="A909" t="s">
        <v>3806</v>
      </c>
      <c r="B909" t="s">
        <v>32</v>
      </c>
      <c r="C909">
        <v>4.0393025860000003E-6</v>
      </c>
    </row>
    <row r="910" spans="1:3" x14ac:dyDescent="0.2">
      <c r="A910" t="s">
        <v>3807</v>
      </c>
      <c r="B910" t="s">
        <v>32</v>
      </c>
      <c r="C910">
        <v>1.64993131E-7</v>
      </c>
    </row>
    <row r="911" spans="1:3" x14ac:dyDescent="0.2">
      <c r="A911" t="s">
        <v>3808</v>
      </c>
      <c r="B911" t="s">
        <v>32</v>
      </c>
      <c r="C911">
        <v>7.5844809999999998E-9</v>
      </c>
    </row>
    <row r="912" spans="1:3" x14ac:dyDescent="0.2">
      <c r="A912" t="s">
        <v>3809</v>
      </c>
      <c r="B912" t="s">
        <v>32</v>
      </c>
      <c r="C912">
        <v>3.9054838000000003E-8</v>
      </c>
    </row>
    <row r="913" spans="1:3" x14ac:dyDescent="0.2">
      <c r="A913" t="s">
        <v>3810</v>
      </c>
      <c r="B913" t="s">
        <v>32</v>
      </c>
      <c r="C913">
        <v>9.4455673000000001E-8</v>
      </c>
    </row>
    <row r="914" spans="1:3" x14ac:dyDescent="0.2">
      <c r="A914" t="s">
        <v>3811</v>
      </c>
      <c r="B914" t="s">
        <v>32</v>
      </c>
      <c r="C914">
        <v>1.2163331000000001E-8</v>
      </c>
    </row>
    <row r="915" spans="1:3" x14ac:dyDescent="0.2">
      <c r="A915" t="s">
        <v>3812</v>
      </c>
      <c r="B915" t="s">
        <v>32</v>
      </c>
      <c r="C915">
        <v>2.3143505E-8</v>
      </c>
    </row>
    <row r="916" spans="1:3" x14ac:dyDescent="0.2">
      <c r="A916" t="s">
        <v>3813</v>
      </c>
      <c r="B916" t="s">
        <v>32</v>
      </c>
      <c r="C916">
        <v>4.1425987499999998E-7</v>
      </c>
    </row>
    <row r="917" spans="1:3" x14ac:dyDescent="0.2">
      <c r="A917" t="s">
        <v>4864</v>
      </c>
      <c r="B917" t="s">
        <v>32</v>
      </c>
      <c r="C917">
        <v>1.8605370999999999E-8</v>
      </c>
    </row>
    <row r="918" spans="1:3" x14ac:dyDescent="0.2">
      <c r="A918" t="s">
        <v>3814</v>
      </c>
      <c r="B918" t="s">
        <v>32</v>
      </c>
      <c r="C918">
        <v>7.4561369118000007E-5</v>
      </c>
    </row>
    <row r="919" spans="1:3" x14ac:dyDescent="0.2">
      <c r="A919" t="s">
        <v>3816</v>
      </c>
      <c r="B919" t="s">
        <v>32</v>
      </c>
      <c r="C919">
        <v>2.8871015200000002E-7</v>
      </c>
    </row>
    <row r="920" spans="1:3" x14ac:dyDescent="0.2">
      <c r="A920" t="s">
        <v>3817</v>
      </c>
      <c r="B920" t="s">
        <v>32</v>
      </c>
      <c r="C920">
        <v>7.8159565999999994E-8</v>
      </c>
    </row>
    <row r="921" spans="1:3" x14ac:dyDescent="0.2">
      <c r="A921" t="s">
        <v>3818</v>
      </c>
      <c r="B921" t="s">
        <v>32</v>
      </c>
      <c r="C921">
        <v>3.0393918999999998E-7</v>
      </c>
    </row>
    <row r="922" spans="1:3" x14ac:dyDescent="0.2">
      <c r="A922" t="s">
        <v>3819</v>
      </c>
      <c r="B922" t="s">
        <v>32</v>
      </c>
      <c r="C922">
        <v>6.4084728299999996E-7</v>
      </c>
    </row>
    <row r="923" spans="1:3" x14ac:dyDescent="0.2">
      <c r="A923" t="s">
        <v>3820</v>
      </c>
      <c r="B923" t="s">
        <v>32</v>
      </c>
      <c r="C923">
        <v>2.1022715800000001E-7</v>
      </c>
    </row>
    <row r="924" spans="1:3" x14ac:dyDescent="0.2">
      <c r="A924" t="s">
        <v>3821</v>
      </c>
      <c r="B924" t="s">
        <v>32</v>
      </c>
      <c r="C924">
        <v>7.3087099999999997E-9</v>
      </c>
    </row>
    <row r="925" spans="1:3" x14ac:dyDescent="0.2">
      <c r="A925" t="s">
        <v>3822</v>
      </c>
      <c r="B925" t="s">
        <v>32</v>
      </c>
      <c r="C925">
        <v>1.2115505300000001E-7</v>
      </c>
    </row>
    <row r="926" spans="1:3" x14ac:dyDescent="0.2">
      <c r="A926" t="s">
        <v>3823</v>
      </c>
      <c r="B926" t="s">
        <v>32</v>
      </c>
      <c r="C926">
        <v>1.2115505300000001E-7</v>
      </c>
    </row>
    <row r="927" spans="1:3" x14ac:dyDescent="0.2">
      <c r="A927" t="s">
        <v>3824</v>
      </c>
      <c r="B927" t="s">
        <v>32</v>
      </c>
      <c r="C927">
        <v>2.1889872300000001E-7</v>
      </c>
    </row>
    <row r="928" spans="1:3" x14ac:dyDescent="0.2">
      <c r="A928" t="s">
        <v>4891</v>
      </c>
      <c r="B928" t="s">
        <v>32</v>
      </c>
      <c r="C928">
        <v>1.6177182999999999E-8</v>
      </c>
    </row>
    <row r="929" spans="1:3" x14ac:dyDescent="0.2">
      <c r="A929" t="s">
        <v>3825</v>
      </c>
      <c r="B929" t="s">
        <v>32</v>
      </c>
      <c r="C929">
        <v>5.0280663E-8</v>
      </c>
    </row>
    <row r="930" spans="1:3" x14ac:dyDescent="0.2">
      <c r="A930" t="s">
        <v>3826</v>
      </c>
      <c r="B930" t="s">
        <v>32</v>
      </c>
      <c r="C930">
        <v>2.0650111200000001E-7</v>
      </c>
    </row>
    <row r="931" spans="1:3" x14ac:dyDescent="0.2">
      <c r="A931" t="s">
        <v>3827</v>
      </c>
      <c r="B931" t="s">
        <v>32</v>
      </c>
      <c r="C931">
        <v>8.4223839999999992E-9</v>
      </c>
    </row>
    <row r="932" spans="1:3" x14ac:dyDescent="0.2">
      <c r="A932" t="s">
        <v>3828</v>
      </c>
      <c r="B932" t="s">
        <v>32</v>
      </c>
      <c r="C932">
        <v>9.9466717000000006E-8</v>
      </c>
    </row>
    <row r="933" spans="1:3" x14ac:dyDescent="0.2">
      <c r="A933" t="s">
        <v>3829</v>
      </c>
      <c r="B933" t="s">
        <v>32</v>
      </c>
      <c r="C933">
        <v>2.544261E-8</v>
      </c>
    </row>
    <row r="934" spans="1:3" x14ac:dyDescent="0.2">
      <c r="A934" t="s">
        <v>3830</v>
      </c>
      <c r="B934" t="s">
        <v>32</v>
      </c>
      <c r="C934">
        <v>2.544261E-8</v>
      </c>
    </row>
    <row r="935" spans="1:3" x14ac:dyDescent="0.2">
      <c r="A935" t="s">
        <v>3831</v>
      </c>
      <c r="B935" t="s">
        <v>32</v>
      </c>
      <c r="C935">
        <v>2.0812185000000001E-8</v>
      </c>
    </row>
    <row r="936" spans="1:3" x14ac:dyDescent="0.2">
      <c r="A936" t="s">
        <v>3832</v>
      </c>
      <c r="B936" t="s">
        <v>32</v>
      </c>
      <c r="C936">
        <v>4.3222959999999998E-9</v>
      </c>
    </row>
    <row r="937" spans="1:3" x14ac:dyDescent="0.2">
      <c r="A937" t="s">
        <v>3833</v>
      </c>
      <c r="B937" t="s">
        <v>32</v>
      </c>
      <c r="C937">
        <v>3.5598745960000002E-6</v>
      </c>
    </row>
    <row r="938" spans="1:3" x14ac:dyDescent="0.2">
      <c r="A938" t="s">
        <v>3834</v>
      </c>
      <c r="B938" t="s">
        <v>32</v>
      </c>
      <c r="C938">
        <v>2.590264496E-6</v>
      </c>
    </row>
    <row r="939" spans="1:3" x14ac:dyDescent="0.2">
      <c r="A939" t="s">
        <v>5134</v>
      </c>
      <c r="B939" t="s">
        <v>32</v>
      </c>
      <c r="C939">
        <v>1.6706019681E-5</v>
      </c>
    </row>
    <row r="940" spans="1:3" x14ac:dyDescent="0.2">
      <c r="A940" t="s">
        <v>3835</v>
      </c>
      <c r="B940" t="s">
        <v>32</v>
      </c>
      <c r="C940">
        <v>1.9128020000000001E-9</v>
      </c>
    </row>
    <row r="941" spans="1:3" x14ac:dyDescent="0.2">
      <c r="A941" t="s">
        <v>3836</v>
      </c>
      <c r="B941" t="s">
        <v>32</v>
      </c>
      <c r="C941">
        <v>9.3231663999999996E-8</v>
      </c>
    </row>
    <row r="942" spans="1:3" x14ac:dyDescent="0.2">
      <c r="A942" t="s">
        <v>3837</v>
      </c>
      <c r="B942" t="s">
        <v>32</v>
      </c>
      <c r="C942">
        <v>4.224339E-9</v>
      </c>
    </row>
    <row r="943" spans="1:3" x14ac:dyDescent="0.2">
      <c r="A943" t="s">
        <v>3838</v>
      </c>
      <c r="B943" t="s">
        <v>32</v>
      </c>
      <c r="C943">
        <v>1.285144E-9</v>
      </c>
    </row>
    <row r="944" spans="1:3" x14ac:dyDescent="0.2">
      <c r="A944" t="s">
        <v>3839</v>
      </c>
      <c r="B944" t="s">
        <v>32</v>
      </c>
      <c r="C944">
        <v>1.019084036E-6</v>
      </c>
    </row>
    <row r="945" spans="1:3" x14ac:dyDescent="0.2">
      <c r="A945" t="s">
        <v>3840</v>
      </c>
      <c r="B945" t="s">
        <v>32</v>
      </c>
      <c r="C945">
        <v>5.1856953100000001E-7</v>
      </c>
    </row>
    <row r="946" spans="1:3" x14ac:dyDescent="0.2">
      <c r="A946" t="s">
        <v>3841</v>
      </c>
      <c r="B946" t="s">
        <v>32</v>
      </c>
      <c r="C946">
        <v>3.3826542999999999E-8</v>
      </c>
    </row>
    <row r="947" spans="1:3" x14ac:dyDescent="0.2">
      <c r="A947" t="s">
        <v>3842</v>
      </c>
      <c r="B947" t="s">
        <v>32</v>
      </c>
      <c r="C947">
        <v>1.9048840499999999E-7</v>
      </c>
    </row>
    <row r="948" spans="1:3" x14ac:dyDescent="0.2">
      <c r="A948" t="s">
        <v>3843</v>
      </c>
      <c r="B948" t="s">
        <v>32</v>
      </c>
      <c r="C948">
        <v>4.8184953299999999E-7</v>
      </c>
    </row>
    <row r="949" spans="1:3" x14ac:dyDescent="0.2">
      <c r="A949" t="s">
        <v>3844</v>
      </c>
      <c r="B949" t="s">
        <v>32</v>
      </c>
      <c r="C949">
        <v>1.713749906E-6</v>
      </c>
    </row>
    <row r="950" spans="1:3" x14ac:dyDescent="0.2">
      <c r="A950" t="s">
        <v>3845</v>
      </c>
      <c r="B950" t="s">
        <v>32</v>
      </c>
      <c r="C950">
        <v>1.627168025E-6</v>
      </c>
    </row>
    <row r="951" spans="1:3" x14ac:dyDescent="0.2">
      <c r="A951" t="s">
        <v>3846</v>
      </c>
      <c r="B951" t="s">
        <v>32</v>
      </c>
      <c r="C951">
        <v>2.35514795E-7</v>
      </c>
    </row>
    <row r="952" spans="1:3" x14ac:dyDescent="0.2">
      <c r="A952" t="s">
        <v>5204</v>
      </c>
      <c r="B952" t="s">
        <v>32</v>
      </c>
      <c r="C952">
        <v>7.4781158999999994E-8</v>
      </c>
    </row>
    <row r="953" spans="1:3" x14ac:dyDescent="0.2">
      <c r="A953" t="s">
        <v>3847</v>
      </c>
      <c r="B953" t="s">
        <v>32</v>
      </c>
      <c r="C953">
        <v>1.285144E-9</v>
      </c>
    </row>
    <row r="954" spans="1:3" x14ac:dyDescent="0.2">
      <c r="A954" t="s">
        <v>3848</v>
      </c>
      <c r="B954" t="s">
        <v>32</v>
      </c>
      <c r="C954">
        <v>2.027103388E-6</v>
      </c>
    </row>
    <row r="955" spans="1:3" x14ac:dyDescent="0.2">
      <c r="A955" t="s">
        <v>3849</v>
      </c>
      <c r="B955" t="s">
        <v>32</v>
      </c>
      <c r="C955">
        <v>1.0989739169999999E-6</v>
      </c>
    </row>
    <row r="956" spans="1:3" x14ac:dyDescent="0.2">
      <c r="A956" t="s">
        <v>3850</v>
      </c>
      <c r="B956" t="s">
        <v>32</v>
      </c>
      <c r="C956">
        <v>1.4977897E-7</v>
      </c>
    </row>
    <row r="957" spans="1:3" x14ac:dyDescent="0.2">
      <c r="A957" t="s">
        <v>3851</v>
      </c>
      <c r="B957" t="s">
        <v>32</v>
      </c>
      <c r="C957">
        <v>1.11651434E-7</v>
      </c>
    </row>
    <row r="958" spans="1:3" x14ac:dyDescent="0.2">
      <c r="A958" t="s">
        <v>3852</v>
      </c>
      <c r="B958" t="s">
        <v>32</v>
      </c>
      <c r="C958">
        <v>1.2036609600000001E-7</v>
      </c>
    </row>
    <row r="959" spans="1:3" x14ac:dyDescent="0.2">
      <c r="A959" t="s">
        <v>3853</v>
      </c>
      <c r="B959" t="s">
        <v>32</v>
      </c>
      <c r="C959">
        <v>4.8587490000000001E-8</v>
      </c>
    </row>
    <row r="960" spans="1:3" x14ac:dyDescent="0.2">
      <c r="A960" t="s">
        <v>3854</v>
      </c>
      <c r="B960" t="s">
        <v>32</v>
      </c>
      <c r="C960">
        <v>4.5387415800000002E-7</v>
      </c>
    </row>
    <row r="961" spans="1:3" x14ac:dyDescent="0.2">
      <c r="A961" t="s">
        <v>3855</v>
      </c>
      <c r="B961" t="s">
        <v>32</v>
      </c>
      <c r="C961">
        <v>1.3596301599999999E-7</v>
      </c>
    </row>
    <row r="962" spans="1:3" x14ac:dyDescent="0.2">
      <c r="A962" t="s">
        <v>3856</v>
      </c>
      <c r="B962" t="s">
        <v>32</v>
      </c>
      <c r="C962">
        <v>3.44968963E-7</v>
      </c>
    </row>
    <row r="963" spans="1:3" x14ac:dyDescent="0.2">
      <c r="A963" t="s">
        <v>3857</v>
      </c>
      <c r="B963" t="s">
        <v>32</v>
      </c>
      <c r="C963">
        <v>1.51212505E-7</v>
      </c>
    </row>
    <row r="964" spans="1:3" x14ac:dyDescent="0.2">
      <c r="A964" t="s">
        <v>5264</v>
      </c>
      <c r="B964" t="s">
        <v>32</v>
      </c>
      <c r="C964">
        <v>2.94111539E-7</v>
      </c>
    </row>
    <row r="965" spans="1:3" x14ac:dyDescent="0.2">
      <c r="A965" t="s">
        <v>3859</v>
      </c>
      <c r="B965" t="s">
        <v>32</v>
      </c>
      <c r="C965">
        <v>4.4746483999999999E-7</v>
      </c>
    </row>
    <row r="966" spans="1:3" x14ac:dyDescent="0.2">
      <c r="A966" t="s">
        <v>3860</v>
      </c>
      <c r="B966" t="s">
        <v>32</v>
      </c>
      <c r="C966">
        <v>4.3337305599999999E-7</v>
      </c>
    </row>
    <row r="967" spans="1:3" x14ac:dyDescent="0.2">
      <c r="A967" t="s">
        <v>5279</v>
      </c>
      <c r="B967" t="s">
        <v>32</v>
      </c>
      <c r="C967">
        <v>1.7727741999999999E-8</v>
      </c>
    </row>
    <row r="968" spans="1:3" x14ac:dyDescent="0.2">
      <c r="A968" t="s">
        <v>3861</v>
      </c>
      <c r="B968" t="s">
        <v>32</v>
      </c>
      <c r="C968">
        <v>1.2921475E-8</v>
      </c>
    </row>
    <row r="969" spans="1:3" x14ac:dyDescent="0.2">
      <c r="A969" t="s">
        <v>3862</v>
      </c>
      <c r="B969" t="s">
        <v>32</v>
      </c>
      <c r="C969">
        <v>5.2815150000000002E-8</v>
      </c>
    </row>
    <row r="970" spans="1:3" x14ac:dyDescent="0.2">
      <c r="A970" t="s">
        <v>5281</v>
      </c>
      <c r="B970" t="s">
        <v>32</v>
      </c>
      <c r="C970">
        <v>1.7727741999999999E-8</v>
      </c>
    </row>
    <row r="971" spans="1:3" x14ac:dyDescent="0.2">
      <c r="A971" t="s">
        <v>5282</v>
      </c>
      <c r="B971" t="s">
        <v>32</v>
      </c>
      <c r="C971">
        <v>1.7727741999999999E-8</v>
      </c>
    </row>
    <row r="972" spans="1:3" x14ac:dyDescent="0.2">
      <c r="A972" t="s">
        <v>5283</v>
      </c>
      <c r="B972" t="s">
        <v>32</v>
      </c>
      <c r="C972">
        <v>1.7727741999999999E-8</v>
      </c>
    </row>
    <row r="973" spans="1:3" x14ac:dyDescent="0.2">
      <c r="A973" t="s">
        <v>5285</v>
      </c>
      <c r="B973" t="s">
        <v>32</v>
      </c>
      <c r="C973">
        <v>1.7727741999999999E-8</v>
      </c>
    </row>
    <row r="974" spans="1:3" x14ac:dyDescent="0.2">
      <c r="A974" t="s">
        <v>5286</v>
      </c>
      <c r="B974" t="s">
        <v>32</v>
      </c>
      <c r="C974">
        <v>1.7727741999999999E-8</v>
      </c>
    </row>
    <row r="975" spans="1:3" x14ac:dyDescent="0.2">
      <c r="A975" t="s">
        <v>5287</v>
      </c>
      <c r="B975" t="s">
        <v>32</v>
      </c>
      <c r="C975">
        <v>1.7727741999999999E-8</v>
      </c>
    </row>
    <row r="976" spans="1:3" x14ac:dyDescent="0.2">
      <c r="A976" t="s">
        <v>3863</v>
      </c>
      <c r="B976" t="s">
        <v>32</v>
      </c>
      <c r="C976">
        <v>5.8426150000000003E-9</v>
      </c>
    </row>
    <row r="977" spans="1:3" x14ac:dyDescent="0.2">
      <c r="A977" t="s">
        <v>3864</v>
      </c>
      <c r="B977" t="s">
        <v>32</v>
      </c>
      <c r="C977">
        <v>2.1889872300000001E-7</v>
      </c>
    </row>
    <row r="978" spans="1:3" x14ac:dyDescent="0.2">
      <c r="A978" t="s">
        <v>5324</v>
      </c>
      <c r="B978" t="s">
        <v>32</v>
      </c>
      <c r="C978">
        <v>5.3593446296E-5</v>
      </c>
    </row>
    <row r="979" spans="1:3" x14ac:dyDescent="0.2">
      <c r="A979" t="s">
        <v>3865</v>
      </c>
      <c r="B979" t="s">
        <v>32</v>
      </c>
      <c r="C979">
        <v>1.1315253940000001E-6</v>
      </c>
    </row>
    <row r="980" spans="1:3" x14ac:dyDescent="0.2">
      <c r="A980" t="s">
        <v>5414</v>
      </c>
      <c r="B980" t="s">
        <v>32</v>
      </c>
      <c r="C980">
        <v>1.04384E-10</v>
      </c>
    </row>
    <row r="981" spans="1:3" x14ac:dyDescent="0.2">
      <c r="A981" t="s">
        <v>3866</v>
      </c>
      <c r="B981" t="s">
        <v>32</v>
      </c>
      <c r="C981">
        <v>5.2143461299999998E-7</v>
      </c>
    </row>
    <row r="982" spans="1:3" x14ac:dyDescent="0.2">
      <c r="A982" t="s">
        <v>3867</v>
      </c>
      <c r="B982" t="s">
        <v>32</v>
      </c>
      <c r="C982">
        <v>9.1334393600000004E-7</v>
      </c>
    </row>
    <row r="983" spans="1:3" x14ac:dyDescent="0.2">
      <c r="A983" t="s">
        <v>3868</v>
      </c>
      <c r="B983" t="s">
        <v>32</v>
      </c>
      <c r="C983">
        <v>5.5865344999999998E-8</v>
      </c>
    </row>
    <row r="984" spans="1:3" x14ac:dyDescent="0.2">
      <c r="A984" t="s">
        <v>3869</v>
      </c>
      <c r="B984" t="s">
        <v>32</v>
      </c>
      <c r="C984">
        <v>3.1174834E-8</v>
      </c>
    </row>
    <row r="985" spans="1:3" x14ac:dyDescent="0.2">
      <c r="A985" t="s">
        <v>3870</v>
      </c>
      <c r="B985" t="s">
        <v>32</v>
      </c>
      <c r="C985">
        <v>1.5483865300000001E-7</v>
      </c>
    </row>
    <row r="986" spans="1:3" x14ac:dyDescent="0.2">
      <c r="A986" t="s">
        <v>3871</v>
      </c>
      <c r="B986" t="s">
        <v>32</v>
      </c>
      <c r="C986">
        <v>3.2155099999999998E-8</v>
      </c>
    </row>
    <row r="987" spans="1:3" x14ac:dyDescent="0.2">
      <c r="A987" t="s">
        <v>3872</v>
      </c>
      <c r="B987" t="s">
        <v>32</v>
      </c>
      <c r="C987">
        <v>8.6349046600000001E-7</v>
      </c>
    </row>
    <row r="988" spans="1:3" x14ac:dyDescent="0.2">
      <c r="A988" t="s">
        <v>3873</v>
      </c>
      <c r="B988" t="s">
        <v>32</v>
      </c>
      <c r="C988">
        <v>1.05180069E-7</v>
      </c>
    </row>
    <row r="989" spans="1:3" x14ac:dyDescent="0.2">
      <c r="A989" t="s">
        <v>3874</v>
      </c>
      <c r="B989" t="s">
        <v>32</v>
      </c>
      <c r="C989">
        <v>5.3852120000000003E-8</v>
      </c>
    </row>
    <row r="990" spans="1:3" x14ac:dyDescent="0.2">
      <c r="A990" t="s">
        <v>3875</v>
      </c>
      <c r="B990" t="s">
        <v>32</v>
      </c>
      <c r="C990">
        <v>1.15590906E-7</v>
      </c>
    </row>
    <row r="991" spans="1:3" x14ac:dyDescent="0.2">
      <c r="A991" t="s">
        <v>3876</v>
      </c>
      <c r="B991" t="s">
        <v>32</v>
      </c>
      <c r="C991">
        <v>3.1333070100000002E-7</v>
      </c>
    </row>
    <row r="992" spans="1:3" x14ac:dyDescent="0.2">
      <c r="A992" t="s">
        <v>3877</v>
      </c>
      <c r="B992" t="s">
        <v>32</v>
      </c>
      <c r="C992">
        <v>1.20827147E-7</v>
      </c>
    </row>
    <row r="993" spans="1:3" x14ac:dyDescent="0.2">
      <c r="A993" t="s">
        <v>3878</v>
      </c>
      <c r="B993" t="s">
        <v>32</v>
      </c>
      <c r="C993">
        <v>2.4078635850000002E-6</v>
      </c>
    </row>
    <row r="994" spans="1:3" x14ac:dyDescent="0.2">
      <c r="A994" t="s">
        <v>3879</v>
      </c>
      <c r="B994" t="s">
        <v>32</v>
      </c>
      <c r="C994">
        <v>1.5452281899999999E-7</v>
      </c>
    </row>
    <row r="995" spans="1:3" x14ac:dyDescent="0.2">
      <c r="A995" t="s">
        <v>3880</v>
      </c>
      <c r="B995" t="s">
        <v>32</v>
      </c>
      <c r="C995">
        <v>1.20777767E-7</v>
      </c>
    </row>
    <row r="996" spans="1:3" x14ac:dyDescent="0.2">
      <c r="A996" t="s">
        <v>3881</v>
      </c>
      <c r="B996" t="s">
        <v>32</v>
      </c>
      <c r="C996">
        <v>1.10122344E-7</v>
      </c>
    </row>
    <row r="997" spans="1:3" x14ac:dyDescent="0.2">
      <c r="A997" t="s">
        <v>3882</v>
      </c>
      <c r="B997" t="s">
        <v>32</v>
      </c>
      <c r="C997">
        <v>8.2772821999999999E-8</v>
      </c>
    </row>
    <row r="998" spans="1:3" x14ac:dyDescent="0.2">
      <c r="A998" t="s">
        <v>3883</v>
      </c>
      <c r="B998" t="s">
        <v>32</v>
      </c>
      <c r="C998">
        <v>3.2672947799999997E-7</v>
      </c>
    </row>
    <row r="999" spans="1:3" x14ac:dyDescent="0.2">
      <c r="A999" t="s">
        <v>3884</v>
      </c>
      <c r="B999" t="s">
        <v>32</v>
      </c>
      <c r="C999">
        <v>5.5259526399999998E-7</v>
      </c>
    </row>
    <row r="1000" spans="1:3" x14ac:dyDescent="0.2">
      <c r="A1000" t="s">
        <v>3885</v>
      </c>
      <c r="B1000" t="s">
        <v>32</v>
      </c>
      <c r="C1000">
        <v>9.6521568999999994E-8</v>
      </c>
    </row>
    <row r="1001" spans="1:3" x14ac:dyDescent="0.2">
      <c r="A1001" t="s">
        <v>3886</v>
      </c>
      <c r="B1001" t="s">
        <v>32</v>
      </c>
      <c r="C1001">
        <v>8.1213170000000005E-9</v>
      </c>
    </row>
    <row r="1002" spans="1:3" x14ac:dyDescent="0.2">
      <c r="A1002" t="s">
        <v>3887</v>
      </c>
      <c r="B1002" t="s">
        <v>32</v>
      </c>
      <c r="C1002">
        <v>1.6282889800000001E-7</v>
      </c>
    </row>
    <row r="1003" spans="1:3" x14ac:dyDescent="0.2">
      <c r="A1003" t="s">
        <v>3888</v>
      </c>
      <c r="B1003" t="s">
        <v>32</v>
      </c>
      <c r="C1003">
        <v>5.3393463500000005E-7</v>
      </c>
    </row>
    <row r="1004" spans="1:3" x14ac:dyDescent="0.2">
      <c r="A1004" t="s">
        <v>3889</v>
      </c>
      <c r="B1004" t="s">
        <v>32</v>
      </c>
      <c r="C1004">
        <v>2.1729564800000001E-7</v>
      </c>
    </row>
    <row r="1005" spans="1:3" x14ac:dyDescent="0.2">
      <c r="A1005" t="s">
        <v>3890</v>
      </c>
      <c r="B1005" t="s">
        <v>32</v>
      </c>
      <c r="C1005">
        <v>2.1729564800000001E-7</v>
      </c>
    </row>
    <row r="1006" spans="1:3" x14ac:dyDescent="0.2">
      <c r="A1006" t="s">
        <v>3891</v>
      </c>
      <c r="B1006" t="s">
        <v>32</v>
      </c>
      <c r="C1006">
        <v>1.5324701619999999E-6</v>
      </c>
    </row>
    <row r="1007" spans="1:3" x14ac:dyDescent="0.2">
      <c r="A1007" t="s">
        <v>3892</v>
      </c>
      <c r="B1007" t="s">
        <v>32</v>
      </c>
      <c r="C1007">
        <v>1.7262555930000001E-6</v>
      </c>
    </row>
    <row r="1008" spans="1:3" x14ac:dyDescent="0.2">
      <c r="A1008" t="s">
        <v>3893</v>
      </c>
      <c r="B1008" t="s">
        <v>32</v>
      </c>
      <c r="C1008">
        <v>4.67331636E-7</v>
      </c>
    </row>
    <row r="1009" spans="1:3" x14ac:dyDescent="0.2">
      <c r="A1009" t="s">
        <v>3894</v>
      </c>
      <c r="B1009" t="s">
        <v>32</v>
      </c>
      <c r="C1009">
        <v>4.1946527099999998E-7</v>
      </c>
    </row>
    <row r="1010" spans="1:3" x14ac:dyDescent="0.2">
      <c r="A1010" t="s">
        <v>164</v>
      </c>
      <c r="B1010" t="s">
        <v>32</v>
      </c>
      <c r="C1010">
        <v>1.1646698500000001E-7</v>
      </c>
    </row>
    <row r="1011" spans="1:3" x14ac:dyDescent="0.2">
      <c r="A1011" t="s">
        <v>3895</v>
      </c>
      <c r="B1011" t="s">
        <v>32</v>
      </c>
      <c r="C1011">
        <v>8.4614642000000005E-8</v>
      </c>
    </row>
    <row r="1012" spans="1:3" x14ac:dyDescent="0.2">
      <c r="A1012" t="s">
        <v>3896</v>
      </c>
      <c r="B1012" t="s">
        <v>32</v>
      </c>
      <c r="C1012">
        <v>4.18742918E-7</v>
      </c>
    </row>
    <row r="1013" spans="1:3" x14ac:dyDescent="0.2">
      <c r="A1013" t="s">
        <v>3897</v>
      </c>
      <c r="B1013" t="s">
        <v>32</v>
      </c>
      <c r="C1013">
        <v>8.9087662400000003E-7</v>
      </c>
    </row>
    <row r="1014" spans="1:3" x14ac:dyDescent="0.2">
      <c r="A1014" t="s">
        <v>3898</v>
      </c>
      <c r="B1014" t="s">
        <v>32</v>
      </c>
      <c r="C1014">
        <v>4.4064682299999998E-7</v>
      </c>
    </row>
    <row r="1015" spans="1:3" x14ac:dyDescent="0.2">
      <c r="A1015" t="s">
        <v>3899</v>
      </c>
      <c r="B1015" t="s">
        <v>32</v>
      </c>
      <c r="C1015">
        <v>1.776729096E-6</v>
      </c>
    </row>
    <row r="1016" spans="1:3" x14ac:dyDescent="0.2">
      <c r="A1016" t="s">
        <v>3900</v>
      </c>
      <c r="B1016" t="s">
        <v>32</v>
      </c>
      <c r="C1016">
        <v>3.0574856300000001E-6</v>
      </c>
    </row>
    <row r="1017" spans="1:3" x14ac:dyDescent="0.2">
      <c r="A1017" t="s">
        <v>3901</v>
      </c>
      <c r="B1017" t="s">
        <v>32</v>
      </c>
      <c r="C1017">
        <v>1.7744242000000001E-8</v>
      </c>
    </row>
    <row r="1018" spans="1:3" x14ac:dyDescent="0.2">
      <c r="A1018" t="s">
        <v>3902</v>
      </c>
      <c r="B1018" t="s">
        <v>32</v>
      </c>
      <c r="C1018">
        <v>2.304541797E-6</v>
      </c>
    </row>
    <row r="1019" spans="1:3" x14ac:dyDescent="0.2">
      <c r="A1019" t="s">
        <v>3903</v>
      </c>
      <c r="B1019" t="s">
        <v>32</v>
      </c>
      <c r="C1019">
        <v>2.572553372E-6</v>
      </c>
    </row>
    <row r="1020" spans="1:3" x14ac:dyDescent="0.2">
      <c r="A1020" t="s">
        <v>3904</v>
      </c>
      <c r="B1020" t="s">
        <v>32</v>
      </c>
      <c r="C1020">
        <v>1.50241029E-7</v>
      </c>
    </row>
    <row r="1021" spans="1:3" x14ac:dyDescent="0.2">
      <c r="A1021" t="s">
        <v>3905</v>
      </c>
      <c r="B1021" t="s">
        <v>32</v>
      </c>
      <c r="C1021">
        <v>6.6106693400000002E-7</v>
      </c>
    </row>
    <row r="1022" spans="1:3" x14ac:dyDescent="0.2">
      <c r="A1022" t="s">
        <v>3906</v>
      </c>
      <c r="B1022" t="s">
        <v>32</v>
      </c>
      <c r="C1022">
        <v>4.5600756999999999E-7</v>
      </c>
    </row>
    <row r="1023" spans="1:3" x14ac:dyDescent="0.2">
      <c r="A1023" t="s">
        <v>3907</v>
      </c>
      <c r="B1023" t="s">
        <v>32</v>
      </c>
      <c r="C1023">
        <v>1.0146747100000001E-7</v>
      </c>
    </row>
    <row r="1024" spans="1:3" x14ac:dyDescent="0.2">
      <c r="A1024" t="s">
        <v>3908</v>
      </c>
      <c r="B1024" t="s">
        <v>32</v>
      </c>
      <c r="C1024">
        <v>9.7889436999999994E-8</v>
      </c>
    </row>
    <row r="1025" spans="1:3" x14ac:dyDescent="0.2">
      <c r="A1025" t="s">
        <v>3909</v>
      </c>
      <c r="B1025" t="s">
        <v>32</v>
      </c>
      <c r="C1025">
        <v>2.9709980589999999E-6</v>
      </c>
    </row>
    <row r="1026" spans="1:3" x14ac:dyDescent="0.2">
      <c r="A1026" t="s">
        <v>3910</v>
      </c>
      <c r="B1026" t="s">
        <v>32</v>
      </c>
      <c r="C1026">
        <v>6.5808924500000005E-7</v>
      </c>
    </row>
    <row r="1027" spans="1:3" x14ac:dyDescent="0.2">
      <c r="A1027" t="s">
        <v>3911</v>
      </c>
      <c r="B1027" t="s">
        <v>32</v>
      </c>
      <c r="C1027">
        <v>8.2425274E-8</v>
      </c>
    </row>
    <row r="1028" spans="1:3" x14ac:dyDescent="0.2">
      <c r="A1028" t="s">
        <v>3912</v>
      </c>
      <c r="B1028" t="s">
        <v>32</v>
      </c>
      <c r="C1028">
        <v>3.2000949999999998E-9</v>
      </c>
    </row>
    <row r="1029" spans="1:3" x14ac:dyDescent="0.2">
      <c r="A1029" t="s">
        <v>3913</v>
      </c>
      <c r="B1029" t="s">
        <v>32</v>
      </c>
      <c r="C1029">
        <v>4.9947670000000004E-9</v>
      </c>
    </row>
    <row r="1030" spans="1:3" x14ac:dyDescent="0.2">
      <c r="A1030" t="s">
        <v>3914</v>
      </c>
      <c r="B1030" t="s">
        <v>32</v>
      </c>
      <c r="C1030">
        <v>4.994758E-9</v>
      </c>
    </row>
    <row r="1031" spans="1:3" x14ac:dyDescent="0.2">
      <c r="A1031" t="s">
        <v>3915</v>
      </c>
      <c r="B1031" t="s">
        <v>32</v>
      </c>
      <c r="C1031">
        <v>3.2000889999999999E-9</v>
      </c>
    </row>
    <row r="1032" spans="1:3" x14ac:dyDescent="0.2">
      <c r="A1032" t="s">
        <v>3916</v>
      </c>
      <c r="B1032" t="s">
        <v>32</v>
      </c>
      <c r="C1032">
        <v>5.2148890000000001E-9</v>
      </c>
    </row>
    <row r="1033" spans="1:3" x14ac:dyDescent="0.2">
      <c r="A1033" t="s">
        <v>3917</v>
      </c>
      <c r="B1033" t="s">
        <v>32</v>
      </c>
      <c r="C1033">
        <v>1.13377E-10</v>
      </c>
    </row>
    <row r="1034" spans="1:3" x14ac:dyDescent="0.2">
      <c r="A1034" t="s">
        <v>3918</v>
      </c>
      <c r="B1034" t="s">
        <v>32</v>
      </c>
      <c r="C1034">
        <v>9.9949849999999997E-9</v>
      </c>
    </row>
    <row r="1035" spans="1:3" x14ac:dyDescent="0.2">
      <c r="A1035" t="s">
        <v>3919</v>
      </c>
      <c r="B1035" t="s">
        <v>32</v>
      </c>
      <c r="C1035">
        <v>2.7261617E-8</v>
      </c>
    </row>
    <row r="1036" spans="1:3" x14ac:dyDescent="0.2">
      <c r="A1036" t="s">
        <v>3920</v>
      </c>
      <c r="B1036" t="s">
        <v>32</v>
      </c>
      <c r="C1036">
        <v>2.7261617E-8</v>
      </c>
    </row>
    <row r="1037" spans="1:3" x14ac:dyDescent="0.2">
      <c r="A1037" t="s">
        <v>3921</v>
      </c>
      <c r="B1037" t="s">
        <v>32</v>
      </c>
      <c r="C1037">
        <v>8.6464000000000003E-10</v>
      </c>
    </row>
    <row r="1038" spans="1:3" x14ac:dyDescent="0.2">
      <c r="A1038" t="s">
        <v>3922</v>
      </c>
      <c r="B1038" t="s">
        <v>32</v>
      </c>
      <c r="C1038">
        <v>8.6464000000000003E-10</v>
      </c>
    </row>
    <row r="1039" spans="1:3" x14ac:dyDescent="0.2">
      <c r="A1039" t="s">
        <v>3923</v>
      </c>
      <c r="B1039" t="s">
        <v>32</v>
      </c>
      <c r="C1039">
        <v>1.9022599999999999E-10</v>
      </c>
    </row>
    <row r="1040" spans="1:3" x14ac:dyDescent="0.2">
      <c r="A1040" t="s">
        <v>5719</v>
      </c>
      <c r="B1040" t="s">
        <v>32</v>
      </c>
      <c r="C1040">
        <v>1.5814136999999999E-8</v>
      </c>
    </row>
    <row r="1041" spans="1:3" x14ac:dyDescent="0.2">
      <c r="A1041" t="s">
        <v>3924</v>
      </c>
      <c r="B1041" t="s">
        <v>32</v>
      </c>
      <c r="C1041">
        <v>2.9525743500000002E-7</v>
      </c>
    </row>
    <row r="1042" spans="1:3" x14ac:dyDescent="0.2">
      <c r="A1042" t="s">
        <v>3925</v>
      </c>
      <c r="B1042" t="s">
        <v>32</v>
      </c>
      <c r="C1042">
        <v>2.8241005E-8</v>
      </c>
    </row>
    <row r="1043" spans="1:3" x14ac:dyDescent="0.2">
      <c r="A1043" t="s">
        <v>3926</v>
      </c>
      <c r="B1043" t="s">
        <v>32</v>
      </c>
      <c r="C1043">
        <v>8.2648000000000007E-9</v>
      </c>
    </row>
    <row r="1044" spans="1:3" x14ac:dyDescent="0.2">
      <c r="A1044" t="s">
        <v>3927</v>
      </c>
      <c r="B1044" t="s">
        <v>32</v>
      </c>
      <c r="C1044">
        <v>8.2648000000000007E-9</v>
      </c>
    </row>
    <row r="1045" spans="1:3" x14ac:dyDescent="0.2">
      <c r="A1045" t="s">
        <v>3928</v>
      </c>
      <c r="B1045" t="s">
        <v>32</v>
      </c>
      <c r="C1045">
        <v>2.9132150800000001E-7</v>
      </c>
    </row>
    <row r="1046" spans="1:3" x14ac:dyDescent="0.2">
      <c r="A1046" t="s">
        <v>3929</v>
      </c>
      <c r="B1046" t="s">
        <v>32</v>
      </c>
      <c r="C1046">
        <v>0</v>
      </c>
    </row>
    <row r="1047" spans="1:3" x14ac:dyDescent="0.2">
      <c r="A1047" t="s">
        <v>3930</v>
      </c>
      <c r="B1047" t="s">
        <v>32</v>
      </c>
      <c r="C1047">
        <v>2.2843567099999999E-7</v>
      </c>
    </row>
    <row r="1048" spans="1:3" x14ac:dyDescent="0.2">
      <c r="A1048" t="s">
        <v>3931</v>
      </c>
      <c r="B1048" t="s">
        <v>32</v>
      </c>
      <c r="C1048">
        <v>9.6008129999999994E-9</v>
      </c>
    </row>
    <row r="1049" spans="1:3" x14ac:dyDescent="0.2">
      <c r="A1049" t="s">
        <v>3932</v>
      </c>
      <c r="B1049" t="s">
        <v>32</v>
      </c>
      <c r="C1049">
        <v>4.9389289099999999E-7</v>
      </c>
    </row>
    <row r="1050" spans="1:3" x14ac:dyDescent="0.2">
      <c r="A1050" t="s">
        <v>3933</v>
      </c>
      <c r="B1050" t="s">
        <v>32</v>
      </c>
      <c r="C1050">
        <v>2.0730187699999999E-7</v>
      </c>
    </row>
    <row r="1051" spans="1:3" x14ac:dyDescent="0.2">
      <c r="A1051" t="s">
        <v>3934</v>
      </c>
      <c r="B1051" t="s">
        <v>32</v>
      </c>
      <c r="C1051">
        <v>7.8471456000000001E-8</v>
      </c>
    </row>
    <row r="1052" spans="1:3" x14ac:dyDescent="0.2">
      <c r="A1052" t="s">
        <v>3935</v>
      </c>
      <c r="B1052" t="s">
        <v>32</v>
      </c>
      <c r="C1052">
        <v>3.7414700000000003E-9</v>
      </c>
    </row>
    <row r="1053" spans="1:3" x14ac:dyDescent="0.2">
      <c r="A1053" t="s">
        <v>3936</v>
      </c>
      <c r="B1053" t="s">
        <v>32</v>
      </c>
      <c r="C1053">
        <v>1.2108630419999999E-6</v>
      </c>
    </row>
    <row r="1054" spans="1:3" x14ac:dyDescent="0.2">
      <c r="A1054" t="s">
        <v>5811</v>
      </c>
      <c r="B1054" t="s">
        <v>32</v>
      </c>
      <c r="C1054">
        <v>1.9055399999999999E-8</v>
      </c>
    </row>
    <row r="1055" spans="1:3" x14ac:dyDescent="0.2">
      <c r="A1055" t="s">
        <v>169</v>
      </c>
      <c r="B1055" t="s">
        <v>32</v>
      </c>
      <c r="C1055">
        <v>2.09082361E-7</v>
      </c>
    </row>
    <row r="1056" spans="1:3" x14ac:dyDescent="0.2">
      <c r="A1056" t="s">
        <v>3937</v>
      </c>
      <c r="B1056" t="s">
        <v>32</v>
      </c>
      <c r="C1056">
        <v>2.1253672199999999E-7</v>
      </c>
    </row>
    <row r="1057" spans="1:3" x14ac:dyDescent="0.2">
      <c r="A1057" t="s">
        <v>3938</v>
      </c>
      <c r="B1057" t="s">
        <v>32</v>
      </c>
      <c r="C1057">
        <v>1.2536693E-8</v>
      </c>
    </row>
    <row r="1058" spans="1:3" x14ac:dyDescent="0.2">
      <c r="A1058" t="s">
        <v>3939</v>
      </c>
      <c r="B1058" t="s">
        <v>32</v>
      </c>
      <c r="C1058">
        <v>4.3444435599999999E-7</v>
      </c>
    </row>
    <row r="1059" spans="1:3" x14ac:dyDescent="0.2">
      <c r="A1059" t="s">
        <v>3940</v>
      </c>
      <c r="B1059" t="s">
        <v>32</v>
      </c>
      <c r="C1059">
        <v>2.0286384879999998E-6</v>
      </c>
    </row>
    <row r="1060" spans="1:3" x14ac:dyDescent="0.2">
      <c r="A1060" t="s">
        <v>3941</v>
      </c>
      <c r="B1060" t="s">
        <v>32</v>
      </c>
      <c r="C1060">
        <v>2.028072246E-6</v>
      </c>
    </row>
    <row r="1061" spans="1:3" x14ac:dyDescent="0.2">
      <c r="A1061" t="s">
        <v>3942</v>
      </c>
      <c r="B1061" t="s">
        <v>32</v>
      </c>
      <c r="C1061">
        <v>3.0857430469999999E-6</v>
      </c>
    </row>
    <row r="1062" spans="1:3" x14ac:dyDescent="0.2">
      <c r="A1062" t="s">
        <v>3943</v>
      </c>
      <c r="B1062" t="s">
        <v>32</v>
      </c>
      <c r="C1062">
        <v>2.1232977239999999E-6</v>
      </c>
    </row>
    <row r="1063" spans="1:3" x14ac:dyDescent="0.2">
      <c r="A1063" t="s">
        <v>3944</v>
      </c>
      <c r="B1063" t="s">
        <v>32</v>
      </c>
      <c r="C1063">
        <v>5.4482946999999999E-8</v>
      </c>
    </row>
    <row r="1064" spans="1:3" x14ac:dyDescent="0.2">
      <c r="A1064" t="s">
        <v>168</v>
      </c>
      <c r="B1064" t="s">
        <v>32</v>
      </c>
      <c r="C1064">
        <v>1.7628625499999999E-7</v>
      </c>
    </row>
    <row r="1065" spans="1:3" x14ac:dyDescent="0.2">
      <c r="A1065" t="s">
        <v>3945</v>
      </c>
      <c r="B1065" t="s">
        <v>32</v>
      </c>
      <c r="C1065">
        <v>1.08469447E-7</v>
      </c>
    </row>
    <row r="1066" spans="1:3" x14ac:dyDescent="0.2">
      <c r="A1066" t="s">
        <v>3946</v>
      </c>
      <c r="B1066" t="s">
        <v>32</v>
      </c>
      <c r="C1066">
        <v>3.5414634860000002E-6</v>
      </c>
    </row>
    <row r="1067" spans="1:3" x14ac:dyDescent="0.2">
      <c r="A1067" t="s">
        <v>5931</v>
      </c>
      <c r="B1067" t="s">
        <v>32</v>
      </c>
      <c r="C1067">
        <v>3.4183861000000002E-8</v>
      </c>
    </row>
    <row r="1068" spans="1:3" x14ac:dyDescent="0.2">
      <c r="A1068" t="s">
        <v>3947</v>
      </c>
      <c r="B1068" t="s">
        <v>32</v>
      </c>
      <c r="C1068">
        <v>6.1176088099999999E-7</v>
      </c>
    </row>
    <row r="1069" spans="1:3" x14ac:dyDescent="0.2">
      <c r="A1069" t="s">
        <v>3948</v>
      </c>
      <c r="B1069" t="s">
        <v>32</v>
      </c>
      <c r="C1069">
        <v>9.1116992999999996E-8</v>
      </c>
    </row>
    <row r="1070" spans="1:3" x14ac:dyDescent="0.2">
      <c r="A1070" t="s">
        <v>3949</v>
      </c>
      <c r="B1070" t="s">
        <v>32</v>
      </c>
      <c r="C1070">
        <v>0</v>
      </c>
    </row>
    <row r="1071" spans="1:3" x14ac:dyDescent="0.2">
      <c r="A1071" t="s">
        <v>3950</v>
      </c>
      <c r="B1071" t="s">
        <v>32</v>
      </c>
      <c r="C1071">
        <v>2.557585875E-6</v>
      </c>
    </row>
    <row r="1072" spans="1:3" x14ac:dyDescent="0.2">
      <c r="A1072" t="s">
        <v>5959</v>
      </c>
      <c r="B1072" t="s">
        <v>32</v>
      </c>
      <c r="C1072">
        <v>1.04354E-10</v>
      </c>
    </row>
    <row r="1073" spans="1:3" x14ac:dyDescent="0.2">
      <c r="A1073" t="s">
        <v>3951</v>
      </c>
      <c r="B1073" t="s">
        <v>32</v>
      </c>
      <c r="C1073">
        <v>4.0392481E-8</v>
      </c>
    </row>
    <row r="1074" spans="1:3" x14ac:dyDescent="0.2">
      <c r="A1074" t="s">
        <v>3952</v>
      </c>
      <c r="B1074" t="s">
        <v>32</v>
      </c>
      <c r="C1074">
        <v>2.7610738000000001E-8</v>
      </c>
    </row>
    <row r="1075" spans="1:3" x14ac:dyDescent="0.2">
      <c r="A1075" t="s">
        <v>3953</v>
      </c>
      <c r="B1075" t="s">
        <v>32</v>
      </c>
      <c r="C1075">
        <v>1.285144E-9</v>
      </c>
    </row>
    <row r="1076" spans="1:3" x14ac:dyDescent="0.2">
      <c r="A1076" t="s">
        <v>3954</v>
      </c>
      <c r="B1076" t="s">
        <v>32</v>
      </c>
      <c r="C1076">
        <v>2.8632820299999999E-7</v>
      </c>
    </row>
    <row r="1077" spans="1:3" x14ac:dyDescent="0.2">
      <c r="A1077" t="s">
        <v>3955</v>
      </c>
      <c r="B1077" t="s">
        <v>32</v>
      </c>
      <c r="C1077">
        <v>1.10122344E-7</v>
      </c>
    </row>
    <row r="1078" spans="1:3" x14ac:dyDescent="0.2">
      <c r="A1078" t="s">
        <v>3956</v>
      </c>
      <c r="B1078" t="s">
        <v>32</v>
      </c>
      <c r="C1078">
        <v>2.8632820299999999E-7</v>
      </c>
    </row>
    <row r="1079" spans="1:3" x14ac:dyDescent="0.2">
      <c r="A1079" t="s">
        <v>3957</v>
      </c>
      <c r="B1079" t="s">
        <v>32</v>
      </c>
      <c r="C1079">
        <v>5.5865344999999998E-8</v>
      </c>
    </row>
    <row r="1080" spans="1:3" x14ac:dyDescent="0.2">
      <c r="A1080" t="s">
        <v>3958</v>
      </c>
      <c r="B1080" t="s">
        <v>32</v>
      </c>
      <c r="C1080">
        <v>6.1988668699999997E-7</v>
      </c>
    </row>
    <row r="1081" spans="1:3" x14ac:dyDescent="0.2">
      <c r="A1081" t="s">
        <v>3959</v>
      </c>
      <c r="B1081" t="s">
        <v>32</v>
      </c>
      <c r="C1081">
        <v>5.5865344999999998E-8</v>
      </c>
    </row>
    <row r="1082" spans="1:3" x14ac:dyDescent="0.2">
      <c r="A1082" t="s">
        <v>3960</v>
      </c>
      <c r="B1082" t="s">
        <v>32</v>
      </c>
      <c r="C1082">
        <v>1.285144E-9</v>
      </c>
    </row>
    <row r="1083" spans="1:3" x14ac:dyDescent="0.2">
      <c r="A1083" t="s">
        <v>3961</v>
      </c>
      <c r="B1083" t="s">
        <v>32</v>
      </c>
      <c r="C1083">
        <v>1.285144E-9</v>
      </c>
    </row>
    <row r="1084" spans="1:3" x14ac:dyDescent="0.2">
      <c r="A1084" t="s">
        <v>3962</v>
      </c>
      <c r="B1084" t="s">
        <v>32</v>
      </c>
      <c r="C1084">
        <v>1.285144E-9</v>
      </c>
    </row>
    <row r="1085" spans="1:3" x14ac:dyDescent="0.2">
      <c r="A1085" t="s">
        <v>3963</v>
      </c>
      <c r="B1085" t="s">
        <v>32</v>
      </c>
      <c r="C1085">
        <v>1.285144E-9</v>
      </c>
    </row>
    <row r="1086" spans="1:3" x14ac:dyDescent="0.2">
      <c r="A1086" t="s">
        <v>3964</v>
      </c>
      <c r="B1086" t="s">
        <v>32</v>
      </c>
      <c r="C1086">
        <v>1.1423500000000001E-9</v>
      </c>
    </row>
    <row r="1087" spans="1:3" x14ac:dyDescent="0.2">
      <c r="A1087" t="s">
        <v>3965</v>
      </c>
      <c r="B1087" t="s">
        <v>32</v>
      </c>
      <c r="C1087">
        <v>9.9955599999999998E-10</v>
      </c>
    </row>
    <row r="1088" spans="1:3" x14ac:dyDescent="0.2">
      <c r="A1088" t="s">
        <v>3966</v>
      </c>
      <c r="B1088" t="s">
        <v>32</v>
      </c>
      <c r="C1088">
        <v>8.5676299999999997E-10</v>
      </c>
    </row>
    <row r="1089" spans="1:3" x14ac:dyDescent="0.2">
      <c r="A1089" t="s">
        <v>3967</v>
      </c>
      <c r="B1089" t="s">
        <v>32</v>
      </c>
      <c r="C1089">
        <v>7.1396899999999996E-10</v>
      </c>
    </row>
    <row r="1090" spans="1:3" x14ac:dyDescent="0.2">
      <c r="A1090" t="s">
        <v>3968</v>
      </c>
      <c r="B1090" t="s">
        <v>32</v>
      </c>
      <c r="C1090">
        <v>5.7117500000000005E-10</v>
      </c>
    </row>
    <row r="1091" spans="1:3" x14ac:dyDescent="0.2">
      <c r="A1091" t="s">
        <v>3969</v>
      </c>
      <c r="B1091" t="s">
        <v>32</v>
      </c>
      <c r="C1091">
        <v>4.2838099999999998E-10</v>
      </c>
    </row>
    <row r="1092" spans="1:3" x14ac:dyDescent="0.2">
      <c r="A1092" t="s">
        <v>3970</v>
      </c>
      <c r="B1092" t="s">
        <v>32</v>
      </c>
      <c r="C1092">
        <v>2.8558799999999998E-10</v>
      </c>
    </row>
    <row r="1093" spans="1:3" x14ac:dyDescent="0.2">
      <c r="A1093" t="s">
        <v>3971</v>
      </c>
      <c r="B1093" t="s">
        <v>32</v>
      </c>
      <c r="C1093">
        <v>1.4279399999999999E-10</v>
      </c>
    </row>
    <row r="1094" spans="1:3" x14ac:dyDescent="0.2">
      <c r="A1094" t="s">
        <v>3972</v>
      </c>
      <c r="B1094" t="s">
        <v>32</v>
      </c>
      <c r="C1094">
        <v>1.285144E-9</v>
      </c>
    </row>
    <row r="1095" spans="1:3" x14ac:dyDescent="0.2">
      <c r="A1095" t="s">
        <v>3973</v>
      </c>
      <c r="B1095" t="s">
        <v>32</v>
      </c>
      <c r="C1095">
        <v>1.285144E-9</v>
      </c>
    </row>
    <row r="1096" spans="1:3" x14ac:dyDescent="0.2">
      <c r="A1096" t="s">
        <v>3974</v>
      </c>
      <c r="B1096" t="s">
        <v>32</v>
      </c>
      <c r="C1096">
        <v>1.285144E-9</v>
      </c>
    </row>
    <row r="1097" spans="1:3" x14ac:dyDescent="0.2">
      <c r="A1097" t="s">
        <v>3975</v>
      </c>
      <c r="B1097" t="s">
        <v>32</v>
      </c>
      <c r="C1097">
        <v>1.285144E-9</v>
      </c>
    </row>
    <row r="1098" spans="1:3" x14ac:dyDescent="0.2">
      <c r="A1098" t="s">
        <v>3976</v>
      </c>
      <c r="B1098" t="s">
        <v>32</v>
      </c>
      <c r="C1098">
        <v>2.6243559600000002E-7</v>
      </c>
    </row>
    <row r="1099" spans="1:3" x14ac:dyDescent="0.2">
      <c r="A1099" t="s">
        <v>3977</v>
      </c>
      <c r="B1099" t="s">
        <v>32</v>
      </c>
      <c r="C1099">
        <v>1.78603999E-7</v>
      </c>
    </row>
    <row r="1100" spans="1:3" x14ac:dyDescent="0.2">
      <c r="A1100" t="s">
        <v>3978</v>
      </c>
      <c r="B1100" t="s">
        <v>32</v>
      </c>
      <c r="C1100">
        <v>1.0484747929999999E-6</v>
      </c>
    </row>
    <row r="1101" spans="1:3" x14ac:dyDescent="0.2">
      <c r="A1101" t="s">
        <v>3979</v>
      </c>
      <c r="B1101" t="s">
        <v>32</v>
      </c>
      <c r="C1101">
        <v>1.55987764E-7</v>
      </c>
    </row>
    <row r="1102" spans="1:3" x14ac:dyDescent="0.2">
      <c r="A1102" t="s">
        <v>3980</v>
      </c>
      <c r="B1102" t="s">
        <v>32</v>
      </c>
      <c r="C1102">
        <v>1.2575025999999999E-7</v>
      </c>
    </row>
    <row r="1103" spans="1:3" x14ac:dyDescent="0.2">
      <c r="A1103" t="s">
        <v>3981</v>
      </c>
      <c r="B1103" t="s">
        <v>32</v>
      </c>
      <c r="C1103">
        <v>1.71984427E-7</v>
      </c>
    </row>
    <row r="1104" spans="1:3" x14ac:dyDescent="0.2">
      <c r="A1104" t="s">
        <v>3982</v>
      </c>
      <c r="B1104" t="s">
        <v>32</v>
      </c>
      <c r="C1104">
        <v>2.1537536999999999E-8</v>
      </c>
    </row>
    <row r="1105" spans="1:3" x14ac:dyDescent="0.2">
      <c r="A1105" t="s">
        <v>3983</v>
      </c>
      <c r="B1105" t="s">
        <v>32</v>
      </c>
      <c r="C1105">
        <v>5.2466200000000004E-10</v>
      </c>
    </row>
    <row r="1106" spans="1:3" x14ac:dyDescent="0.2">
      <c r="A1106" t="s">
        <v>3984</v>
      </c>
      <c r="B1106" t="s">
        <v>32</v>
      </c>
      <c r="C1106">
        <v>2.7339531729999999E-6</v>
      </c>
    </row>
    <row r="1107" spans="1:3" x14ac:dyDescent="0.2">
      <c r="A1107" t="s">
        <v>157</v>
      </c>
      <c r="B1107" t="s">
        <v>32</v>
      </c>
      <c r="C1107">
        <v>5.2930870000000003E-9</v>
      </c>
    </row>
    <row r="1108" spans="1:3" x14ac:dyDescent="0.2">
      <c r="A1108" t="s">
        <v>159</v>
      </c>
      <c r="B1108" t="s">
        <v>32</v>
      </c>
      <c r="C1108">
        <v>8.2615620000000008E-9</v>
      </c>
    </row>
    <row r="1109" spans="1:3" x14ac:dyDescent="0.2">
      <c r="A1109" t="s">
        <v>158</v>
      </c>
      <c r="B1109" t="s">
        <v>32</v>
      </c>
      <c r="C1109">
        <v>1.3554645000000001E-8</v>
      </c>
    </row>
    <row r="1110" spans="1:3" x14ac:dyDescent="0.2">
      <c r="A1110" t="s">
        <v>3985</v>
      </c>
      <c r="B1110" t="s">
        <v>32</v>
      </c>
      <c r="C1110">
        <v>2.02284638E-7</v>
      </c>
    </row>
    <row r="1111" spans="1:3" x14ac:dyDescent="0.2">
      <c r="A1111" t="s">
        <v>3986</v>
      </c>
      <c r="B1111" t="s">
        <v>32</v>
      </c>
      <c r="C1111">
        <v>2.2391094599999999E-7</v>
      </c>
    </row>
    <row r="1112" spans="1:3" x14ac:dyDescent="0.2">
      <c r="A1112" t="s">
        <v>3987</v>
      </c>
      <c r="B1112" t="s">
        <v>32</v>
      </c>
      <c r="C1112">
        <v>9.1724121199999998E-7</v>
      </c>
    </row>
    <row r="1113" spans="1:3" x14ac:dyDescent="0.2">
      <c r="A1113" t="s">
        <v>3988</v>
      </c>
      <c r="B1113" t="s">
        <v>32</v>
      </c>
      <c r="C1113">
        <v>6.133002E-8</v>
      </c>
    </row>
    <row r="1114" spans="1:3" x14ac:dyDescent="0.2">
      <c r="A1114" t="s">
        <v>3989</v>
      </c>
      <c r="B1114" t="s">
        <v>32</v>
      </c>
      <c r="C1114">
        <v>3.55506763E-7</v>
      </c>
    </row>
    <row r="1115" spans="1:3" x14ac:dyDescent="0.2">
      <c r="A1115" t="s">
        <v>3990</v>
      </c>
      <c r="B1115" t="s">
        <v>32</v>
      </c>
      <c r="C1115">
        <v>3.2775454E-8</v>
      </c>
    </row>
    <row r="1116" spans="1:3" x14ac:dyDescent="0.2">
      <c r="A1116" t="s">
        <v>3991</v>
      </c>
      <c r="B1116" t="s">
        <v>32</v>
      </c>
      <c r="C1116">
        <v>1.05695566E-7</v>
      </c>
    </row>
    <row r="1117" spans="1:3" x14ac:dyDescent="0.2">
      <c r="A1117" t="s">
        <v>3992</v>
      </c>
      <c r="B1117" t="s">
        <v>32</v>
      </c>
      <c r="C1117">
        <v>4.1956024600000003E-7</v>
      </c>
    </row>
    <row r="1118" spans="1:3" x14ac:dyDescent="0.2">
      <c r="A1118" t="s">
        <v>3993</v>
      </c>
      <c r="B1118" t="s">
        <v>32</v>
      </c>
      <c r="C1118">
        <v>4.6694919E-8</v>
      </c>
    </row>
    <row r="1119" spans="1:3" x14ac:dyDescent="0.2">
      <c r="A1119" t="s">
        <v>3994</v>
      </c>
      <c r="B1119" t="s">
        <v>32</v>
      </c>
      <c r="C1119">
        <v>5.4379249999999997E-9</v>
      </c>
    </row>
    <row r="1120" spans="1:3" x14ac:dyDescent="0.2">
      <c r="A1120" t="s">
        <v>3995</v>
      </c>
      <c r="B1120" t="s">
        <v>32</v>
      </c>
      <c r="C1120">
        <v>1.2450672E-8</v>
      </c>
    </row>
    <row r="1121" spans="1:3" x14ac:dyDescent="0.2">
      <c r="A1121" t="s">
        <v>3996</v>
      </c>
      <c r="B1121" t="s">
        <v>32</v>
      </c>
      <c r="C1121">
        <v>2.2840778199999999E-7</v>
      </c>
    </row>
    <row r="1122" spans="1:3" x14ac:dyDescent="0.2">
      <c r="A1122" t="s">
        <v>3997</v>
      </c>
      <c r="B1122" t="s">
        <v>32</v>
      </c>
      <c r="C1122">
        <v>5.9257123999999999E-8</v>
      </c>
    </row>
    <row r="1123" spans="1:3" x14ac:dyDescent="0.2">
      <c r="A1123" t="s">
        <v>3998</v>
      </c>
      <c r="B1123" t="s">
        <v>32</v>
      </c>
      <c r="C1123">
        <v>5.5324230999999997E-8</v>
      </c>
    </row>
    <row r="1124" spans="1:3" x14ac:dyDescent="0.2">
      <c r="A1124" t="s">
        <v>170</v>
      </c>
      <c r="B1124" t="s">
        <v>32</v>
      </c>
      <c r="C1124">
        <v>7.5124944600000001E-7</v>
      </c>
    </row>
    <row r="1125" spans="1:3" x14ac:dyDescent="0.2">
      <c r="A1125" t="s">
        <v>3999</v>
      </c>
      <c r="B1125" t="s">
        <v>32</v>
      </c>
      <c r="C1125">
        <v>1.51366355E-7</v>
      </c>
    </row>
    <row r="1126" spans="1:3" x14ac:dyDescent="0.2">
      <c r="A1126" t="s">
        <v>4000</v>
      </c>
      <c r="B1126" t="s">
        <v>32</v>
      </c>
      <c r="C1126">
        <v>4.44991717E-7</v>
      </c>
    </row>
    <row r="1127" spans="1:3" x14ac:dyDescent="0.2">
      <c r="A1127" t="s">
        <v>4001</v>
      </c>
      <c r="B1127" t="s">
        <v>32</v>
      </c>
      <c r="C1127">
        <v>3.0416034999999999E-7</v>
      </c>
    </row>
    <row r="1128" spans="1:3" x14ac:dyDescent="0.2">
      <c r="A1128" t="s">
        <v>4002</v>
      </c>
      <c r="B1128" t="s">
        <v>32</v>
      </c>
      <c r="C1128">
        <v>1.43253476E-7</v>
      </c>
    </row>
    <row r="1129" spans="1:3" x14ac:dyDescent="0.2">
      <c r="A1129" t="s">
        <v>4003</v>
      </c>
      <c r="B1129" t="s">
        <v>32</v>
      </c>
      <c r="C1129">
        <v>7.7120977500000001E-7</v>
      </c>
    </row>
    <row r="1130" spans="1:3" x14ac:dyDescent="0.2">
      <c r="A1130" t="s">
        <v>4004</v>
      </c>
      <c r="B1130" t="s">
        <v>32</v>
      </c>
      <c r="C1130">
        <v>1.674179E-9</v>
      </c>
    </row>
    <row r="1131" spans="1:3" x14ac:dyDescent="0.2">
      <c r="A1131" t="s">
        <v>6203</v>
      </c>
      <c r="B1131" t="s">
        <v>32</v>
      </c>
      <c r="C1131">
        <v>2.7182171200000002E-7</v>
      </c>
    </row>
    <row r="1132" spans="1:3" x14ac:dyDescent="0.2">
      <c r="A1132" t="s">
        <v>4005</v>
      </c>
      <c r="B1132" t="s">
        <v>32</v>
      </c>
      <c r="C1132">
        <v>1.1116305499999999E-6</v>
      </c>
    </row>
    <row r="1133" spans="1:3" x14ac:dyDescent="0.2">
      <c r="A1133" t="s">
        <v>4006</v>
      </c>
      <c r="B1133" t="s">
        <v>32</v>
      </c>
      <c r="C1133">
        <v>3.0524460100000001E-7</v>
      </c>
    </row>
    <row r="1134" spans="1:3" x14ac:dyDescent="0.2">
      <c r="A1134" t="s">
        <v>4007</v>
      </c>
      <c r="B1134" t="s">
        <v>32</v>
      </c>
      <c r="C1134">
        <v>2.6619749800000002E-7</v>
      </c>
    </row>
    <row r="1135" spans="1:3" x14ac:dyDescent="0.2">
      <c r="A1135" t="s">
        <v>4008</v>
      </c>
      <c r="B1135" t="s">
        <v>32</v>
      </c>
      <c r="C1135">
        <v>3.7333276299999999E-7</v>
      </c>
    </row>
    <row r="1136" spans="1:3" x14ac:dyDescent="0.2">
      <c r="A1136" t="s">
        <v>4009</v>
      </c>
      <c r="B1136" t="s">
        <v>32</v>
      </c>
      <c r="C1136">
        <v>2.4297836200000001E-7</v>
      </c>
    </row>
    <row r="1137" spans="1:3" x14ac:dyDescent="0.2">
      <c r="A1137" t="s">
        <v>4010</v>
      </c>
      <c r="B1137" t="s">
        <v>32</v>
      </c>
      <c r="C1137">
        <v>3.1887947800000002E-7</v>
      </c>
    </row>
    <row r="1138" spans="1:3" x14ac:dyDescent="0.2">
      <c r="A1138" t="s">
        <v>4011</v>
      </c>
      <c r="B1138" t="s">
        <v>32</v>
      </c>
      <c r="C1138">
        <v>2.5781661300000001E-7</v>
      </c>
    </row>
    <row r="1139" spans="1:3" x14ac:dyDescent="0.2">
      <c r="A1139" t="s">
        <v>6252</v>
      </c>
      <c r="B1139" t="s">
        <v>32</v>
      </c>
      <c r="C1139">
        <v>1.13359E-10</v>
      </c>
    </row>
    <row r="1140" spans="1:3" x14ac:dyDescent="0.2">
      <c r="A1140" t="s">
        <v>4012</v>
      </c>
      <c r="B1140" t="s">
        <v>32</v>
      </c>
      <c r="C1140">
        <v>3.0575085599999998E-7</v>
      </c>
    </row>
    <row r="1141" spans="1:3" x14ac:dyDescent="0.2">
      <c r="A1141" t="s">
        <v>4013</v>
      </c>
      <c r="B1141" t="s">
        <v>32</v>
      </c>
      <c r="C1141">
        <v>2.0176542599999999E-7</v>
      </c>
    </row>
    <row r="1142" spans="1:3" x14ac:dyDescent="0.2">
      <c r="A1142" t="s">
        <v>173</v>
      </c>
      <c r="B1142" t="s">
        <v>32</v>
      </c>
      <c r="C1142">
        <v>6.4694159800000002E-7</v>
      </c>
    </row>
    <row r="1143" spans="1:3" x14ac:dyDescent="0.2">
      <c r="A1143" t="s">
        <v>174</v>
      </c>
      <c r="B1143" t="s">
        <v>32</v>
      </c>
      <c r="C1143">
        <v>6.4694159800000002E-7</v>
      </c>
    </row>
    <row r="1144" spans="1:3" x14ac:dyDescent="0.2">
      <c r="A1144" t="s">
        <v>175</v>
      </c>
      <c r="B1144" t="s">
        <v>32</v>
      </c>
      <c r="C1144">
        <v>6.4694159800000002E-7</v>
      </c>
    </row>
    <row r="1145" spans="1:3" x14ac:dyDescent="0.2">
      <c r="A1145" t="s">
        <v>1121</v>
      </c>
      <c r="B1145" t="s">
        <v>32</v>
      </c>
      <c r="C1145">
        <v>6.4694159800000002E-7</v>
      </c>
    </row>
    <row r="1146" spans="1:3" x14ac:dyDescent="0.2">
      <c r="A1146" t="s">
        <v>1122</v>
      </c>
      <c r="B1146" t="s">
        <v>32</v>
      </c>
      <c r="C1146">
        <v>6.4694159800000002E-7</v>
      </c>
    </row>
    <row r="1147" spans="1:3" x14ac:dyDescent="0.2">
      <c r="A1147" t="s">
        <v>1123</v>
      </c>
      <c r="B1147" t="s">
        <v>32</v>
      </c>
      <c r="C1147">
        <v>1.9056050000000001E-9</v>
      </c>
    </row>
    <row r="1148" spans="1:3" x14ac:dyDescent="0.2">
      <c r="A1148" t="s">
        <v>1124</v>
      </c>
      <c r="B1148" t="s">
        <v>32</v>
      </c>
      <c r="C1148">
        <v>6.4694159800000002E-7</v>
      </c>
    </row>
    <row r="1149" spans="1:3" x14ac:dyDescent="0.2">
      <c r="A1149" t="s">
        <v>1125</v>
      </c>
      <c r="B1149" t="s">
        <v>32</v>
      </c>
      <c r="C1149">
        <v>6.4694159800000002E-7</v>
      </c>
    </row>
    <row r="1150" spans="1:3" x14ac:dyDescent="0.2">
      <c r="A1150" t="s">
        <v>1126</v>
      </c>
      <c r="B1150" t="s">
        <v>32</v>
      </c>
      <c r="C1150">
        <v>6.4694159800000002E-7</v>
      </c>
    </row>
    <row r="1151" spans="1:3" x14ac:dyDescent="0.2">
      <c r="A1151" t="s">
        <v>1127</v>
      </c>
      <c r="B1151" t="s">
        <v>32</v>
      </c>
      <c r="C1151">
        <v>6.4694159800000002E-7</v>
      </c>
    </row>
    <row r="1152" spans="1:3" x14ac:dyDescent="0.2">
      <c r="A1152" t="s">
        <v>4014</v>
      </c>
      <c r="B1152" t="s">
        <v>32</v>
      </c>
      <c r="C1152">
        <v>6.4694159800000002E-7</v>
      </c>
    </row>
    <row r="1153" spans="1:3" x14ac:dyDescent="0.2">
      <c r="A1153" t="s">
        <v>1129</v>
      </c>
      <c r="B1153" t="s">
        <v>32</v>
      </c>
      <c r="C1153">
        <v>6.4694159800000002E-7</v>
      </c>
    </row>
    <row r="1154" spans="1:3" x14ac:dyDescent="0.2">
      <c r="A1154" t="s">
        <v>1130</v>
      </c>
      <c r="B1154" t="s">
        <v>32</v>
      </c>
      <c r="C1154">
        <v>6.4694159800000002E-7</v>
      </c>
    </row>
    <row r="1155" spans="1:3" x14ac:dyDescent="0.2">
      <c r="A1155" t="s">
        <v>1131</v>
      </c>
      <c r="B1155" t="s">
        <v>32</v>
      </c>
      <c r="C1155">
        <v>6.4694159800000002E-7</v>
      </c>
    </row>
    <row r="1156" spans="1:3" x14ac:dyDescent="0.2">
      <c r="A1156" t="s">
        <v>1132</v>
      </c>
      <c r="B1156" t="s">
        <v>32</v>
      </c>
      <c r="C1156">
        <v>6.4694159800000002E-7</v>
      </c>
    </row>
    <row r="1157" spans="1:3" x14ac:dyDescent="0.2">
      <c r="A1157" t="s">
        <v>1133</v>
      </c>
      <c r="B1157" t="s">
        <v>32</v>
      </c>
      <c r="C1157">
        <v>6.4694159800000002E-7</v>
      </c>
    </row>
    <row r="1158" spans="1:3" x14ac:dyDescent="0.2">
      <c r="A1158" t="s">
        <v>1134</v>
      </c>
      <c r="B1158" t="s">
        <v>32</v>
      </c>
      <c r="C1158">
        <v>6.4694159800000002E-7</v>
      </c>
    </row>
    <row r="1159" spans="1:3" x14ac:dyDescent="0.2">
      <c r="A1159" t="s">
        <v>1135</v>
      </c>
      <c r="B1159" t="s">
        <v>32</v>
      </c>
      <c r="C1159">
        <v>6.4694159800000002E-7</v>
      </c>
    </row>
    <row r="1160" spans="1:3" x14ac:dyDescent="0.2">
      <c r="A1160" t="s">
        <v>4015</v>
      </c>
      <c r="B1160" t="s">
        <v>32</v>
      </c>
      <c r="C1160">
        <v>6.4694159800000002E-7</v>
      </c>
    </row>
    <row r="1161" spans="1:3" x14ac:dyDescent="0.2">
      <c r="A1161" t="s">
        <v>1137</v>
      </c>
      <c r="B1161" t="s">
        <v>32</v>
      </c>
      <c r="C1161">
        <v>6.4694159800000002E-7</v>
      </c>
    </row>
    <row r="1162" spans="1:3" x14ac:dyDescent="0.2">
      <c r="A1162" t="s">
        <v>1138</v>
      </c>
      <c r="B1162" t="s">
        <v>32</v>
      </c>
      <c r="C1162">
        <v>6.4694159800000002E-7</v>
      </c>
    </row>
    <row r="1163" spans="1:3" x14ac:dyDescent="0.2">
      <c r="A1163" t="s">
        <v>1139</v>
      </c>
      <c r="B1163" t="s">
        <v>32</v>
      </c>
      <c r="C1163">
        <v>6.4694159800000002E-7</v>
      </c>
    </row>
    <row r="1164" spans="1:3" x14ac:dyDescent="0.2">
      <c r="A1164" t="s">
        <v>1140</v>
      </c>
      <c r="B1164" t="s">
        <v>32</v>
      </c>
      <c r="C1164">
        <v>6.4694159800000002E-7</v>
      </c>
    </row>
    <row r="1165" spans="1:3" x14ac:dyDescent="0.2">
      <c r="A1165" t="s">
        <v>1141</v>
      </c>
      <c r="B1165" t="s">
        <v>32</v>
      </c>
      <c r="C1165">
        <v>6.4694159800000002E-7</v>
      </c>
    </row>
    <row r="1166" spans="1:3" x14ac:dyDescent="0.2">
      <c r="A1166" t="s">
        <v>1142</v>
      </c>
      <c r="B1166" t="s">
        <v>32</v>
      </c>
      <c r="C1166">
        <v>6.4694159800000002E-7</v>
      </c>
    </row>
    <row r="1167" spans="1:3" x14ac:dyDescent="0.2">
      <c r="A1167" t="s">
        <v>1143</v>
      </c>
      <c r="B1167" t="s">
        <v>32</v>
      </c>
      <c r="C1167">
        <v>6.4694159800000002E-7</v>
      </c>
    </row>
    <row r="1168" spans="1:3" x14ac:dyDescent="0.2">
      <c r="A1168" t="s">
        <v>1144</v>
      </c>
      <c r="B1168" t="s">
        <v>32</v>
      </c>
      <c r="C1168">
        <v>6.4694159800000002E-7</v>
      </c>
    </row>
    <row r="1169" spans="1:3" x14ac:dyDescent="0.2">
      <c r="A1169" t="s">
        <v>1145</v>
      </c>
      <c r="B1169" t="s">
        <v>32</v>
      </c>
      <c r="C1169">
        <v>6.4694159800000002E-7</v>
      </c>
    </row>
    <row r="1170" spans="1:3" x14ac:dyDescent="0.2">
      <c r="A1170" t="s">
        <v>1146</v>
      </c>
      <c r="B1170" t="s">
        <v>32</v>
      </c>
      <c r="C1170">
        <v>6.4694159800000002E-7</v>
      </c>
    </row>
    <row r="1171" spans="1:3" x14ac:dyDescent="0.2">
      <c r="A1171" t="s">
        <v>1147</v>
      </c>
      <c r="B1171" t="s">
        <v>32</v>
      </c>
      <c r="C1171">
        <v>6.4694159800000002E-7</v>
      </c>
    </row>
    <row r="1172" spans="1:3" x14ac:dyDescent="0.2">
      <c r="A1172" t="s">
        <v>1148</v>
      </c>
      <c r="B1172" t="s">
        <v>32</v>
      </c>
      <c r="C1172">
        <v>6.4694159800000002E-7</v>
      </c>
    </row>
    <row r="1173" spans="1:3" x14ac:dyDescent="0.2">
      <c r="A1173" t="s">
        <v>1149</v>
      </c>
      <c r="B1173" t="s">
        <v>32</v>
      </c>
      <c r="C1173">
        <v>6.4694159800000002E-7</v>
      </c>
    </row>
    <row r="1174" spans="1:3" x14ac:dyDescent="0.2">
      <c r="A1174" t="s">
        <v>1150</v>
      </c>
      <c r="B1174" t="s">
        <v>32</v>
      </c>
      <c r="C1174">
        <v>6.4694159800000002E-7</v>
      </c>
    </row>
    <row r="1175" spans="1:3" x14ac:dyDescent="0.2">
      <c r="A1175" t="s">
        <v>1151</v>
      </c>
      <c r="B1175" t="s">
        <v>32</v>
      </c>
      <c r="C1175">
        <v>6.4694159800000002E-7</v>
      </c>
    </row>
    <row r="1176" spans="1:3" x14ac:dyDescent="0.2">
      <c r="A1176" t="s">
        <v>1152</v>
      </c>
      <c r="B1176" t="s">
        <v>32</v>
      </c>
      <c r="C1176">
        <v>6.4694159800000002E-7</v>
      </c>
    </row>
    <row r="1177" spans="1:3" x14ac:dyDescent="0.2">
      <c r="A1177" t="s">
        <v>1153</v>
      </c>
      <c r="B1177" t="s">
        <v>32</v>
      </c>
      <c r="C1177">
        <v>6.4694159800000002E-7</v>
      </c>
    </row>
    <row r="1178" spans="1:3" x14ac:dyDescent="0.2">
      <c r="A1178" t="s">
        <v>1154</v>
      </c>
      <c r="B1178" t="s">
        <v>32</v>
      </c>
      <c r="C1178">
        <v>6.4694159800000002E-7</v>
      </c>
    </row>
    <row r="1179" spans="1:3" x14ac:dyDescent="0.2">
      <c r="A1179" t="s">
        <v>1155</v>
      </c>
      <c r="B1179" t="s">
        <v>32</v>
      </c>
      <c r="C1179">
        <v>6.4694159800000002E-7</v>
      </c>
    </row>
    <row r="1180" spans="1:3" x14ac:dyDescent="0.2">
      <c r="A1180" t="s">
        <v>1156</v>
      </c>
      <c r="B1180" t="s">
        <v>32</v>
      </c>
      <c r="C1180">
        <v>6.4694159800000002E-7</v>
      </c>
    </row>
    <row r="1181" spans="1:3" x14ac:dyDescent="0.2">
      <c r="A1181" t="s">
        <v>1157</v>
      </c>
      <c r="B1181" t="s">
        <v>32</v>
      </c>
      <c r="C1181">
        <v>6.4694159800000002E-7</v>
      </c>
    </row>
    <row r="1182" spans="1:3" x14ac:dyDescent="0.2">
      <c r="A1182" t="s">
        <v>1158</v>
      </c>
      <c r="B1182" t="s">
        <v>32</v>
      </c>
      <c r="C1182">
        <v>6.4694159800000002E-7</v>
      </c>
    </row>
    <row r="1183" spans="1:3" x14ac:dyDescent="0.2">
      <c r="A1183" t="s">
        <v>1159</v>
      </c>
      <c r="B1183" t="s">
        <v>32</v>
      </c>
      <c r="C1183">
        <v>6.4694159800000002E-7</v>
      </c>
    </row>
    <row r="1184" spans="1:3" x14ac:dyDescent="0.2">
      <c r="A1184" t="s">
        <v>1160</v>
      </c>
      <c r="B1184" t="s">
        <v>32</v>
      </c>
      <c r="C1184">
        <v>6.4694159800000002E-7</v>
      </c>
    </row>
    <row r="1185" spans="1:3" x14ac:dyDescent="0.2">
      <c r="A1185" t="s">
        <v>1161</v>
      </c>
      <c r="B1185" t="s">
        <v>32</v>
      </c>
      <c r="C1185">
        <v>6.4694159800000002E-7</v>
      </c>
    </row>
    <row r="1186" spans="1:3" x14ac:dyDescent="0.2">
      <c r="A1186" t="s">
        <v>1162</v>
      </c>
      <c r="B1186" t="s">
        <v>32</v>
      </c>
      <c r="C1186">
        <v>6.4694159800000002E-7</v>
      </c>
    </row>
    <row r="1187" spans="1:3" x14ac:dyDescent="0.2">
      <c r="A1187" t="s">
        <v>1163</v>
      </c>
      <c r="B1187" t="s">
        <v>32</v>
      </c>
      <c r="C1187">
        <v>6.4694159800000002E-7</v>
      </c>
    </row>
    <row r="1188" spans="1:3" x14ac:dyDescent="0.2">
      <c r="A1188" t="s">
        <v>1164</v>
      </c>
      <c r="B1188" t="s">
        <v>32</v>
      </c>
      <c r="C1188">
        <v>6.4694159800000002E-7</v>
      </c>
    </row>
    <row r="1189" spans="1:3" x14ac:dyDescent="0.2">
      <c r="A1189" t="s">
        <v>1165</v>
      </c>
      <c r="B1189" t="s">
        <v>32</v>
      </c>
      <c r="C1189">
        <v>6.4694159800000002E-7</v>
      </c>
    </row>
    <row r="1190" spans="1:3" x14ac:dyDescent="0.2">
      <c r="A1190" t="s">
        <v>1166</v>
      </c>
      <c r="B1190" t="s">
        <v>32</v>
      </c>
      <c r="C1190">
        <v>6.4694159800000002E-7</v>
      </c>
    </row>
    <row r="1191" spans="1:3" x14ac:dyDescent="0.2">
      <c r="A1191" t="s">
        <v>1167</v>
      </c>
      <c r="B1191" t="s">
        <v>32</v>
      </c>
      <c r="C1191">
        <v>6.4694159800000002E-7</v>
      </c>
    </row>
    <row r="1192" spans="1:3" x14ac:dyDescent="0.2">
      <c r="A1192" t="s">
        <v>1168</v>
      </c>
      <c r="B1192" t="s">
        <v>32</v>
      </c>
      <c r="C1192">
        <v>6.4694159800000002E-7</v>
      </c>
    </row>
    <row r="1193" spans="1:3" x14ac:dyDescent="0.2">
      <c r="A1193" t="s">
        <v>1169</v>
      </c>
      <c r="B1193" t="s">
        <v>32</v>
      </c>
      <c r="C1193">
        <v>6.4694159800000002E-7</v>
      </c>
    </row>
    <row r="1194" spans="1:3" x14ac:dyDescent="0.2">
      <c r="A1194" t="s">
        <v>1170</v>
      </c>
      <c r="B1194" t="s">
        <v>32</v>
      </c>
      <c r="C1194">
        <v>6.4694159800000002E-7</v>
      </c>
    </row>
    <row r="1195" spans="1:3" x14ac:dyDescent="0.2">
      <c r="A1195" t="s">
        <v>1171</v>
      </c>
      <c r="B1195" t="s">
        <v>32</v>
      </c>
      <c r="C1195">
        <v>6.4694159800000002E-7</v>
      </c>
    </row>
    <row r="1196" spans="1:3" x14ac:dyDescent="0.2">
      <c r="A1196" t="s">
        <v>1172</v>
      </c>
      <c r="B1196" t="s">
        <v>32</v>
      </c>
      <c r="C1196">
        <v>6.4694159800000002E-7</v>
      </c>
    </row>
    <row r="1197" spans="1:3" x14ac:dyDescent="0.2">
      <c r="A1197" t="s">
        <v>1173</v>
      </c>
      <c r="B1197" t="s">
        <v>32</v>
      </c>
      <c r="C1197">
        <v>6.4694159800000002E-7</v>
      </c>
    </row>
    <row r="1198" spans="1:3" x14ac:dyDescent="0.2">
      <c r="A1198" t="s">
        <v>1174</v>
      </c>
      <c r="B1198" t="s">
        <v>32</v>
      </c>
      <c r="C1198">
        <v>6.4694159800000002E-7</v>
      </c>
    </row>
    <row r="1199" spans="1:3" x14ac:dyDescent="0.2">
      <c r="A1199" t="s">
        <v>1175</v>
      </c>
      <c r="B1199" t="s">
        <v>32</v>
      </c>
      <c r="C1199">
        <v>6.4694159800000002E-7</v>
      </c>
    </row>
    <row r="1200" spans="1:3" x14ac:dyDescent="0.2">
      <c r="A1200" t="s">
        <v>1176</v>
      </c>
      <c r="B1200" t="s">
        <v>32</v>
      </c>
      <c r="C1200">
        <v>6.4694159800000002E-7</v>
      </c>
    </row>
    <row r="1201" spans="1:3" x14ac:dyDescent="0.2">
      <c r="A1201" t="s">
        <v>1177</v>
      </c>
      <c r="B1201" t="s">
        <v>32</v>
      </c>
      <c r="C1201">
        <v>6.4694159800000002E-7</v>
      </c>
    </row>
    <row r="1202" spans="1:3" x14ac:dyDescent="0.2">
      <c r="A1202" t="s">
        <v>1178</v>
      </c>
      <c r="B1202" t="s">
        <v>32</v>
      </c>
      <c r="C1202">
        <v>6.4694159800000002E-7</v>
      </c>
    </row>
    <row r="1203" spans="1:3" x14ac:dyDescent="0.2">
      <c r="A1203" t="s">
        <v>1179</v>
      </c>
      <c r="B1203" t="s">
        <v>32</v>
      </c>
      <c r="C1203">
        <v>6.4694159800000002E-7</v>
      </c>
    </row>
    <row r="1204" spans="1:3" x14ac:dyDescent="0.2">
      <c r="A1204" t="s">
        <v>1180</v>
      </c>
      <c r="B1204" t="s">
        <v>32</v>
      </c>
      <c r="C1204">
        <v>6.4694159800000002E-7</v>
      </c>
    </row>
    <row r="1205" spans="1:3" x14ac:dyDescent="0.2">
      <c r="A1205" t="s">
        <v>1181</v>
      </c>
      <c r="B1205" t="s">
        <v>32</v>
      </c>
      <c r="C1205">
        <v>6.4694159800000002E-7</v>
      </c>
    </row>
    <row r="1206" spans="1:3" x14ac:dyDescent="0.2">
      <c r="A1206" t="s">
        <v>1182</v>
      </c>
      <c r="B1206" t="s">
        <v>32</v>
      </c>
      <c r="C1206">
        <v>6.4694159800000002E-7</v>
      </c>
    </row>
    <row r="1207" spans="1:3" x14ac:dyDescent="0.2">
      <c r="A1207" t="s">
        <v>1183</v>
      </c>
      <c r="B1207" t="s">
        <v>32</v>
      </c>
      <c r="C1207">
        <v>6.4694159800000002E-7</v>
      </c>
    </row>
    <row r="1208" spans="1:3" x14ac:dyDescent="0.2">
      <c r="A1208" t="s">
        <v>1184</v>
      </c>
      <c r="B1208" t="s">
        <v>32</v>
      </c>
      <c r="C1208">
        <v>6.4694159800000002E-7</v>
      </c>
    </row>
    <row r="1209" spans="1:3" x14ac:dyDescent="0.2">
      <c r="A1209" t="s">
        <v>1185</v>
      </c>
      <c r="B1209" t="s">
        <v>32</v>
      </c>
      <c r="C1209">
        <v>6.4694159800000002E-7</v>
      </c>
    </row>
    <row r="1210" spans="1:3" x14ac:dyDescent="0.2">
      <c r="A1210" t="s">
        <v>1186</v>
      </c>
      <c r="B1210" t="s">
        <v>32</v>
      </c>
      <c r="C1210">
        <v>6.4694159800000002E-7</v>
      </c>
    </row>
    <row r="1211" spans="1:3" x14ac:dyDescent="0.2">
      <c r="A1211" t="s">
        <v>1187</v>
      </c>
      <c r="B1211" t="s">
        <v>32</v>
      </c>
      <c r="C1211">
        <v>6.4694159800000002E-7</v>
      </c>
    </row>
    <row r="1212" spans="1:3" x14ac:dyDescent="0.2">
      <c r="A1212" t="s">
        <v>1188</v>
      </c>
      <c r="B1212" t="s">
        <v>32</v>
      </c>
      <c r="C1212">
        <v>6.4694159800000002E-7</v>
      </c>
    </row>
    <row r="1213" spans="1:3" x14ac:dyDescent="0.2">
      <c r="A1213" t="s">
        <v>1189</v>
      </c>
      <c r="B1213" t="s">
        <v>32</v>
      </c>
      <c r="C1213">
        <v>6.4694159800000002E-7</v>
      </c>
    </row>
    <row r="1214" spans="1:3" x14ac:dyDescent="0.2">
      <c r="A1214" t="s">
        <v>176</v>
      </c>
      <c r="B1214" t="s">
        <v>32</v>
      </c>
      <c r="C1214">
        <v>6.4694159800000002E-7</v>
      </c>
    </row>
    <row r="1215" spans="1:3" x14ac:dyDescent="0.2">
      <c r="A1215" t="s">
        <v>1190</v>
      </c>
      <c r="B1215" t="s">
        <v>32</v>
      </c>
      <c r="C1215">
        <v>1.9056050000000001E-9</v>
      </c>
    </row>
    <row r="1216" spans="1:3" x14ac:dyDescent="0.2">
      <c r="A1216" t="s">
        <v>1191</v>
      </c>
      <c r="B1216" t="s">
        <v>32</v>
      </c>
      <c r="C1216">
        <v>1.9056050000000001E-9</v>
      </c>
    </row>
    <row r="1217" spans="1:3" x14ac:dyDescent="0.2">
      <c r="A1217" t="s">
        <v>1192</v>
      </c>
      <c r="B1217" t="s">
        <v>32</v>
      </c>
      <c r="C1217">
        <v>1.9056050000000001E-9</v>
      </c>
    </row>
    <row r="1218" spans="1:3" x14ac:dyDescent="0.2">
      <c r="A1218" t="s">
        <v>1193</v>
      </c>
      <c r="B1218" t="s">
        <v>32</v>
      </c>
      <c r="C1218">
        <v>1.9056050000000001E-9</v>
      </c>
    </row>
    <row r="1219" spans="1:3" x14ac:dyDescent="0.2">
      <c r="A1219" t="s">
        <v>1194</v>
      </c>
      <c r="B1219" t="s">
        <v>32</v>
      </c>
      <c r="C1219">
        <v>1.9056050000000001E-9</v>
      </c>
    </row>
    <row r="1220" spans="1:3" x14ac:dyDescent="0.2">
      <c r="A1220" t="s">
        <v>1195</v>
      </c>
      <c r="B1220" t="s">
        <v>32</v>
      </c>
      <c r="C1220">
        <v>1.9056050000000001E-9</v>
      </c>
    </row>
    <row r="1221" spans="1:3" x14ac:dyDescent="0.2">
      <c r="A1221" t="s">
        <v>1196</v>
      </c>
      <c r="B1221" t="s">
        <v>32</v>
      </c>
      <c r="C1221">
        <v>1.9056050000000001E-9</v>
      </c>
    </row>
    <row r="1222" spans="1:3" x14ac:dyDescent="0.2">
      <c r="A1222" t="s">
        <v>1197</v>
      </c>
      <c r="B1222" t="s">
        <v>32</v>
      </c>
      <c r="C1222">
        <v>1.9056050000000001E-9</v>
      </c>
    </row>
    <row r="1223" spans="1:3" x14ac:dyDescent="0.2">
      <c r="A1223" t="s">
        <v>1198</v>
      </c>
      <c r="B1223" t="s">
        <v>32</v>
      </c>
      <c r="C1223">
        <v>1.9056050000000001E-9</v>
      </c>
    </row>
    <row r="1224" spans="1:3" x14ac:dyDescent="0.2">
      <c r="A1224" t="s">
        <v>1199</v>
      </c>
      <c r="B1224" t="s">
        <v>32</v>
      </c>
      <c r="C1224">
        <v>1.9056050000000001E-9</v>
      </c>
    </row>
    <row r="1225" spans="1:3" x14ac:dyDescent="0.2">
      <c r="A1225" t="s">
        <v>1200</v>
      </c>
      <c r="B1225" t="s">
        <v>32</v>
      </c>
      <c r="C1225">
        <v>1.9056050000000001E-9</v>
      </c>
    </row>
    <row r="1226" spans="1:3" x14ac:dyDescent="0.2">
      <c r="A1226" t="s">
        <v>1201</v>
      </c>
      <c r="B1226" t="s">
        <v>32</v>
      </c>
      <c r="C1226">
        <v>1.9056050000000001E-9</v>
      </c>
    </row>
    <row r="1227" spans="1:3" x14ac:dyDescent="0.2">
      <c r="A1227" t="s">
        <v>1202</v>
      </c>
      <c r="B1227" t="s">
        <v>32</v>
      </c>
      <c r="C1227">
        <v>1.9056050000000001E-9</v>
      </c>
    </row>
    <row r="1228" spans="1:3" x14ac:dyDescent="0.2">
      <c r="A1228" t="s">
        <v>1203</v>
      </c>
      <c r="B1228" t="s">
        <v>32</v>
      </c>
      <c r="C1228">
        <v>1.9056050000000001E-9</v>
      </c>
    </row>
    <row r="1229" spans="1:3" x14ac:dyDescent="0.2">
      <c r="A1229" t="s">
        <v>1204</v>
      </c>
      <c r="B1229" t="s">
        <v>32</v>
      </c>
      <c r="C1229">
        <v>1.9056050000000001E-9</v>
      </c>
    </row>
    <row r="1230" spans="1:3" x14ac:dyDescent="0.2">
      <c r="A1230" t="s">
        <v>1205</v>
      </c>
      <c r="B1230" t="s">
        <v>32</v>
      </c>
      <c r="C1230">
        <v>1.9056050000000001E-9</v>
      </c>
    </row>
    <row r="1231" spans="1:3" x14ac:dyDescent="0.2">
      <c r="A1231" t="s">
        <v>1206</v>
      </c>
      <c r="B1231" t="s">
        <v>32</v>
      </c>
      <c r="C1231">
        <v>1.9056050000000001E-9</v>
      </c>
    </row>
    <row r="1232" spans="1:3" x14ac:dyDescent="0.2">
      <c r="A1232" t="s">
        <v>1207</v>
      </c>
      <c r="B1232" t="s">
        <v>32</v>
      </c>
      <c r="C1232">
        <v>1.9056050000000001E-9</v>
      </c>
    </row>
    <row r="1233" spans="1:3" x14ac:dyDescent="0.2">
      <c r="A1233" t="s">
        <v>1208</v>
      </c>
      <c r="B1233" t="s">
        <v>32</v>
      </c>
      <c r="C1233">
        <v>1.9056050000000001E-9</v>
      </c>
    </row>
    <row r="1234" spans="1:3" x14ac:dyDescent="0.2">
      <c r="A1234" t="s">
        <v>1209</v>
      </c>
      <c r="B1234" t="s">
        <v>32</v>
      </c>
      <c r="C1234">
        <v>1.9056050000000001E-9</v>
      </c>
    </row>
    <row r="1235" spans="1:3" x14ac:dyDescent="0.2">
      <c r="A1235" t="s">
        <v>1210</v>
      </c>
      <c r="B1235" t="s">
        <v>32</v>
      </c>
      <c r="C1235">
        <v>1.9056050000000001E-9</v>
      </c>
    </row>
    <row r="1236" spans="1:3" x14ac:dyDescent="0.2">
      <c r="A1236" t="s">
        <v>1211</v>
      </c>
      <c r="B1236" t="s">
        <v>32</v>
      </c>
      <c r="C1236">
        <v>1.9056050000000001E-9</v>
      </c>
    </row>
    <row r="1237" spans="1:3" x14ac:dyDescent="0.2">
      <c r="A1237" t="s">
        <v>1212</v>
      </c>
      <c r="B1237" t="s">
        <v>32</v>
      </c>
      <c r="C1237">
        <v>1.9056050000000001E-9</v>
      </c>
    </row>
    <row r="1238" spans="1:3" x14ac:dyDescent="0.2">
      <c r="A1238" t="s">
        <v>1213</v>
      </c>
      <c r="B1238" t="s">
        <v>32</v>
      </c>
      <c r="C1238">
        <v>1.9056050000000001E-9</v>
      </c>
    </row>
    <row r="1239" spans="1:3" x14ac:dyDescent="0.2">
      <c r="A1239" t="s">
        <v>1214</v>
      </c>
      <c r="B1239" t="s">
        <v>32</v>
      </c>
      <c r="C1239">
        <v>1.9056050000000001E-9</v>
      </c>
    </row>
    <row r="1240" spans="1:3" x14ac:dyDescent="0.2">
      <c r="A1240" t="s">
        <v>1215</v>
      </c>
      <c r="B1240" t="s">
        <v>32</v>
      </c>
      <c r="C1240">
        <v>1.9056050000000001E-9</v>
      </c>
    </row>
    <row r="1241" spans="1:3" x14ac:dyDescent="0.2">
      <c r="A1241" t="s">
        <v>1216</v>
      </c>
      <c r="B1241" t="s">
        <v>32</v>
      </c>
      <c r="C1241">
        <v>1.9056050000000001E-9</v>
      </c>
    </row>
    <row r="1242" spans="1:3" x14ac:dyDescent="0.2">
      <c r="A1242" t="s">
        <v>1217</v>
      </c>
      <c r="B1242" t="s">
        <v>32</v>
      </c>
      <c r="C1242">
        <v>1.9056050000000001E-9</v>
      </c>
    </row>
    <row r="1243" spans="1:3" x14ac:dyDescent="0.2">
      <c r="A1243" t="s">
        <v>1218</v>
      </c>
      <c r="B1243" t="s">
        <v>32</v>
      </c>
      <c r="C1243">
        <v>1.9056050000000001E-9</v>
      </c>
    </row>
    <row r="1244" spans="1:3" x14ac:dyDescent="0.2">
      <c r="A1244" t="s">
        <v>1219</v>
      </c>
      <c r="B1244" t="s">
        <v>32</v>
      </c>
      <c r="C1244">
        <v>1.9056050000000001E-9</v>
      </c>
    </row>
    <row r="1245" spans="1:3" x14ac:dyDescent="0.2">
      <c r="A1245" t="s">
        <v>1220</v>
      </c>
      <c r="B1245" t="s">
        <v>32</v>
      </c>
      <c r="C1245">
        <v>1.9056050000000001E-9</v>
      </c>
    </row>
    <row r="1246" spans="1:3" x14ac:dyDescent="0.2">
      <c r="A1246" t="s">
        <v>1221</v>
      </c>
      <c r="B1246" t="s">
        <v>32</v>
      </c>
      <c r="C1246">
        <v>1.9056050000000001E-9</v>
      </c>
    </row>
    <row r="1247" spans="1:3" x14ac:dyDescent="0.2">
      <c r="A1247" t="s">
        <v>1222</v>
      </c>
      <c r="B1247" t="s">
        <v>32</v>
      </c>
      <c r="C1247">
        <v>1.9056050000000001E-9</v>
      </c>
    </row>
    <row r="1248" spans="1:3" x14ac:dyDescent="0.2">
      <c r="A1248" t="s">
        <v>1223</v>
      </c>
      <c r="B1248" t="s">
        <v>32</v>
      </c>
      <c r="C1248">
        <v>1.9056050000000001E-9</v>
      </c>
    </row>
    <row r="1249" spans="1:3" x14ac:dyDescent="0.2">
      <c r="A1249" t="s">
        <v>1224</v>
      </c>
      <c r="B1249" t="s">
        <v>32</v>
      </c>
      <c r="C1249">
        <v>1.9056050000000001E-9</v>
      </c>
    </row>
    <row r="1250" spans="1:3" x14ac:dyDescent="0.2">
      <c r="A1250" t="s">
        <v>1225</v>
      </c>
      <c r="B1250" t="s">
        <v>32</v>
      </c>
      <c r="C1250">
        <v>1.9056050000000001E-9</v>
      </c>
    </row>
    <row r="1251" spans="1:3" x14ac:dyDescent="0.2">
      <c r="A1251" t="s">
        <v>1226</v>
      </c>
      <c r="B1251" t="s">
        <v>32</v>
      </c>
      <c r="C1251">
        <v>1.9056050000000001E-9</v>
      </c>
    </row>
    <row r="1252" spans="1:3" x14ac:dyDescent="0.2">
      <c r="A1252" t="s">
        <v>1227</v>
      </c>
      <c r="B1252" t="s">
        <v>32</v>
      </c>
      <c r="C1252">
        <v>1.9056050000000001E-9</v>
      </c>
    </row>
    <row r="1253" spans="1:3" x14ac:dyDescent="0.2">
      <c r="A1253" t="s">
        <v>1228</v>
      </c>
      <c r="B1253" t="s">
        <v>32</v>
      </c>
      <c r="C1253">
        <v>1.9056050000000001E-9</v>
      </c>
    </row>
    <row r="1254" spans="1:3" x14ac:dyDescent="0.2">
      <c r="A1254" t="s">
        <v>1229</v>
      </c>
      <c r="B1254" t="s">
        <v>32</v>
      </c>
      <c r="C1254">
        <v>1.9056050000000001E-9</v>
      </c>
    </row>
    <row r="1255" spans="1:3" x14ac:dyDescent="0.2">
      <c r="A1255" t="s">
        <v>1230</v>
      </c>
      <c r="B1255" t="s">
        <v>32</v>
      </c>
      <c r="C1255">
        <v>1.9056050000000001E-9</v>
      </c>
    </row>
    <row r="1256" spans="1:3" x14ac:dyDescent="0.2">
      <c r="A1256" t="s">
        <v>1231</v>
      </c>
      <c r="B1256" t="s">
        <v>32</v>
      </c>
      <c r="C1256">
        <v>1.9056050000000001E-9</v>
      </c>
    </row>
    <row r="1257" spans="1:3" x14ac:dyDescent="0.2">
      <c r="A1257" t="s">
        <v>1232</v>
      </c>
      <c r="B1257" t="s">
        <v>32</v>
      </c>
      <c r="C1257">
        <v>1.9056050000000001E-9</v>
      </c>
    </row>
    <row r="1258" spans="1:3" x14ac:dyDescent="0.2">
      <c r="A1258" t="s">
        <v>1233</v>
      </c>
      <c r="B1258" t="s">
        <v>32</v>
      </c>
      <c r="C1258">
        <v>1.9056050000000001E-9</v>
      </c>
    </row>
    <row r="1259" spans="1:3" x14ac:dyDescent="0.2">
      <c r="A1259" t="s">
        <v>1234</v>
      </c>
      <c r="B1259" t="s">
        <v>32</v>
      </c>
      <c r="C1259">
        <v>1.9056050000000001E-9</v>
      </c>
    </row>
    <row r="1260" spans="1:3" x14ac:dyDescent="0.2">
      <c r="A1260" t="s">
        <v>1235</v>
      </c>
      <c r="B1260" t="s">
        <v>32</v>
      </c>
      <c r="C1260">
        <v>1.9056050000000001E-9</v>
      </c>
    </row>
    <row r="1261" spans="1:3" x14ac:dyDescent="0.2">
      <c r="A1261" t="s">
        <v>1236</v>
      </c>
      <c r="B1261" t="s">
        <v>32</v>
      </c>
      <c r="C1261">
        <v>1.9056050000000001E-9</v>
      </c>
    </row>
    <row r="1262" spans="1:3" x14ac:dyDescent="0.2">
      <c r="A1262" t="s">
        <v>1237</v>
      </c>
      <c r="B1262" t="s">
        <v>32</v>
      </c>
      <c r="C1262">
        <v>1.9056050000000001E-9</v>
      </c>
    </row>
    <row r="1263" spans="1:3" x14ac:dyDescent="0.2">
      <c r="A1263" t="s">
        <v>1238</v>
      </c>
      <c r="B1263" t="s">
        <v>32</v>
      </c>
      <c r="C1263">
        <v>1.9056050000000001E-9</v>
      </c>
    </row>
    <row r="1264" spans="1:3" x14ac:dyDescent="0.2">
      <c r="A1264" t="s">
        <v>1239</v>
      </c>
      <c r="B1264" t="s">
        <v>32</v>
      </c>
      <c r="C1264">
        <v>1.9056050000000001E-9</v>
      </c>
    </row>
    <row r="1265" spans="1:3" x14ac:dyDescent="0.2">
      <c r="A1265" t="s">
        <v>1240</v>
      </c>
      <c r="B1265" t="s">
        <v>32</v>
      </c>
      <c r="C1265">
        <v>1.9056050000000001E-9</v>
      </c>
    </row>
    <row r="1266" spans="1:3" x14ac:dyDescent="0.2">
      <c r="A1266" t="s">
        <v>1241</v>
      </c>
      <c r="B1266" t="s">
        <v>32</v>
      </c>
      <c r="C1266">
        <v>1.9056050000000001E-9</v>
      </c>
    </row>
    <row r="1267" spans="1:3" x14ac:dyDescent="0.2">
      <c r="A1267" t="s">
        <v>1242</v>
      </c>
      <c r="B1267" t="s">
        <v>32</v>
      </c>
      <c r="C1267">
        <v>1.9056050000000001E-9</v>
      </c>
    </row>
    <row r="1268" spans="1:3" x14ac:dyDescent="0.2">
      <c r="A1268" t="s">
        <v>1243</v>
      </c>
      <c r="B1268" t="s">
        <v>32</v>
      </c>
      <c r="C1268">
        <v>1.9056050000000001E-9</v>
      </c>
    </row>
    <row r="1269" spans="1:3" x14ac:dyDescent="0.2">
      <c r="A1269" t="s">
        <v>1244</v>
      </c>
      <c r="B1269" t="s">
        <v>32</v>
      </c>
      <c r="C1269">
        <v>1.9056050000000001E-9</v>
      </c>
    </row>
    <row r="1270" spans="1:3" x14ac:dyDescent="0.2">
      <c r="A1270" t="s">
        <v>1245</v>
      </c>
      <c r="B1270" t="s">
        <v>32</v>
      </c>
      <c r="C1270">
        <v>1.9056050000000001E-9</v>
      </c>
    </row>
    <row r="1271" spans="1:3" x14ac:dyDescent="0.2">
      <c r="A1271" t="s">
        <v>1246</v>
      </c>
      <c r="B1271" t="s">
        <v>32</v>
      </c>
      <c r="C1271">
        <v>1.9056050000000001E-9</v>
      </c>
    </row>
    <row r="1272" spans="1:3" x14ac:dyDescent="0.2">
      <c r="A1272" t="s">
        <v>1247</v>
      </c>
      <c r="B1272" t="s">
        <v>32</v>
      </c>
      <c r="C1272">
        <v>1.9056050000000001E-9</v>
      </c>
    </row>
    <row r="1273" spans="1:3" x14ac:dyDescent="0.2">
      <c r="A1273" t="s">
        <v>177</v>
      </c>
      <c r="B1273" t="s">
        <v>32</v>
      </c>
      <c r="C1273">
        <v>1.9056050000000001E-9</v>
      </c>
    </row>
    <row r="1274" spans="1:3" x14ac:dyDescent="0.2">
      <c r="A1274" t="s">
        <v>1250</v>
      </c>
      <c r="B1274" t="s">
        <v>32</v>
      </c>
      <c r="C1274">
        <v>7.5261907300000005E-7</v>
      </c>
    </row>
    <row r="1275" spans="1:3" x14ac:dyDescent="0.2">
      <c r="A1275" t="s">
        <v>1251</v>
      </c>
      <c r="B1275" t="s">
        <v>32</v>
      </c>
      <c r="C1275">
        <v>3.8608627699999998E-7</v>
      </c>
    </row>
    <row r="1276" spans="1:3" x14ac:dyDescent="0.2">
      <c r="A1276" t="s">
        <v>1265</v>
      </c>
      <c r="B1276" t="s">
        <v>32</v>
      </c>
      <c r="C1276">
        <v>4.8326283E-8</v>
      </c>
    </row>
    <row r="1277" spans="1:3" x14ac:dyDescent="0.2">
      <c r="A1277" t="s">
        <v>7237</v>
      </c>
      <c r="B1277" t="s">
        <v>32</v>
      </c>
      <c r="C1277">
        <v>1.04354E-10</v>
      </c>
    </row>
    <row r="1278" spans="1:3" x14ac:dyDescent="0.2">
      <c r="A1278" t="s">
        <v>1269</v>
      </c>
      <c r="B1278" t="s">
        <v>32</v>
      </c>
      <c r="C1278">
        <v>1.5483865300000001E-7</v>
      </c>
    </row>
    <row r="1279" spans="1:3" x14ac:dyDescent="0.2">
      <c r="A1279" t="s">
        <v>7238</v>
      </c>
      <c r="B1279" t="s">
        <v>32</v>
      </c>
      <c r="C1279">
        <v>1.7727741999999999E-8</v>
      </c>
    </row>
    <row r="1280" spans="1:3" x14ac:dyDescent="0.2">
      <c r="A1280" t="s">
        <v>1275</v>
      </c>
      <c r="B1280" t="s">
        <v>32</v>
      </c>
      <c r="C1280">
        <v>4.4064682299999998E-7</v>
      </c>
    </row>
    <row r="1281" spans="1:3" x14ac:dyDescent="0.2">
      <c r="A1281" t="s">
        <v>1280</v>
      </c>
      <c r="B1281" t="s">
        <v>32</v>
      </c>
      <c r="C1281">
        <v>5.7492118299999997E-7</v>
      </c>
    </row>
    <row r="1282" spans="1:3" x14ac:dyDescent="0.2">
      <c r="A1282" t="s">
        <v>1281</v>
      </c>
      <c r="B1282" t="s">
        <v>32</v>
      </c>
      <c r="C1282">
        <v>1.15590906E-7</v>
      </c>
    </row>
    <row r="1283" spans="1:3" x14ac:dyDescent="0.2">
      <c r="A1283" t="s">
        <v>1283</v>
      </c>
      <c r="B1283" t="s">
        <v>32</v>
      </c>
      <c r="C1283">
        <v>2.4525393999999999E-8</v>
      </c>
    </row>
    <row r="1284" spans="1:3" x14ac:dyDescent="0.2">
      <c r="A1284" t="s">
        <v>1284</v>
      </c>
      <c r="B1284" t="s">
        <v>32</v>
      </c>
      <c r="C1284">
        <v>2.7415236E-8</v>
      </c>
    </row>
    <row r="1285" spans="1:3" x14ac:dyDescent="0.2">
      <c r="A1285" t="s">
        <v>1285</v>
      </c>
      <c r="B1285" t="s">
        <v>32</v>
      </c>
      <c r="C1285">
        <v>1.1587640620000001E-6</v>
      </c>
    </row>
    <row r="1286" spans="1:3" x14ac:dyDescent="0.2">
      <c r="A1286" t="s">
        <v>1287</v>
      </c>
      <c r="B1286" t="s">
        <v>32</v>
      </c>
      <c r="C1286">
        <v>9.7889436999999994E-8</v>
      </c>
    </row>
    <row r="1287" spans="1:3" x14ac:dyDescent="0.2">
      <c r="A1287" t="s">
        <v>1288</v>
      </c>
      <c r="B1287" t="s">
        <v>32</v>
      </c>
      <c r="C1287">
        <v>9.1116992999999996E-8</v>
      </c>
    </row>
    <row r="1288" spans="1:3" x14ac:dyDescent="0.2">
      <c r="A1288" t="s">
        <v>1289</v>
      </c>
      <c r="B1288" t="s">
        <v>32</v>
      </c>
      <c r="C1288">
        <v>1.20777767E-7</v>
      </c>
    </row>
    <row r="1289" spans="1:3" x14ac:dyDescent="0.2">
      <c r="A1289" t="s">
        <v>1290</v>
      </c>
      <c r="B1289" t="s">
        <v>32</v>
      </c>
      <c r="C1289">
        <v>1.8556419000000001E-7</v>
      </c>
    </row>
    <row r="1290" spans="1:3" x14ac:dyDescent="0.2">
      <c r="A1290" t="s">
        <v>1294</v>
      </c>
      <c r="B1290" t="s">
        <v>32</v>
      </c>
      <c r="C1290">
        <v>9.3389836999999995E-8</v>
      </c>
    </row>
    <row r="1291" spans="1:3" x14ac:dyDescent="0.2">
      <c r="A1291" t="s">
        <v>1295</v>
      </c>
      <c r="B1291" t="s">
        <v>32</v>
      </c>
      <c r="C1291">
        <v>6.6106693400000002E-7</v>
      </c>
    </row>
    <row r="1292" spans="1:3" x14ac:dyDescent="0.2">
      <c r="A1292" t="s">
        <v>1303</v>
      </c>
      <c r="B1292" t="s">
        <v>32</v>
      </c>
      <c r="C1292">
        <v>1.9128020000000001E-9</v>
      </c>
    </row>
    <row r="1293" spans="1:3" x14ac:dyDescent="0.2">
      <c r="A1293" t="s">
        <v>1307</v>
      </c>
      <c r="B1293" t="s">
        <v>32</v>
      </c>
      <c r="C1293">
        <v>4.8351761000000002E-8</v>
      </c>
    </row>
    <row r="1294" spans="1:3" x14ac:dyDescent="0.2">
      <c r="A1294" t="s">
        <v>1308</v>
      </c>
      <c r="B1294" t="s">
        <v>32</v>
      </c>
      <c r="C1294">
        <v>5.0146773000000003E-8</v>
      </c>
    </row>
    <row r="1295" spans="1:3" x14ac:dyDescent="0.2">
      <c r="A1295" t="s">
        <v>1317</v>
      </c>
      <c r="B1295" t="s">
        <v>32</v>
      </c>
      <c r="C1295">
        <v>1.2921475E-8</v>
      </c>
    </row>
    <row r="1296" spans="1:3" x14ac:dyDescent="0.2">
      <c r="A1296" t="s">
        <v>1320</v>
      </c>
      <c r="B1296" t="s">
        <v>32</v>
      </c>
      <c r="C1296">
        <v>3.5474957799999997E-7</v>
      </c>
    </row>
    <row r="1297" spans="1:3" x14ac:dyDescent="0.2">
      <c r="A1297" t="s">
        <v>1325</v>
      </c>
      <c r="B1297" t="s">
        <v>32</v>
      </c>
      <c r="C1297">
        <v>1.0170865210000001E-6</v>
      </c>
    </row>
    <row r="1298" spans="1:3" x14ac:dyDescent="0.2">
      <c r="A1298" t="s">
        <v>7288</v>
      </c>
      <c r="B1298" t="s">
        <v>32</v>
      </c>
      <c r="C1298">
        <v>5.3593446296E-5</v>
      </c>
    </row>
    <row r="1299" spans="1:3" x14ac:dyDescent="0.2">
      <c r="A1299" t="s">
        <v>1333</v>
      </c>
      <c r="B1299" t="s">
        <v>32</v>
      </c>
      <c r="C1299">
        <v>3.5598745960000002E-6</v>
      </c>
    </row>
    <row r="1300" spans="1:3" x14ac:dyDescent="0.2">
      <c r="A1300" t="s">
        <v>1337</v>
      </c>
      <c r="B1300" t="s">
        <v>32</v>
      </c>
      <c r="C1300">
        <v>3.1887947800000002E-7</v>
      </c>
    </row>
    <row r="1301" spans="1:3" x14ac:dyDescent="0.2">
      <c r="A1301" t="s">
        <v>1339</v>
      </c>
      <c r="B1301" t="s">
        <v>32</v>
      </c>
      <c r="C1301">
        <v>1.5452281899999999E-7</v>
      </c>
    </row>
    <row r="1302" spans="1:3" x14ac:dyDescent="0.2">
      <c r="A1302" t="s">
        <v>1346</v>
      </c>
      <c r="B1302" t="s">
        <v>32</v>
      </c>
      <c r="C1302">
        <v>1.9128020000000001E-9</v>
      </c>
    </row>
    <row r="1303" spans="1:3" x14ac:dyDescent="0.2">
      <c r="A1303" t="s">
        <v>1347</v>
      </c>
      <c r="B1303" t="s">
        <v>32</v>
      </c>
      <c r="C1303">
        <v>1.3407157899999999E-7</v>
      </c>
    </row>
    <row r="1304" spans="1:3" x14ac:dyDescent="0.2">
      <c r="A1304" t="s">
        <v>1348</v>
      </c>
      <c r="B1304" t="s">
        <v>32</v>
      </c>
      <c r="C1304">
        <v>2.1935872290000002E-6</v>
      </c>
    </row>
    <row r="1305" spans="1:3" x14ac:dyDescent="0.2">
      <c r="A1305" t="s">
        <v>1350</v>
      </c>
      <c r="B1305" t="s">
        <v>32</v>
      </c>
      <c r="C1305">
        <v>1.8646332799999999E-7</v>
      </c>
    </row>
    <row r="1306" spans="1:3" x14ac:dyDescent="0.2">
      <c r="A1306" t="s">
        <v>1353</v>
      </c>
      <c r="B1306" t="s">
        <v>32</v>
      </c>
      <c r="C1306">
        <v>1.51366355E-7</v>
      </c>
    </row>
    <row r="1307" spans="1:3" x14ac:dyDescent="0.2">
      <c r="A1307" t="s">
        <v>1354</v>
      </c>
      <c r="B1307" t="s">
        <v>32</v>
      </c>
      <c r="C1307">
        <v>6.1988668699999997E-7</v>
      </c>
    </row>
    <row r="1308" spans="1:3" x14ac:dyDescent="0.2">
      <c r="A1308" t="s">
        <v>1356</v>
      </c>
      <c r="B1308" t="s">
        <v>32</v>
      </c>
      <c r="C1308">
        <v>8.4614642000000005E-8</v>
      </c>
    </row>
    <row r="1309" spans="1:3" x14ac:dyDescent="0.2">
      <c r="A1309" t="s">
        <v>1357</v>
      </c>
      <c r="B1309" t="s">
        <v>32</v>
      </c>
      <c r="C1309">
        <v>1.2235217630000001E-6</v>
      </c>
    </row>
    <row r="1310" spans="1:3" x14ac:dyDescent="0.2">
      <c r="A1310" t="s">
        <v>1358</v>
      </c>
      <c r="B1310" t="s">
        <v>32</v>
      </c>
      <c r="C1310">
        <v>1.0146747100000001E-7</v>
      </c>
    </row>
    <row r="1311" spans="1:3" x14ac:dyDescent="0.2">
      <c r="A1311" t="s">
        <v>1360</v>
      </c>
      <c r="B1311" t="s">
        <v>32</v>
      </c>
      <c r="C1311">
        <v>2.6619749800000002E-7</v>
      </c>
    </row>
    <row r="1312" spans="1:3" x14ac:dyDescent="0.2">
      <c r="A1312" t="s">
        <v>1368</v>
      </c>
      <c r="B1312" t="s">
        <v>32</v>
      </c>
      <c r="C1312">
        <v>2.2232610999999999E-6</v>
      </c>
    </row>
    <row r="1313" spans="1:3" x14ac:dyDescent="0.2">
      <c r="A1313" t="s">
        <v>1374</v>
      </c>
      <c r="B1313" t="s">
        <v>32</v>
      </c>
      <c r="C1313">
        <v>8.6970106000000005E-7</v>
      </c>
    </row>
    <row r="1314" spans="1:3" x14ac:dyDescent="0.2">
      <c r="A1314" t="s">
        <v>1375</v>
      </c>
      <c r="B1314" t="s">
        <v>32</v>
      </c>
      <c r="C1314">
        <v>3.2775454E-8</v>
      </c>
    </row>
    <row r="1315" spans="1:3" x14ac:dyDescent="0.2">
      <c r="A1315" t="s">
        <v>1379</v>
      </c>
      <c r="B1315" t="s">
        <v>32</v>
      </c>
      <c r="C1315">
        <v>5.1928200000000001E-10</v>
      </c>
    </row>
    <row r="1316" spans="1:3" x14ac:dyDescent="0.2">
      <c r="A1316" t="s">
        <v>1380</v>
      </c>
      <c r="B1316" t="s">
        <v>32</v>
      </c>
      <c r="C1316">
        <v>7.5844809999999998E-9</v>
      </c>
    </row>
    <row r="1317" spans="1:3" x14ac:dyDescent="0.2">
      <c r="A1317" t="s">
        <v>1382</v>
      </c>
      <c r="B1317" t="s">
        <v>32</v>
      </c>
      <c r="C1317">
        <v>4.3444435599999999E-7</v>
      </c>
    </row>
    <row r="1318" spans="1:3" x14ac:dyDescent="0.2">
      <c r="A1318" t="s">
        <v>1388</v>
      </c>
      <c r="B1318" t="s">
        <v>32</v>
      </c>
      <c r="C1318">
        <v>3.2155099999999998E-8</v>
      </c>
    </row>
    <row r="1319" spans="1:3" x14ac:dyDescent="0.2">
      <c r="A1319" t="s">
        <v>1389</v>
      </c>
      <c r="B1319" t="s">
        <v>32</v>
      </c>
      <c r="C1319">
        <v>2.0286384879999998E-6</v>
      </c>
    </row>
    <row r="1320" spans="1:3" x14ac:dyDescent="0.2">
      <c r="A1320" t="s">
        <v>1392</v>
      </c>
      <c r="B1320" t="s">
        <v>32</v>
      </c>
      <c r="C1320">
        <v>2.16308699E-7</v>
      </c>
    </row>
    <row r="1321" spans="1:3" x14ac:dyDescent="0.2">
      <c r="A1321" t="s">
        <v>1396</v>
      </c>
      <c r="B1321" t="s">
        <v>32</v>
      </c>
      <c r="C1321">
        <v>2.027103388E-6</v>
      </c>
    </row>
    <row r="1322" spans="1:3" x14ac:dyDescent="0.2">
      <c r="A1322" t="s">
        <v>1397</v>
      </c>
      <c r="B1322" t="s">
        <v>32</v>
      </c>
      <c r="C1322">
        <v>3.0524460100000001E-7</v>
      </c>
    </row>
    <row r="1323" spans="1:3" x14ac:dyDescent="0.2">
      <c r="A1323" t="s">
        <v>1398</v>
      </c>
      <c r="B1323" t="s">
        <v>32</v>
      </c>
      <c r="C1323">
        <v>3.6686971799999999E-7</v>
      </c>
    </row>
    <row r="1324" spans="1:3" x14ac:dyDescent="0.2">
      <c r="A1324" t="s">
        <v>1400</v>
      </c>
      <c r="B1324" t="s">
        <v>32</v>
      </c>
      <c r="C1324">
        <v>2.0140265500000001E-7</v>
      </c>
    </row>
    <row r="1325" spans="1:3" x14ac:dyDescent="0.2">
      <c r="A1325" t="s">
        <v>1401</v>
      </c>
      <c r="B1325" t="s">
        <v>32</v>
      </c>
      <c r="C1325">
        <v>1.8646332799999999E-7</v>
      </c>
    </row>
    <row r="1326" spans="1:3" x14ac:dyDescent="0.2">
      <c r="A1326" t="s">
        <v>1404</v>
      </c>
      <c r="B1326" t="s">
        <v>32</v>
      </c>
      <c r="C1326">
        <v>2.5555800889999998E-6</v>
      </c>
    </row>
    <row r="1327" spans="1:3" x14ac:dyDescent="0.2">
      <c r="A1327" t="s">
        <v>1406</v>
      </c>
      <c r="B1327" t="s">
        <v>32</v>
      </c>
      <c r="C1327">
        <v>4.7738219000000001E-8</v>
      </c>
    </row>
    <row r="1328" spans="1:3" x14ac:dyDescent="0.2">
      <c r="A1328" t="s">
        <v>1408</v>
      </c>
      <c r="B1328" t="s">
        <v>32</v>
      </c>
      <c r="C1328">
        <v>4.44991717E-7</v>
      </c>
    </row>
    <row r="1329" spans="1:3" x14ac:dyDescent="0.2">
      <c r="A1329" t="s">
        <v>1412</v>
      </c>
      <c r="B1329" t="s">
        <v>32</v>
      </c>
      <c r="C1329">
        <v>3.9389870000000002E-8</v>
      </c>
    </row>
    <row r="1330" spans="1:3" x14ac:dyDescent="0.2">
      <c r="A1330" t="s">
        <v>1421</v>
      </c>
      <c r="B1330" t="s">
        <v>32</v>
      </c>
      <c r="C1330">
        <v>2.572553372E-6</v>
      </c>
    </row>
    <row r="1331" spans="1:3" x14ac:dyDescent="0.2">
      <c r="A1331" t="s">
        <v>1423</v>
      </c>
      <c r="B1331" t="s">
        <v>32</v>
      </c>
      <c r="C1331">
        <v>3.9054838000000003E-8</v>
      </c>
    </row>
    <row r="1332" spans="1:3" x14ac:dyDescent="0.2">
      <c r="A1332" t="s">
        <v>1427</v>
      </c>
      <c r="B1332" t="s">
        <v>32</v>
      </c>
      <c r="C1332">
        <v>5.2815150000000002E-8</v>
      </c>
    </row>
    <row r="1333" spans="1:3" x14ac:dyDescent="0.2">
      <c r="A1333" t="s">
        <v>1428</v>
      </c>
      <c r="B1333" t="s">
        <v>32</v>
      </c>
      <c r="C1333">
        <v>3.7478120900000002E-7</v>
      </c>
    </row>
    <row r="1334" spans="1:3" x14ac:dyDescent="0.2">
      <c r="A1334" t="s">
        <v>1429</v>
      </c>
      <c r="B1334" t="s">
        <v>32</v>
      </c>
      <c r="C1334">
        <v>2.7265478E-8</v>
      </c>
    </row>
    <row r="1335" spans="1:3" x14ac:dyDescent="0.2">
      <c r="A1335" t="s">
        <v>7241</v>
      </c>
      <c r="B1335" t="s">
        <v>32</v>
      </c>
      <c r="C1335">
        <v>3.5455485000000001E-8</v>
      </c>
    </row>
    <row r="1336" spans="1:3" x14ac:dyDescent="0.2">
      <c r="A1336" t="s">
        <v>1436</v>
      </c>
      <c r="B1336" t="s">
        <v>32</v>
      </c>
      <c r="C1336">
        <v>3.6794788999999998E-7</v>
      </c>
    </row>
    <row r="1337" spans="1:3" x14ac:dyDescent="0.2">
      <c r="A1337" t="s">
        <v>1437</v>
      </c>
      <c r="B1337" t="s">
        <v>32</v>
      </c>
      <c r="C1337">
        <v>1.7292800000000001E-9</v>
      </c>
    </row>
    <row r="1338" spans="1:3" x14ac:dyDescent="0.2">
      <c r="A1338" t="s">
        <v>1438</v>
      </c>
      <c r="B1338" t="s">
        <v>32</v>
      </c>
      <c r="C1338">
        <v>2.1232977239999999E-6</v>
      </c>
    </row>
    <row r="1339" spans="1:3" x14ac:dyDescent="0.2">
      <c r="A1339" t="s">
        <v>1439</v>
      </c>
      <c r="B1339" t="s">
        <v>32</v>
      </c>
      <c r="C1339">
        <v>1.6876385999999999E-8</v>
      </c>
    </row>
    <row r="1340" spans="1:3" x14ac:dyDescent="0.2">
      <c r="A1340" t="s">
        <v>1441</v>
      </c>
      <c r="B1340" t="s">
        <v>32</v>
      </c>
      <c r="C1340">
        <v>1.9118812E-8</v>
      </c>
    </row>
    <row r="1341" spans="1:3" x14ac:dyDescent="0.2">
      <c r="A1341" t="s">
        <v>1445</v>
      </c>
      <c r="B1341" t="s">
        <v>32</v>
      </c>
      <c r="C1341">
        <v>1.2776111299999999E-7</v>
      </c>
    </row>
    <row r="1342" spans="1:3" x14ac:dyDescent="0.2">
      <c r="A1342" t="s">
        <v>1449</v>
      </c>
      <c r="B1342" t="s">
        <v>32</v>
      </c>
      <c r="C1342">
        <v>6.9713833900000002E-7</v>
      </c>
    </row>
    <row r="1343" spans="1:3" x14ac:dyDescent="0.2">
      <c r="A1343" t="s">
        <v>1453</v>
      </c>
      <c r="B1343" t="s">
        <v>32</v>
      </c>
      <c r="C1343">
        <v>3.4654707600000002E-7</v>
      </c>
    </row>
    <row r="1344" spans="1:3" x14ac:dyDescent="0.2">
      <c r="A1344" t="s">
        <v>1454</v>
      </c>
      <c r="B1344" t="s">
        <v>32</v>
      </c>
      <c r="C1344">
        <v>5.4523234E-8</v>
      </c>
    </row>
    <row r="1345" spans="1:3" x14ac:dyDescent="0.2">
      <c r="A1345" t="s">
        <v>1456</v>
      </c>
      <c r="B1345" t="s">
        <v>32</v>
      </c>
      <c r="C1345">
        <v>2.50386554E-7</v>
      </c>
    </row>
    <row r="1346" spans="1:3" x14ac:dyDescent="0.2">
      <c r="A1346" t="s">
        <v>1459</v>
      </c>
      <c r="B1346" t="s">
        <v>32</v>
      </c>
      <c r="C1346">
        <v>4.1946527099999998E-7</v>
      </c>
    </row>
    <row r="1347" spans="1:3" x14ac:dyDescent="0.2">
      <c r="A1347" t="s">
        <v>1461</v>
      </c>
      <c r="B1347" t="s">
        <v>32</v>
      </c>
      <c r="C1347">
        <v>5.4482946999999999E-8</v>
      </c>
    </row>
    <row r="1348" spans="1:3" x14ac:dyDescent="0.2">
      <c r="A1348" t="s">
        <v>1463</v>
      </c>
      <c r="B1348" t="s">
        <v>32</v>
      </c>
      <c r="C1348">
        <v>1.2163331000000001E-8</v>
      </c>
    </row>
    <row r="1349" spans="1:3" x14ac:dyDescent="0.2">
      <c r="A1349" t="s">
        <v>1469</v>
      </c>
      <c r="B1349" t="s">
        <v>32</v>
      </c>
      <c r="C1349">
        <v>1.51212505E-7</v>
      </c>
    </row>
    <row r="1350" spans="1:3" x14ac:dyDescent="0.2">
      <c r="A1350" t="s">
        <v>1470</v>
      </c>
      <c r="B1350" t="s">
        <v>32</v>
      </c>
      <c r="C1350">
        <v>3.1174834E-8</v>
      </c>
    </row>
    <row r="1351" spans="1:3" x14ac:dyDescent="0.2">
      <c r="A1351" t="s">
        <v>1475</v>
      </c>
      <c r="B1351" t="s">
        <v>32</v>
      </c>
      <c r="C1351">
        <v>5.1928200000000001E-10</v>
      </c>
    </row>
    <row r="1352" spans="1:3" x14ac:dyDescent="0.2">
      <c r="A1352" t="s">
        <v>1480</v>
      </c>
      <c r="B1352" t="s">
        <v>32</v>
      </c>
      <c r="C1352">
        <v>5.2143461299999998E-7</v>
      </c>
    </row>
    <row r="1353" spans="1:3" x14ac:dyDescent="0.2">
      <c r="A1353" t="s">
        <v>1484</v>
      </c>
      <c r="B1353" t="s">
        <v>32</v>
      </c>
      <c r="C1353">
        <v>3.2775454E-8</v>
      </c>
    </row>
    <row r="1354" spans="1:3" x14ac:dyDescent="0.2">
      <c r="A1354" t="s">
        <v>1486</v>
      </c>
      <c r="B1354" t="s">
        <v>32</v>
      </c>
      <c r="C1354">
        <v>1.08469447E-7</v>
      </c>
    </row>
    <row r="1355" spans="1:3" x14ac:dyDescent="0.2">
      <c r="A1355" t="s">
        <v>1487</v>
      </c>
      <c r="B1355" t="s">
        <v>32</v>
      </c>
      <c r="C1355">
        <v>5.8325262799999999E-7</v>
      </c>
    </row>
    <row r="1356" spans="1:3" x14ac:dyDescent="0.2">
      <c r="A1356" t="s">
        <v>1495</v>
      </c>
      <c r="B1356" t="s">
        <v>32</v>
      </c>
      <c r="C1356">
        <v>9.3389836999999995E-8</v>
      </c>
    </row>
    <row r="1357" spans="1:3" x14ac:dyDescent="0.2">
      <c r="A1357" t="s">
        <v>1499</v>
      </c>
      <c r="B1357" t="s">
        <v>32</v>
      </c>
      <c r="C1357">
        <v>5.3360516999999999E-8</v>
      </c>
    </row>
    <row r="1358" spans="1:3" x14ac:dyDescent="0.2">
      <c r="A1358" t="s">
        <v>1500</v>
      </c>
      <c r="B1358" t="s">
        <v>32</v>
      </c>
      <c r="C1358">
        <v>9.1334393600000004E-7</v>
      </c>
    </row>
    <row r="1359" spans="1:3" x14ac:dyDescent="0.2">
      <c r="A1359" t="s">
        <v>1501</v>
      </c>
      <c r="B1359" t="s">
        <v>32</v>
      </c>
      <c r="C1359">
        <v>1.5814136999999999E-8</v>
      </c>
    </row>
    <row r="1360" spans="1:3" x14ac:dyDescent="0.2">
      <c r="A1360" t="s">
        <v>1508</v>
      </c>
      <c r="B1360" t="s">
        <v>32</v>
      </c>
      <c r="C1360">
        <v>1.2575025999999999E-7</v>
      </c>
    </row>
    <row r="1361" spans="1:3" x14ac:dyDescent="0.2">
      <c r="A1361" t="s">
        <v>1509</v>
      </c>
      <c r="B1361" t="s">
        <v>32</v>
      </c>
      <c r="C1361">
        <v>7.3694155000000004E-8</v>
      </c>
    </row>
    <row r="1362" spans="1:3" x14ac:dyDescent="0.2">
      <c r="A1362" t="s">
        <v>7243</v>
      </c>
      <c r="B1362" t="s">
        <v>32</v>
      </c>
      <c r="C1362">
        <v>1.13359E-10</v>
      </c>
    </row>
    <row r="1363" spans="1:3" x14ac:dyDescent="0.2">
      <c r="A1363" t="s">
        <v>1515</v>
      </c>
      <c r="B1363" t="s">
        <v>32</v>
      </c>
      <c r="C1363">
        <v>1.4538606340000001E-6</v>
      </c>
    </row>
    <row r="1364" spans="1:3" x14ac:dyDescent="0.2">
      <c r="A1364" t="s">
        <v>1519</v>
      </c>
      <c r="B1364" t="s">
        <v>32</v>
      </c>
      <c r="C1364">
        <v>4.1425987499999998E-7</v>
      </c>
    </row>
    <row r="1365" spans="1:3" x14ac:dyDescent="0.2">
      <c r="A1365" t="s">
        <v>1521</v>
      </c>
      <c r="B1365" t="s">
        <v>32</v>
      </c>
      <c r="C1365">
        <v>6.5086721010000004E-6</v>
      </c>
    </row>
    <row r="1366" spans="1:3" x14ac:dyDescent="0.2">
      <c r="A1366" t="s">
        <v>1522</v>
      </c>
      <c r="B1366" t="s">
        <v>32</v>
      </c>
      <c r="C1366">
        <v>3.553458191E-6</v>
      </c>
    </row>
    <row r="1367" spans="1:3" x14ac:dyDescent="0.2">
      <c r="A1367" t="s">
        <v>1524</v>
      </c>
      <c r="B1367" t="s">
        <v>32</v>
      </c>
      <c r="C1367">
        <v>5.5514124900000001E-7</v>
      </c>
    </row>
    <row r="1368" spans="1:3" x14ac:dyDescent="0.2">
      <c r="A1368" t="s">
        <v>1527</v>
      </c>
      <c r="B1368" t="s">
        <v>32</v>
      </c>
      <c r="C1368">
        <v>3.3826542999999999E-8</v>
      </c>
    </row>
    <row r="1369" spans="1:3" x14ac:dyDescent="0.2">
      <c r="A1369" t="s">
        <v>1528</v>
      </c>
      <c r="B1369" t="s">
        <v>32</v>
      </c>
      <c r="C1369">
        <v>4.3119060400000001E-7</v>
      </c>
    </row>
    <row r="1370" spans="1:3" x14ac:dyDescent="0.2">
      <c r="A1370" t="s">
        <v>1529</v>
      </c>
      <c r="B1370" t="s">
        <v>32</v>
      </c>
      <c r="C1370">
        <v>3.6794788999999998E-7</v>
      </c>
    </row>
    <row r="1371" spans="1:3" x14ac:dyDescent="0.2">
      <c r="A1371" t="s">
        <v>1530</v>
      </c>
      <c r="B1371" t="s">
        <v>32</v>
      </c>
      <c r="C1371">
        <v>2.7909432800000002E-7</v>
      </c>
    </row>
    <row r="1372" spans="1:3" x14ac:dyDescent="0.2">
      <c r="A1372" t="s">
        <v>1532</v>
      </c>
      <c r="B1372" t="s">
        <v>32</v>
      </c>
      <c r="C1372">
        <v>1.9128020000000001E-9</v>
      </c>
    </row>
    <row r="1373" spans="1:3" x14ac:dyDescent="0.2">
      <c r="A1373" t="s">
        <v>1534</v>
      </c>
      <c r="B1373" t="s">
        <v>32</v>
      </c>
      <c r="C1373">
        <v>9.8778578199999998E-7</v>
      </c>
    </row>
    <row r="1374" spans="1:3" x14ac:dyDescent="0.2">
      <c r="A1374" t="s">
        <v>1536</v>
      </c>
      <c r="B1374" t="s">
        <v>32</v>
      </c>
      <c r="C1374">
        <v>3.44968963E-7</v>
      </c>
    </row>
    <row r="1375" spans="1:3" x14ac:dyDescent="0.2">
      <c r="A1375" t="s">
        <v>1543</v>
      </c>
      <c r="B1375" t="s">
        <v>32</v>
      </c>
      <c r="C1375">
        <v>2.7182171200000002E-7</v>
      </c>
    </row>
    <row r="1376" spans="1:3" x14ac:dyDescent="0.2">
      <c r="A1376" t="s">
        <v>7245</v>
      </c>
      <c r="B1376" t="s">
        <v>32</v>
      </c>
      <c r="C1376">
        <v>1.04384E-10</v>
      </c>
    </row>
    <row r="1377" spans="1:3" x14ac:dyDescent="0.2">
      <c r="A1377" t="s">
        <v>1574</v>
      </c>
      <c r="B1377" t="s">
        <v>32</v>
      </c>
      <c r="C1377">
        <v>2.4078635850000002E-6</v>
      </c>
    </row>
    <row r="1378" spans="1:3" x14ac:dyDescent="0.2">
      <c r="A1378" t="s">
        <v>1575</v>
      </c>
      <c r="B1378" t="s">
        <v>32</v>
      </c>
      <c r="C1378">
        <v>5.2466200000000004E-10</v>
      </c>
    </row>
    <row r="1379" spans="1:3" x14ac:dyDescent="0.2">
      <c r="A1379" t="s">
        <v>1576</v>
      </c>
      <c r="B1379" t="s">
        <v>32</v>
      </c>
      <c r="C1379">
        <v>5.2466200000000004E-10</v>
      </c>
    </row>
    <row r="1380" spans="1:3" x14ac:dyDescent="0.2">
      <c r="A1380" t="s">
        <v>1577</v>
      </c>
      <c r="B1380" t="s">
        <v>32</v>
      </c>
      <c r="C1380">
        <v>1.55987764E-7</v>
      </c>
    </row>
    <row r="1381" spans="1:3" x14ac:dyDescent="0.2">
      <c r="A1381" t="s">
        <v>1582</v>
      </c>
      <c r="B1381" t="s">
        <v>32</v>
      </c>
      <c r="C1381">
        <v>2.7109293999999999E-8</v>
      </c>
    </row>
    <row r="1382" spans="1:3" x14ac:dyDescent="0.2">
      <c r="A1382" t="s">
        <v>1583</v>
      </c>
      <c r="B1382" t="s">
        <v>32</v>
      </c>
      <c r="C1382">
        <v>6.1149712600000003E-6</v>
      </c>
    </row>
    <row r="1383" spans="1:3" x14ac:dyDescent="0.2">
      <c r="A1383" t="s">
        <v>1587</v>
      </c>
      <c r="B1383" t="s">
        <v>32</v>
      </c>
      <c r="C1383">
        <v>5.2148890000000001E-9</v>
      </c>
    </row>
    <row r="1384" spans="1:3" x14ac:dyDescent="0.2">
      <c r="A1384" t="s">
        <v>1596</v>
      </c>
      <c r="B1384" t="s">
        <v>32</v>
      </c>
      <c r="C1384">
        <v>5.4218587999999998E-8</v>
      </c>
    </row>
    <row r="1385" spans="1:3" x14ac:dyDescent="0.2">
      <c r="A1385" t="s">
        <v>1597</v>
      </c>
      <c r="B1385" t="s">
        <v>32</v>
      </c>
      <c r="C1385">
        <v>1.9128020000000001E-9</v>
      </c>
    </row>
    <row r="1386" spans="1:3" x14ac:dyDescent="0.2">
      <c r="A1386" t="s">
        <v>1598</v>
      </c>
      <c r="B1386" t="s">
        <v>32</v>
      </c>
      <c r="C1386">
        <v>4.0393025860000003E-6</v>
      </c>
    </row>
    <row r="1387" spans="1:3" x14ac:dyDescent="0.2">
      <c r="A1387" t="s">
        <v>1608</v>
      </c>
      <c r="B1387" t="s">
        <v>32</v>
      </c>
      <c r="C1387">
        <v>1.0187641E-8</v>
      </c>
    </row>
    <row r="1388" spans="1:3" x14ac:dyDescent="0.2">
      <c r="A1388" t="s">
        <v>7246</v>
      </c>
      <c r="B1388" t="s">
        <v>32</v>
      </c>
      <c r="C1388">
        <v>3.5455485000000001E-8</v>
      </c>
    </row>
    <row r="1389" spans="1:3" x14ac:dyDescent="0.2">
      <c r="A1389" t="s">
        <v>1618</v>
      </c>
      <c r="B1389" t="s">
        <v>32</v>
      </c>
      <c r="C1389">
        <v>1.0484747929999999E-6</v>
      </c>
    </row>
    <row r="1390" spans="1:3" x14ac:dyDescent="0.2">
      <c r="A1390" t="s">
        <v>1620</v>
      </c>
      <c r="B1390" t="s">
        <v>32</v>
      </c>
      <c r="C1390">
        <v>1.9128020000000001E-9</v>
      </c>
    </row>
    <row r="1391" spans="1:3" x14ac:dyDescent="0.2">
      <c r="A1391" t="s">
        <v>1623</v>
      </c>
      <c r="B1391" t="s">
        <v>32</v>
      </c>
      <c r="C1391">
        <v>2.1537536999999999E-8</v>
      </c>
    </row>
    <row r="1392" spans="1:3" x14ac:dyDescent="0.2">
      <c r="A1392" t="s">
        <v>1624</v>
      </c>
      <c r="B1392" t="s">
        <v>32</v>
      </c>
      <c r="C1392">
        <v>3.1642269900000002E-7</v>
      </c>
    </row>
    <row r="1393" spans="1:3" x14ac:dyDescent="0.2">
      <c r="A1393" t="s">
        <v>1625</v>
      </c>
      <c r="B1393" t="s">
        <v>32</v>
      </c>
      <c r="C1393">
        <v>1.78603999E-7</v>
      </c>
    </row>
    <row r="1394" spans="1:3" x14ac:dyDescent="0.2">
      <c r="A1394" t="s">
        <v>1627</v>
      </c>
      <c r="B1394" t="s">
        <v>32</v>
      </c>
      <c r="C1394">
        <v>1.8646332799999999E-7</v>
      </c>
    </row>
    <row r="1395" spans="1:3" x14ac:dyDescent="0.2">
      <c r="A1395" t="s">
        <v>1631</v>
      </c>
      <c r="B1395" t="s">
        <v>32</v>
      </c>
      <c r="C1395">
        <v>5.9257123999999999E-8</v>
      </c>
    </row>
    <row r="1396" spans="1:3" x14ac:dyDescent="0.2">
      <c r="A1396" t="s">
        <v>1633</v>
      </c>
      <c r="B1396" t="s">
        <v>32</v>
      </c>
      <c r="C1396">
        <v>1.67596034E-7</v>
      </c>
    </row>
    <row r="1397" spans="1:3" x14ac:dyDescent="0.2">
      <c r="A1397" t="s">
        <v>1637</v>
      </c>
      <c r="B1397" t="s">
        <v>32</v>
      </c>
      <c r="C1397">
        <v>4.8330858800000002E-7</v>
      </c>
    </row>
    <row r="1398" spans="1:3" x14ac:dyDescent="0.2">
      <c r="A1398" t="s">
        <v>1638</v>
      </c>
      <c r="B1398" t="s">
        <v>32</v>
      </c>
      <c r="C1398">
        <v>4.8330858800000002E-7</v>
      </c>
    </row>
    <row r="1399" spans="1:3" x14ac:dyDescent="0.2">
      <c r="A1399" t="s">
        <v>7247</v>
      </c>
      <c r="B1399" t="s">
        <v>32</v>
      </c>
      <c r="C1399">
        <v>1.7727741999999999E-8</v>
      </c>
    </row>
    <row r="1400" spans="1:3" x14ac:dyDescent="0.2">
      <c r="A1400" t="s">
        <v>1639</v>
      </c>
      <c r="B1400" t="s">
        <v>32</v>
      </c>
      <c r="C1400">
        <v>9.7889436999999994E-8</v>
      </c>
    </row>
    <row r="1401" spans="1:3" x14ac:dyDescent="0.2">
      <c r="A1401" t="s">
        <v>1643</v>
      </c>
      <c r="B1401" t="s">
        <v>32</v>
      </c>
      <c r="C1401">
        <v>3.7414700000000003E-9</v>
      </c>
    </row>
    <row r="1402" spans="1:3" x14ac:dyDescent="0.2">
      <c r="A1402" t="s">
        <v>1644</v>
      </c>
      <c r="B1402" t="s">
        <v>32</v>
      </c>
      <c r="C1402">
        <v>1.713749906E-6</v>
      </c>
    </row>
    <row r="1403" spans="1:3" x14ac:dyDescent="0.2">
      <c r="A1403" t="s">
        <v>1648</v>
      </c>
      <c r="B1403" t="s">
        <v>32</v>
      </c>
      <c r="C1403">
        <v>1.9128020000000001E-9</v>
      </c>
    </row>
    <row r="1404" spans="1:3" x14ac:dyDescent="0.2">
      <c r="A1404" t="s">
        <v>1652</v>
      </c>
      <c r="B1404" t="s">
        <v>32</v>
      </c>
      <c r="C1404">
        <v>5.9257123999999999E-8</v>
      </c>
    </row>
    <row r="1405" spans="1:3" x14ac:dyDescent="0.2">
      <c r="A1405" t="s">
        <v>7248</v>
      </c>
      <c r="B1405" t="s">
        <v>32</v>
      </c>
      <c r="C1405">
        <v>1.7727741999999999E-8</v>
      </c>
    </row>
    <row r="1406" spans="1:3" x14ac:dyDescent="0.2">
      <c r="A1406" t="s">
        <v>1655</v>
      </c>
      <c r="B1406" t="s">
        <v>32</v>
      </c>
      <c r="C1406">
        <v>8.9321147499999999E-7</v>
      </c>
    </row>
    <row r="1407" spans="1:3" x14ac:dyDescent="0.2">
      <c r="A1407" t="s">
        <v>1667</v>
      </c>
      <c r="B1407" t="s">
        <v>32</v>
      </c>
      <c r="C1407">
        <v>2.0650111200000001E-7</v>
      </c>
    </row>
    <row r="1408" spans="1:3" x14ac:dyDescent="0.2">
      <c r="A1408" t="s">
        <v>1668</v>
      </c>
      <c r="B1408" t="s">
        <v>32</v>
      </c>
      <c r="C1408">
        <v>1.4977897E-7</v>
      </c>
    </row>
    <row r="1409" spans="1:3" x14ac:dyDescent="0.2">
      <c r="A1409" t="s">
        <v>1670</v>
      </c>
      <c r="B1409" t="s">
        <v>32</v>
      </c>
      <c r="C1409">
        <v>4.18742918E-7</v>
      </c>
    </row>
    <row r="1410" spans="1:3" x14ac:dyDescent="0.2">
      <c r="A1410" t="s">
        <v>7249</v>
      </c>
      <c r="B1410" t="s">
        <v>32</v>
      </c>
      <c r="C1410">
        <v>3.3412039361999999E-5</v>
      </c>
    </row>
    <row r="1411" spans="1:3" x14ac:dyDescent="0.2">
      <c r="A1411" t="s">
        <v>1671</v>
      </c>
      <c r="B1411" t="s">
        <v>32</v>
      </c>
      <c r="C1411">
        <v>3.6794788999999998E-7</v>
      </c>
    </row>
    <row r="1412" spans="1:3" x14ac:dyDescent="0.2">
      <c r="A1412" t="s">
        <v>1673</v>
      </c>
      <c r="B1412" t="s">
        <v>32</v>
      </c>
      <c r="C1412">
        <v>3.6794788999999998E-7</v>
      </c>
    </row>
    <row r="1413" spans="1:3" x14ac:dyDescent="0.2">
      <c r="A1413" t="s">
        <v>1674</v>
      </c>
      <c r="B1413" t="s">
        <v>32</v>
      </c>
      <c r="C1413">
        <v>2.78324578E-7</v>
      </c>
    </row>
    <row r="1414" spans="1:3" x14ac:dyDescent="0.2">
      <c r="A1414" t="s">
        <v>1675</v>
      </c>
      <c r="B1414" t="s">
        <v>32</v>
      </c>
      <c r="C1414">
        <v>5.9257123999999999E-8</v>
      </c>
    </row>
    <row r="1415" spans="1:3" x14ac:dyDescent="0.2">
      <c r="A1415" t="s">
        <v>1683</v>
      </c>
      <c r="B1415" t="s">
        <v>32</v>
      </c>
      <c r="C1415">
        <v>7.5660343035E-5</v>
      </c>
    </row>
    <row r="1416" spans="1:3" x14ac:dyDescent="0.2">
      <c r="A1416" t="s">
        <v>1688</v>
      </c>
      <c r="B1416" t="s">
        <v>32</v>
      </c>
      <c r="C1416">
        <v>2.1036013899999999E-7</v>
      </c>
    </row>
    <row r="1417" spans="1:3" x14ac:dyDescent="0.2">
      <c r="A1417" t="s">
        <v>7250</v>
      </c>
      <c r="B1417" t="s">
        <v>32</v>
      </c>
      <c r="C1417">
        <v>7.4781158999999994E-8</v>
      </c>
    </row>
    <row r="1418" spans="1:3" x14ac:dyDescent="0.2">
      <c r="A1418" t="s">
        <v>1690</v>
      </c>
      <c r="B1418" t="s">
        <v>32</v>
      </c>
      <c r="C1418">
        <v>1.2776111299999999E-7</v>
      </c>
    </row>
    <row r="1419" spans="1:3" x14ac:dyDescent="0.2">
      <c r="A1419" t="s">
        <v>1691</v>
      </c>
      <c r="B1419" t="s">
        <v>32</v>
      </c>
      <c r="C1419">
        <v>2.9132150800000001E-7</v>
      </c>
    </row>
    <row r="1420" spans="1:3" x14ac:dyDescent="0.2">
      <c r="A1420" t="s">
        <v>1692</v>
      </c>
      <c r="B1420" t="s">
        <v>32</v>
      </c>
      <c r="C1420">
        <v>2.8241005E-8</v>
      </c>
    </row>
    <row r="1421" spans="1:3" x14ac:dyDescent="0.2">
      <c r="A1421" t="s">
        <v>1693</v>
      </c>
      <c r="B1421" t="s">
        <v>32</v>
      </c>
      <c r="C1421">
        <v>8.6349046600000001E-7</v>
      </c>
    </row>
    <row r="1422" spans="1:3" x14ac:dyDescent="0.2">
      <c r="A1422" t="s">
        <v>1695</v>
      </c>
      <c r="B1422" t="s">
        <v>32</v>
      </c>
      <c r="C1422">
        <v>3.0108302500000001E-7</v>
      </c>
    </row>
    <row r="1423" spans="1:3" x14ac:dyDescent="0.2">
      <c r="A1423" t="s">
        <v>1696</v>
      </c>
      <c r="B1423" t="s">
        <v>32</v>
      </c>
      <c r="C1423">
        <v>1.9048840499999999E-7</v>
      </c>
    </row>
    <row r="1424" spans="1:3" x14ac:dyDescent="0.2">
      <c r="A1424" t="s">
        <v>1701</v>
      </c>
      <c r="B1424" t="s">
        <v>32</v>
      </c>
      <c r="C1424">
        <v>3.0816352900000002E-7</v>
      </c>
    </row>
    <row r="1425" spans="1:3" x14ac:dyDescent="0.2">
      <c r="A1425" t="s">
        <v>1703</v>
      </c>
      <c r="B1425" t="s">
        <v>32</v>
      </c>
      <c r="C1425">
        <v>6.5134432999999999E-7</v>
      </c>
    </row>
    <row r="1426" spans="1:3" x14ac:dyDescent="0.2">
      <c r="A1426" t="s">
        <v>1707</v>
      </c>
      <c r="B1426" t="s">
        <v>32</v>
      </c>
      <c r="C1426">
        <v>2.7232449459999998E-6</v>
      </c>
    </row>
    <row r="1427" spans="1:3" x14ac:dyDescent="0.2">
      <c r="A1427" t="s">
        <v>1711</v>
      </c>
      <c r="B1427" t="s">
        <v>32</v>
      </c>
      <c r="C1427">
        <v>2.1022715800000001E-7</v>
      </c>
    </row>
    <row r="1428" spans="1:3" x14ac:dyDescent="0.2">
      <c r="A1428" t="s">
        <v>1712</v>
      </c>
      <c r="B1428" t="s">
        <v>32</v>
      </c>
      <c r="C1428">
        <v>1.2422950510000001E-6</v>
      </c>
    </row>
    <row r="1429" spans="1:3" x14ac:dyDescent="0.2">
      <c r="A1429" t="s">
        <v>1713</v>
      </c>
      <c r="B1429" t="s">
        <v>32</v>
      </c>
      <c r="C1429">
        <v>3.97391637E-7</v>
      </c>
    </row>
    <row r="1430" spans="1:3" x14ac:dyDescent="0.2">
      <c r="A1430" t="s">
        <v>1714</v>
      </c>
      <c r="B1430" t="s">
        <v>32</v>
      </c>
      <c r="C1430">
        <v>1.2115505300000001E-7</v>
      </c>
    </row>
    <row r="1431" spans="1:3" x14ac:dyDescent="0.2">
      <c r="A1431" t="s">
        <v>1718</v>
      </c>
      <c r="B1431" t="s">
        <v>32</v>
      </c>
      <c r="C1431">
        <v>0</v>
      </c>
    </row>
    <row r="1432" spans="1:3" x14ac:dyDescent="0.2">
      <c r="A1432" t="s">
        <v>1723</v>
      </c>
      <c r="B1432" t="s">
        <v>32</v>
      </c>
      <c r="C1432">
        <v>2.8737207300000001E-7</v>
      </c>
    </row>
    <row r="1433" spans="1:3" x14ac:dyDescent="0.2">
      <c r="A1433" t="s">
        <v>1725</v>
      </c>
      <c r="B1433" t="s">
        <v>32</v>
      </c>
      <c r="C1433">
        <v>1.105190528E-6</v>
      </c>
    </row>
    <row r="1434" spans="1:3" x14ac:dyDescent="0.2">
      <c r="A1434" t="s">
        <v>1727</v>
      </c>
      <c r="B1434" t="s">
        <v>32</v>
      </c>
      <c r="C1434">
        <v>5.8426150000000003E-9</v>
      </c>
    </row>
    <row r="1435" spans="1:3" x14ac:dyDescent="0.2">
      <c r="A1435" t="s">
        <v>1729</v>
      </c>
      <c r="B1435" t="s">
        <v>32</v>
      </c>
      <c r="C1435">
        <v>3.5257250999999999E-7</v>
      </c>
    </row>
    <row r="1436" spans="1:3" x14ac:dyDescent="0.2">
      <c r="A1436" t="s">
        <v>1730</v>
      </c>
      <c r="B1436" t="s">
        <v>32</v>
      </c>
      <c r="C1436">
        <v>3.9175337000000003E-8</v>
      </c>
    </row>
    <row r="1437" spans="1:3" x14ac:dyDescent="0.2">
      <c r="A1437" t="s">
        <v>1731</v>
      </c>
      <c r="B1437" t="s">
        <v>32</v>
      </c>
      <c r="C1437">
        <v>1.6529600000000001E-8</v>
      </c>
    </row>
    <row r="1438" spans="1:3" x14ac:dyDescent="0.2">
      <c r="A1438" t="s">
        <v>1734</v>
      </c>
      <c r="B1438" t="s">
        <v>32</v>
      </c>
      <c r="C1438">
        <v>1.9128020000000001E-9</v>
      </c>
    </row>
    <row r="1439" spans="1:3" x14ac:dyDescent="0.2">
      <c r="A1439" t="s">
        <v>1735</v>
      </c>
      <c r="B1439" t="s">
        <v>32</v>
      </c>
      <c r="C1439">
        <v>5.3852120000000003E-8</v>
      </c>
    </row>
    <row r="1440" spans="1:3" x14ac:dyDescent="0.2">
      <c r="A1440" t="s">
        <v>1736</v>
      </c>
      <c r="B1440" t="s">
        <v>32</v>
      </c>
      <c r="C1440">
        <v>2.94111539E-7</v>
      </c>
    </row>
    <row r="1441" spans="1:3" x14ac:dyDescent="0.2">
      <c r="A1441" t="s">
        <v>1747</v>
      </c>
      <c r="B1441" t="s">
        <v>32</v>
      </c>
      <c r="C1441">
        <v>5.5324230999999997E-8</v>
      </c>
    </row>
    <row r="1442" spans="1:3" x14ac:dyDescent="0.2">
      <c r="A1442" t="s">
        <v>1750</v>
      </c>
      <c r="B1442" t="s">
        <v>32</v>
      </c>
      <c r="C1442">
        <v>0</v>
      </c>
    </row>
    <row r="1443" spans="1:3" x14ac:dyDescent="0.2">
      <c r="A1443" t="s">
        <v>1755</v>
      </c>
      <c r="B1443" t="s">
        <v>32</v>
      </c>
      <c r="C1443">
        <v>1.9277159999999999E-8</v>
      </c>
    </row>
    <row r="1444" spans="1:3" x14ac:dyDescent="0.2">
      <c r="A1444" t="s">
        <v>1758</v>
      </c>
      <c r="B1444" t="s">
        <v>32</v>
      </c>
      <c r="C1444">
        <v>7.8396661780000004E-6</v>
      </c>
    </row>
    <row r="1445" spans="1:3" x14ac:dyDescent="0.2">
      <c r="A1445" t="s">
        <v>1763</v>
      </c>
      <c r="B1445" t="s">
        <v>32</v>
      </c>
      <c r="C1445">
        <v>2.1253672199999999E-7</v>
      </c>
    </row>
    <row r="1446" spans="1:3" x14ac:dyDescent="0.2">
      <c r="A1446" t="s">
        <v>1774</v>
      </c>
      <c r="B1446" t="s">
        <v>32</v>
      </c>
      <c r="C1446">
        <v>1.1646698500000001E-7</v>
      </c>
    </row>
    <row r="1447" spans="1:3" x14ac:dyDescent="0.2">
      <c r="A1447" t="s">
        <v>1780</v>
      </c>
      <c r="B1447" t="s">
        <v>32</v>
      </c>
      <c r="C1447">
        <v>4.4068075000000002E-8</v>
      </c>
    </row>
    <row r="1448" spans="1:3" x14ac:dyDescent="0.2">
      <c r="A1448" t="s">
        <v>1782</v>
      </c>
      <c r="B1448" t="s">
        <v>32</v>
      </c>
      <c r="C1448">
        <v>1.51212505E-7</v>
      </c>
    </row>
    <row r="1449" spans="1:3" x14ac:dyDescent="0.2">
      <c r="A1449" t="s">
        <v>1784</v>
      </c>
      <c r="B1449" t="s">
        <v>32</v>
      </c>
      <c r="C1449">
        <v>9.0941217500000004E-7</v>
      </c>
    </row>
    <row r="1450" spans="1:3" x14ac:dyDescent="0.2">
      <c r="A1450" t="s">
        <v>1787</v>
      </c>
      <c r="B1450" t="s">
        <v>32</v>
      </c>
      <c r="C1450">
        <v>1.90227E-10</v>
      </c>
    </row>
    <row r="1451" spans="1:3" x14ac:dyDescent="0.2">
      <c r="A1451" t="s">
        <v>1788</v>
      </c>
      <c r="B1451" t="s">
        <v>32</v>
      </c>
      <c r="C1451">
        <v>8.1213170000000005E-9</v>
      </c>
    </row>
    <row r="1452" spans="1:3" x14ac:dyDescent="0.2">
      <c r="A1452" t="s">
        <v>1789</v>
      </c>
      <c r="B1452" t="s">
        <v>32</v>
      </c>
      <c r="C1452">
        <v>4.3779744700000002E-7</v>
      </c>
    </row>
    <row r="1453" spans="1:3" x14ac:dyDescent="0.2">
      <c r="A1453" t="s">
        <v>7251</v>
      </c>
      <c r="B1453" t="s">
        <v>32</v>
      </c>
      <c r="C1453">
        <v>1.7727741999999999E-8</v>
      </c>
    </row>
    <row r="1454" spans="1:3" x14ac:dyDescent="0.2">
      <c r="A1454" t="s">
        <v>1790</v>
      </c>
      <c r="B1454" t="s">
        <v>32</v>
      </c>
      <c r="C1454">
        <v>1.2324282699999999E-7</v>
      </c>
    </row>
    <row r="1455" spans="1:3" x14ac:dyDescent="0.2">
      <c r="A1455" t="s">
        <v>1791</v>
      </c>
      <c r="B1455" t="s">
        <v>32</v>
      </c>
      <c r="C1455">
        <v>1.8646332799999999E-7</v>
      </c>
    </row>
    <row r="1456" spans="1:3" x14ac:dyDescent="0.2">
      <c r="A1456" t="s">
        <v>1793</v>
      </c>
      <c r="B1456" t="s">
        <v>32</v>
      </c>
      <c r="C1456">
        <v>2.7339531729999999E-6</v>
      </c>
    </row>
    <row r="1457" spans="1:3" x14ac:dyDescent="0.2">
      <c r="A1457" t="s">
        <v>1794</v>
      </c>
      <c r="B1457" t="s">
        <v>32</v>
      </c>
      <c r="C1457">
        <v>1.9128020000000001E-9</v>
      </c>
    </row>
    <row r="1458" spans="1:3" x14ac:dyDescent="0.2">
      <c r="A1458" t="s">
        <v>1795</v>
      </c>
      <c r="B1458" t="s">
        <v>32</v>
      </c>
      <c r="C1458">
        <v>9.7889436999999994E-8</v>
      </c>
    </row>
    <row r="1459" spans="1:3" x14ac:dyDescent="0.2">
      <c r="A1459" t="s">
        <v>1800</v>
      </c>
      <c r="B1459" t="s">
        <v>32</v>
      </c>
      <c r="C1459">
        <v>3.55506763E-7</v>
      </c>
    </row>
    <row r="1460" spans="1:3" x14ac:dyDescent="0.2">
      <c r="A1460" t="s">
        <v>1805</v>
      </c>
      <c r="B1460" t="s">
        <v>32</v>
      </c>
      <c r="C1460">
        <v>1.50241029E-7</v>
      </c>
    </row>
    <row r="1461" spans="1:3" x14ac:dyDescent="0.2">
      <c r="A1461" t="s">
        <v>1808</v>
      </c>
      <c r="B1461" t="s">
        <v>32</v>
      </c>
      <c r="C1461">
        <v>2.5781661300000001E-7</v>
      </c>
    </row>
    <row r="1462" spans="1:3" x14ac:dyDescent="0.2">
      <c r="A1462" t="s">
        <v>1810</v>
      </c>
      <c r="B1462" t="s">
        <v>32</v>
      </c>
      <c r="C1462">
        <v>9.7889436999999994E-8</v>
      </c>
    </row>
    <row r="1463" spans="1:3" x14ac:dyDescent="0.2">
      <c r="A1463" t="s">
        <v>1812</v>
      </c>
      <c r="B1463" t="s">
        <v>32</v>
      </c>
      <c r="C1463">
        <v>3.1333070100000002E-7</v>
      </c>
    </row>
    <row r="1464" spans="1:3" x14ac:dyDescent="0.2">
      <c r="A1464" t="s">
        <v>1814</v>
      </c>
      <c r="B1464" t="s">
        <v>32</v>
      </c>
      <c r="C1464">
        <v>3.5257250999999999E-7</v>
      </c>
    </row>
    <row r="1465" spans="1:3" x14ac:dyDescent="0.2">
      <c r="A1465" t="s">
        <v>1819</v>
      </c>
      <c r="B1465" t="s">
        <v>32</v>
      </c>
      <c r="C1465">
        <v>1.9128020000000001E-9</v>
      </c>
    </row>
    <row r="1466" spans="1:3" x14ac:dyDescent="0.2">
      <c r="A1466" t="s">
        <v>1822</v>
      </c>
      <c r="B1466" t="s">
        <v>32</v>
      </c>
      <c r="C1466">
        <v>1.1646698500000001E-7</v>
      </c>
    </row>
    <row r="1467" spans="1:3" x14ac:dyDescent="0.2">
      <c r="A1467" t="s">
        <v>1824</v>
      </c>
      <c r="B1467" t="s">
        <v>32</v>
      </c>
      <c r="C1467">
        <v>2.2391094599999999E-7</v>
      </c>
    </row>
    <row r="1468" spans="1:3" x14ac:dyDescent="0.2">
      <c r="A1468" t="s">
        <v>1826</v>
      </c>
      <c r="B1468" t="s">
        <v>32</v>
      </c>
      <c r="C1468">
        <v>2.9525743500000002E-7</v>
      </c>
    </row>
    <row r="1469" spans="1:3" x14ac:dyDescent="0.2">
      <c r="A1469" t="s">
        <v>1827</v>
      </c>
      <c r="B1469" t="s">
        <v>32</v>
      </c>
      <c r="C1469">
        <v>9.6008129999999994E-9</v>
      </c>
    </row>
    <row r="1470" spans="1:3" x14ac:dyDescent="0.2">
      <c r="A1470" t="s">
        <v>1829</v>
      </c>
      <c r="B1470" t="s">
        <v>32</v>
      </c>
      <c r="C1470">
        <v>1.13377E-10</v>
      </c>
    </row>
    <row r="1471" spans="1:3" x14ac:dyDescent="0.2">
      <c r="A1471" t="s">
        <v>1832</v>
      </c>
      <c r="B1471" t="s">
        <v>32</v>
      </c>
      <c r="C1471">
        <v>1.2036609600000001E-7</v>
      </c>
    </row>
    <row r="1472" spans="1:3" x14ac:dyDescent="0.2">
      <c r="A1472" t="s">
        <v>1842</v>
      </c>
      <c r="B1472" t="s">
        <v>32</v>
      </c>
      <c r="C1472">
        <v>3.6794788999999998E-7</v>
      </c>
    </row>
    <row r="1473" spans="1:3" x14ac:dyDescent="0.2">
      <c r="A1473" t="s">
        <v>1844</v>
      </c>
      <c r="B1473" t="s">
        <v>32</v>
      </c>
      <c r="C1473">
        <v>2.0730187699999999E-7</v>
      </c>
    </row>
    <row r="1474" spans="1:3" x14ac:dyDescent="0.2">
      <c r="A1474" t="s">
        <v>1845</v>
      </c>
      <c r="B1474" t="s">
        <v>32</v>
      </c>
      <c r="C1474">
        <v>3.6798012100000001E-7</v>
      </c>
    </row>
    <row r="1475" spans="1:3" x14ac:dyDescent="0.2">
      <c r="A1475" t="s">
        <v>1848</v>
      </c>
      <c r="B1475" t="s">
        <v>32</v>
      </c>
      <c r="C1475">
        <v>3.2672947799999997E-7</v>
      </c>
    </row>
    <row r="1476" spans="1:3" x14ac:dyDescent="0.2">
      <c r="A1476" t="s">
        <v>1849</v>
      </c>
      <c r="B1476" t="s">
        <v>32</v>
      </c>
      <c r="C1476">
        <v>5.0280663E-8</v>
      </c>
    </row>
    <row r="1477" spans="1:3" x14ac:dyDescent="0.2">
      <c r="A1477" t="s">
        <v>1858</v>
      </c>
      <c r="B1477" t="s">
        <v>32</v>
      </c>
      <c r="C1477">
        <v>2.35514795E-7</v>
      </c>
    </row>
    <row r="1478" spans="1:3" x14ac:dyDescent="0.2">
      <c r="A1478" t="s">
        <v>1859</v>
      </c>
      <c r="B1478" t="s">
        <v>32</v>
      </c>
      <c r="C1478">
        <v>1.8646332799999999E-7</v>
      </c>
    </row>
    <row r="1479" spans="1:3" x14ac:dyDescent="0.2">
      <c r="A1479" t="s">
        <v>1860</v>
      </c>
      <c r="B1479" t="s">
        <v>32</v>
      </c>
      <c r="C1479">
        <v>1.8646332799999999E-7</v>
      </c>
    </row>
    <row r="1480" spans="1:3" x14ac:dyDescent="0.2">
      <c r="A1480" t="s">
        <v>1863</v>
      </c>
      <c r="B1480" t="s">
        <v>32</v>
      </c>
      <c r="C1480">
        <v>1.9128020000000001E-9</v>
      </c>
    </row>
    <row r="1481" spans="1:3" x14ac:dyDescent="0.2">
      <c r="A1481" t="s">
        <v>1864</v>
      </c>
      <c r="B1481" t="s">
        <v>32</v>
      </c>
      <c r="C1481">
        <v>4.1816472100000001E-7</v>
      </c>
    </row>
    <row r="1482" spans="1:3" x14ac:dyDescent="0.2">
      <c r="A1482" t="s">
        <v>1877</v>
      </c>
      <c r="B1482" t="s">
        <v>32</v>
      </c>
      <c r="C1482">
        <v>2.09082361E-7</v>
      </c>
    </row>
    <row r="1483" spans="1:3" x14ac:dyDescent="0.2">
      <c r="A1483" t="s">
        <v>1879</v>
      </c>
      <c r="B1483" t="s">
        <v>32</v>
      </c>
      <c r="C1483">
        <v>1.2450672E-8</v>
      </c>
    </row>
    <row r="1484" spans="1:3" x14ac:dyDescent="0.2">
      <c r="A1484" t="s">
        <v>7252</v>
      </c>
      <c r="B1484" t="s">
        <v>32</v>
      </c>
      <c r="C1484">
        <v>1.7727741999999999E-8</v>
      </c>
    </row>
    <row r="1485" spans="1:3" x14ac:dyDescent="0.2">
      <c r="A1485" t="s">
        <v>1884</v>
      </c>
      <c r="B1485" t="s">
        <v>32</v>
      </c>
      <c r="C1485">
        <v>2.304541797E-6</v>
      </c>
    </row>
    <row r="1486" spans="1:3" x14ac:dyDescent="0.2">
      <c r="A1486" t="s">
        <v>1891</v>
      </c>
      <c r="B1486" t="s">
        <v>32</v>
      </c>
      <c r="C1486">
        <v>3.6794788999999998E-7</v>
      </c>
    </row>
    <row r="1487" spans="1:3" x14ac:dyDescent="0.2">
      <c r="A1487" t="s">
        <v>1892</v>
      </c>
      <c r="B1487" t="s">
        <v>32</v>
      </c>
      <c r="C1487">
        <v>1.0678692700000001E-6</v>
      </c>
    </row>
    <row r="1488" spans="1:3" x14ac:dyDescent="0.2">
      <c r="A1488" t="s">
        <v>1895</v>
      </c>
      <c r="B1488" t="s">
        <v>32</v>
      </c>
      <c r="C1488">
        <v>1.7744242000000001E-8</v>
      </c>
    </row>
    <row r="1489" spans="1:3" x14ac:dyDescent="0.2">
      <c r="A1489" t="s">
        <v>1897</v>
      </c>
      <c r="B1489" t="s">
        <v>32</v>
      </c>
      <c r="C1489">
        <v>8.4385042900000005E-7</v>
      </c>
    </row>
    <row r="1490" spans="1:3" x14ac:dyDescent="0.2">
      <c r="A1490" t="s">
        <v>1900</v>
      </c>
      <c r="B1490" t="s">
        <v>32</v>
      </c>
      <c r="C1490">
        <v>4.1816472100000001E-7</v>
      </c>
    </row>
    <row r="1491" spans="1:3" x14ac:dyDescent="0.2">
      <c r="A1491" t="s">
        <v>1904</v>
      </c>
      <c r="B1491" t="s">
        <v>32</v>
      </c>
      <c r="C1491">
        <v>1.019084036E-6</v>
      </c>
    </row>
    <row r="1492" spans="1:3" x14ac:dyDescent="0.2">
      <c r="A1492" t="s">
        <v>1905</v>
      </c>
      <c r="B1492" t="s">
        <v>32</v>
      </c>
      <c r="C1492">
        <v>5.1856953100000001E-7</v>
      </c>
    </row>
    <row r="1493" spans="1:3" x14ac:dyDescent="0.2">
      <c r="A1493" t="s">
        <v>1911</v>
      </c>
      <c r="B1493" t="s">
        <v>32</v>
      </c>
      <c r="C1493">
        <v>3.2563824200000002E-7</v>
      </c>
    </row>
    <row r="1494" spans="1:3" x14ac:dyDescent="0.2">
      <c r="A1494" t="s">
        <v>7255</v>
      </c>
      <c r="B1494" t="s">
        <v>32</v>
      </c>
      <c r="C1494">
        <v>1.6177182999999999E-8</v>
      </c>
    </row>
    <row r="1495" spans="1:3" x14ac:dyDescent="0.2">
      <c r="A1495" t="s">
        <v>1916</v>
      </c>
      <c r="B1495" t="s">
        <v>32</v>
      </c>
      <c r="C1495">
        <v>9.1724121199999998E-7</v>
      </c>
    </row>
    <row r="1496" spans="1:3" x14ac:dyDescent="0.2">
      <c r="A1496" t="s">
        <v>1919</v>
      </c>
      <c r="B1496" t="s">
        <v>32</v>
      </c>
      <c r="C1496">
        <v>2.09082361E-7</v>
      </c>
    </row>
    <row r="1497" spans="1:3" x14ac:dyDescent="0.2">
      <c r="A1497" t="s">
        <v>1925</v>
      </c>
      <c r="B1497" t="s">
        <v>32</v>
      </c>
      <c r="C1497">
        <v>1.13377E-10</v>
      </c>
    </row>
    <row r="1498" spans="1:3" x14ac:dyDescent="0.2">
      <c r="A1498" t="s">
        <v>1928</v>
      </c>
      <c r="B1498" t="s">
        <v>32</v>
      </c>
      <c r="C1498">
        <v>2.7610738000000001E-8</v>
      </c>
    </row>
    <row r="1499" spans="1:3" x14ac:dyDescent="0.2">
      <c r="A1499" t="s">
        <v>1932</v>
      </c>
      <c r="B1499" t="s">
        <v>32</v>
      </c>
      <c r="C1499">
        <v>4.1956024600000003E-7</v>
      </c>
    </row>
    <row r="1500" spans="1:3" x14ac:dyDescent="0.2">
      <c r="A1500" t="s">
        <v>1934</v>
      </c>
      <c r="B1500" t="s">
        <v>32</v>
      </c>
      <c r="C1500">
        <v>2.7109293999999999E-8</v>
      </c>
    </row>
    <row r="1501" spans="1:3" x14ac:dyDescent="0.2">
      <c r="A1501" t="s">
        <v>1941</v>
      </c>
      <c r="B1501" t="s">
        <v>32</v>
      </c>
      <c r="C1501">
        <v>3.7824475699999998E-7</v>
      </c>
    </row>
    <row r="1502" spans="1:3" x14ac:dyDescent="0.2">
      <c r="A1502" t="s">
        <v>1942</v>
      </c>
      <c r="B1502" t="s">
        <v>32</v>
      </c>
      <c r="C1502">
        <v>5.7265640599999998E-7</v>
      </c>
    </row>
    <row r="1503" spans="1:3" x14ac:dyDescent="0.2">
      <c r="A1503" t="s">
        <v>1948</v>
      </c>
      <c r="B1503" t="s">
        <v>32</v>
      </c>
      <c r="C1503">
        <v>3.4183861000000002E-8</v>
      </c>
    </row>
    <row r="1504" spans="1:3" x14ac:dyDescent="0.2">
      <c r="A1504" t="s">
        <v>1955</v>
      </c>
      <c r="B1504" t="s">
        <v>32</v>
      </c>
      <c r="C1504">
        <v>9.7889436999999994E-8</v>
      </c>
    </row>
    <row r="1505" spans="1:3" x14ac:dyDescent="0.2">
      <c r="A1505" t="s">
        <v>1972</v>
      </c>
      <c r="B1505" t="s">
        <v>32</v>
      </c>
      <c r="C1505">
        <v>5.6374357599999999E-7</v>
      </c>
    </row>
    <row r="1506" spans="1:3" x14ac:dyDescent="0.2">
      <c r="A1506" t="s">
        <v>1977</v>
      </c>
      <c r="B1506" t="s">
        <v>32</v>
      </c>
      <c r="C1506">
        <v>3.8852367799999999E-7</v>
      </c>
    </row>
    <row r="1507" spans="1:3" x14ac:dyDescent="0.2">
      <c r="A1507" t="s">
        <v>1982</v>
      </c>
      <c r="B1507" t="s">
        <v>32</v>
      </c>
      <c r="C1507">
        <v>2.08186451E-7</v>
      </c>
    </row>
    <row r="1508" spans="1:3" x14ac:dyDescent="0.2">
      <c r="A1508" t="s">
        <v>1983</v>
      </c>
      <c r="B1508" t="s">
        <v>32</v>
      </c>
      <c r="C1508">
        <v>9.9949849999999997E-9</v>
      </c>
    </row>
    <row r="1509" spans="1:3" x14ac:dyDescent="0.2">
      <c r="A1509" t="s">
        <v>1984</v>
      </c>
      <c r="B1509" t="s">
        <v>32</v>
      </c>
      <c r="C1509">
        <v>3.7333276299999999E-7</v>
      </c>
    </row>
    <row r="1510" spans="1:3" x14ac:dyDescent="0.2">
      <c r="A1510" t="s">
        <v>2000</v>
      </c>
      <c r="B1510" t="s">
        <v>32</v>
      </c>
      <c r="C1510">
        <v>1.1315253940000001E-6</v>
      </c>
    </row>
    <row r="1511" spans="1:3" x14ac:dyDescent="0.2">
      <c r="A1511" t="s">
        <v>2002</v>
      </c>
      <c r="B1511" t="s">
        <v>32</v>
      </c>
      <c r="C1511">
        <v>6.4084728299999996E-7</v>
      </c>
    </row>
    <row r="1512" spans="1:3" x14ac:dyDescent="0.2">
      <c r="A1512" t="s">
        <v>2005</v>
      </c>
      <c r="B1512" t="s">
        <v>32</v>
      </c>
      <c r="C1512">
        <v>1.8171071600000001E-7</v>
      </c>
    </row>
    <row r="1513" spans="1:3" x14ac:dyDescent="0.2">
      <c r="A1513" t="s">
        <v>2009</v>
      </c>
      <c r="B1513" t="s">
        <v>32</v>
      </c>
      <c r="C1513">
        <v>3.6794788999999998E-7</v>
      </c>
    </row>
    <row r="1514" spans="1:3" x14ac:dyDescent="0.2">
      <c r="A1514" t="s">
        <v>2010</v>
      </c>
      <c r="B1514" t="s">
        <v>32</v>
      </c>
      <c r="C1514">
        <v>4.3459129500000001E-7</v>
      </c>
    </row>
    <row r="1515" spans="1:3" x14ac:dyDescent="0.2">
      <c r="A1515" t="s">
        <v>2014</v>
      </c>
      <c r="B1515" t="s">
        <v>32</v>
      </c>
      <c r="C1515">
        <v>8.9087662400000003E-7</v>
      </c>
    </row>
    <row r="1516" spans="1:3" x14ac:dyDescent="0.2">
      <c r="A1516" t="s">
        <v>2019</v>
      </c>
      <c r="B1516" t="s">
        <v>32</v>
      </c>
      <c r="C1516">
        <v>2.6243559600000002E-7</v>
      </c>
    </row>
    <row r="1517" spans="1:3" x14ac:dyDescent="0.2">
      <c r="A1517" t="s">
        <v>2028</v>
      </c>
      <c r="B1517" t="s">
        <v>32</v>
      </c>
      <c r="C1517">
        <v>1.10378268E-7</v>
      </c>
    </row>
    <row r="1518" spans="1:3" x14ac:dyDescent="0.2">
      <c r="A1518" t="s">
        <v>2029</v>
      </c>
      <c r="B1518" t="s">
        <v>32</v>
      </c>
      <c r="C1518">
        <v>7.8471456000000001E-8</v>
      </c>
    </row>
    <row r="1519" spans="1:3" x14ac:dyDescent="0.2">
      <c r="A1519" t="s">
        <v>2031</v>
      </c>
      <c r="B1519" t="s">
        <v>32</v>
      </c>
      <c r="C1519">
        <v>2.5509119599999999E-7</v>
      </c>
    </row>
    <row r="1520" spans="1:3" x14ac:dyDescent="0.2">
      <c r="A1520" t="s">
        <v>7257</v>
      </c>
      <c r="B1520" t="s">
        <v>32</v>
      </c>
      <c r="C1520">
        <v>1.7727741999999999E-8</v>
      </c>
    </row>
    <row r="1521" spans="1:3" x14ac:dyDescent="0.2">
      <c r="A1521" t="s">
        <v>2036</v>
      </c>
      <c r="B1521" t="s">
        <v>32</v>
      </c>
      <c r="C1521">
        <v>1.51212505E-7</v>
      </c>
    </row>
    <row r="1522" spans="1:3" x14ac:dyDescent="0.2">
      <c r="A1522" t="s">
        <v>2037</v>
      </c>
      <c r="B1522" t="s">
        <v>32</v>
      </c>
      <c r="C1522">
        <v>4.8587490000000001E-8</v>
      </c>
    </row>
    <row r="1523" spans="1:3" x14ac:dyDescent="0.2">
      <c r="A1523" t="s">
        <v>2041</v>
      </c>
      <c r="B1523" t="s">
        <v>32</v>
      </c>
      <c r="C1523">
        <v>1.8646332799999999E-7</v>
      </c>
    </row>
    <row r="1524" spans="1:3" x14ac:dyDescent="0.2">
      <c r="A1524" t="s">
        <v>2044</v>
      </c>
      <c r="B1524" t="s">
        <v>32</v>
      </c>
      <c r="C1524">
        <v>9.9466717000000006E-8</v>
      </c>
    </row>
    <row r="1525" spans="1:3" x14ac:dyDescent="0.2">
      <c r="A1525" t="s">
        <v>2047</v>
      </c>
      <c r="B1525" t="s">
        <v>32</v>
      </c>
      <c r="C1525">
        <v>1.3596301599999999E-7</v>
      </c>
    </row>
    <row r="1526" spans="1:3" x14ac:dyDescent="0.2">
      <c r="A1526" t="s">
        <v>2049</v>
      </c>
      <c r="B1526" t="s">
        <v>32</v>
      </c>
      <c r="C1526">
        <v>9.3089370000000006E-9</v>
      </c>
    </row>
    <row r="1527" spans="1:3" x14ac:dyDescent="0.2">
      <c r="A1527" t="s">
        <v>2058</v>
      </c>
      <c r="B1527" t="s">
        <v>32</v>
      </c>
      <c r="C1527">
        <v>9.1201514099999999E-7</v>
      </c>
    </row>
    <row r="1528" spans="1:3" x14ac:dyDescent="0.2">
      <c r="A1528" t="s">
        <v>2059</v>
      </c>
      <c r="B1528" t="s">
        <v>32</v>
      </c>
      <c r="C1528">
        <v>1.71984427E-7</v>
      </c>
    </row>
    <row r="1529" spans="1:3" x14ac:dyDescent="0.2">
      <c r="A1529" t="s">
        <v>2062</v>
      </c>
      <c r="B1529" t="s">
        <v>32</v>
      </c>
      <c r="C1529">
        <v>2.590264496E-6</v>
      </c>
    </row>
    <row r="1530" spans="1:3" x14ac:dyDescent="0.2">
      <c r="A1530" t="s">
        <v>2065</v>
      </c>
      <c r="B1530" t="s">
        <v>32</v>
      </c>
      <c r="C1530">
        <v>3.0857430469999999E-6</v>
      </c>
    </row>
    <row r="1531" spans="1:3" x14ac:dyDescent="0.2">
      <c r="A1531" t="s">
        <v>2072</v>
      </c>
      <c r="B1531" t="s">
        <v>32</v>
      </c>
      <c r="C1531">
        <v>1.0146747100000001E-7</v>
      </c>
    </row>
    <row r="1532" spans="1:3" x14ac:dyDescent="0.2">
      <c r="A1532" t="s">
        <v>2073</v>
      </c>
      <c r="B1532" t="s">
        <v>32</v>
      </c>
      <c r="C1532">
        <v>1.5324701619999999E-6</v>
      </c>
    </row>
    <row r="1533" spans="1:3" x14ac:dyDescent="0.2">
      <c r="A1533" t="s">
        <v>2077</v>
      </c>
      <c r="B1533" t="s">
        <v>32</v>
      </c>
      <c r="C1533">
        <v>4.4746483999999999E-7</v>
      </c>
    </row>
    <row r="1534" spans="1:3" x14ac:dyDescent="0.2">
      <c r="A1534" t="s">
        <v>2078</v>
      </c>
      <c r="B1534" t="s">
        <v>32</v>
      </c>
      <c r="C1534">
        <v>7.3087099999999997E-9</v>
      </c>
    </row>
    <row r="1535" spans="1:3" x14ac:dyDescent="0.2">
      <c r="A1535" t="s">
        <v>2089</v>
      </c>
      <c r="B1535" t="s">
        <v>32</v>
      </c>
      <c r="C1535">
        <v>1.103843671E-6</v>
      </c>
    </row>
    <row r="1536" spans="1:3" x14ac:dyDescent="0.2">
      <c r="A1536" t="s">
        <v>2091</v>
      </c>
      <c r="B1536" t="s">
        <v>32</v>
      </c>
      <c r="C1536">
        <v>1.8289265010000001E-6</v>
      </c>
    </row>
    <row r="1537" spans="1:3" x14ac:dyDescent="0.2">
      <c r="A1537" t="s">
        <v>2094</v>
      </c>
      <c r="B1537" t="s">
        <v>32</v>
      </c>
      <c r="C1537">
        <v>3.7279022880000002E-6</v>
      </c>
    </row>
    <row r="1538" spans="1:3" x14ac:dyDescent="0.2">
      <c r="A1538" t="s">
        <v>2095</v>
      </c>
      <c r="B1538" t="s">
        <v>32</v>
      </c>
      <c r="C1538">
        <v>1.8646332799999999E-7</v>
      </c>
    </row>
    <row r="1539" spans="1:3" x14ac:dyDescent="0.2">
      <c r="A1539" t="s">
        <v>2097</v>
      </c>
      <c r="B1539" t="s">
        <v>32</v>
      </c>
      <c r="C1539">
        <v>1.2108630419999999E-6</v>
      </c>
    </row>
    <row r="1540" spans="1:3" x14ac:dyDescent="0.2">
      <c r="A1540" t="s">
        <v>2099</v>
      </c>
      <c r="B1540" t="s">
        <v>32</v>
      </c>
      <c r="C1540">
        <v>9.4455673000000001E-8</v>
      </c>
    </row>
    <row r="1541" spans="1:3" x14ac:dyDescent="0.2">
      <c r="A1541" t="s">
        <v>2101</v>
      </c>
      <c r="B1541" t="s">
        <v>32</v>
      </c>
      <c r="C1541">
        <v>2.028072246E-6</v>
      </c>
    </row>
    <row r="1542" spans="1:3" x14ac:dyDescent="0.2">
      <c r="A1542" t="s">
        <v>2102</v>
      </c>
      <c r="B1542" t="s">
        <v>32</v>
      </c>
      <c r="C1542">
        <v>5.4379249999999997E-9</v>
      </c>
    </row>
    <row r="1543" spans="1:3" x14ac:dyDescent="0.2">
      <c r="A1543" t="s">
        <v>2106</v>
      </c>
      <c r="B1543" t="s">
        <v>32</v>
      </c>
      <c r="C1543">
        <v>4.3337305599999999E-7</v>
      </c>
    </row>
    <row r="1544" spans="1:3" x14ac:dyDescent="0.2">
      <c r="A1544" t="s">
        <v>2107</v>
      </c>
      <c r="B1544" t="s">
        <v>32</v>
      </c>
      <c r="C1544">
        <v>1.8646332799999999E-7</v>
      </c>
    </row>
    <row r="1545" spans="1:3" x14ac:dyDescent="0.2">
      <c r="A1545" t="s">
        <v>2114</v>
      </c>
      <c r="B1545" t="s">
        <v>32</v>
      </c>
      <c r="C1545">
        <v>4.4257851900000001E-7</v>
      </c>
    </row>
    <row r="1546" spans="1:3" x14ac:dyDescent="0.2">
      <c r="A1546" t="s">
        <v>2120</v>
      </c>
      <c r="B1546" t="s">
        <v>32</v>
      </c>
      <c r="C1546">
        <v>3.0416034999999999E-7</v>
      </c>
    </row>
    <row r="1547" spans="1:3" x14ac:dyDescent="0.2">
      <c r="A1547" t="s">
        <v>2123</v>
      </c>
      <c r="B1547" t="s">
        <v>32</v>
      </c>
      <c r="C1547">
        <v>9.7889436999999994E-8</v>
      </c>
    </row>
    <row r="1548" spans="1:3" x14ac:dyDescent="0.2">
      <c r="A1548" t="s">
        <v>2124</v>
      </c>
      <c r="B1548" t="s">
        <v>32</v>
      </c>
      <c r="C1548">
        <v>3.5414634860000002E-6</v>
      </c>
    </row>
    <row r="1549" spans="1:3" x14ac:dyDescent="0.2">
      <c r="A1549" t="s">
        <v>2125</v>
      </c>
      <c r="B1549" t="s">
        <v>32</v>
      </c>
      <c r="C1549">
        <v>2.557585875E-6</v>
      </c>
    </row>
    <row r="1550" spans="1:3" x14ac:dyDescent="0.2">
      <c r="A1550" t="s">
        <v>2135</v>
      </c>
      <c r="B1550" t="s">
        <v>32</v>
      </c>
      <c r="C1550">
        <v>7.5124944600000001E-7</v>
      </c>
    </row>
    <row r="1551" spans="1:3" x14ac:dyDescent="0.2">
      <c r="A1551" t="s">
        <v>2136</v>
      </c>
      <c r="B1551" t="s">
        <v>32</v>
      </c>
      <c r="C1551">
        <v>9.7889436999999994E-8</v>
      </c>
    </row>
    <row r="1552" spans="1:3" x14ac:dyDescent="0.2">
      <c r="A1552" t="s">
        <v>2138</v>
      </c>
      <c r="B1552" t="s">
        <v>32</v>
      </c>
      <c r="C1552">
        <v>1.8214567999999999E-8</v>
      </c>
    </row>
    <row r="1553" spans="1:3" x14ac:dyDescent="0.2">
      <c r="A1553" t="s">
        <v>2142</v>
      </c>
      <c r="B1553" t="s">
        <v>32</v>
      </c>
      <c r="C1553">
        <v>3.7414700000000003E-9</v>
      </c>
    </row>
    <row r="1554" spans="1:3" x14ac:dyDescent="0.2">
      <c r="A1554" t="s">
        <v>2153</v>
      </c>
      <c r="B1554" t="s">
        <v>32</v>
      </c>
      <c r="C1554">
        <v>7.5124944600000001E-7</v>
      </c>
    </row>
    <row r="1555" spans="1:3" x14ac:dyDescent="0.2">
      <c r="A1555" t="s">
        <v>2160</v>
      </c>
      <c r="B1555" t="s">
        <v>32</v>
      </c>
      <c r="C1555">
        <v>8.2833466300000003E-7</v>
      </c>
    </row>
    <row r="1556" spans="1:3" x14ac:dyDescent="0.2">
      <c r="A1556" t="s">
        <v>2162</v>
      </c>
      <c r="B1556" t="s">
        <v>32</v>
      </c>
      <c r="C1556">
        <v>1.6282889800000001E-7</v>
      </c>
    </row>
    <row r="1557" spans="1:3" x14ac:dyDescent="0.2">
      <c r="A1557" t="s">
        <v>2164</v>
      </c>
      <c r="B1557" t="s">
        <v>32</v>
      </c>
      <c r="C1557">
        <v>2.2843567099999999E-7</v>
      </c>
    </row>
    <row r="1558" spans="1:3" x14ac:dyDescent="0.2">
      <c r="A1558" t="s">
        <v>2166</v>
      </c>
      <c r="B1558" t="s">
        <v>32</v>
      </c>
      <c r="C1558">
        <v>4.0392481E-8</v>
      </c>
    </row>
    <row r="1559" spans="1:3" x14ac:dyDescent="0.2">
      <c r="A1559" t="s">
        <v>2168</v>
      </c>
      <c r="B1559" t="s">
        <v>32</v>
      </c>
      <c r="C1559">
        <v>7.6019701000000002E-8</v>
      </c>
    </row>
    <row r="1560" spans="1:3" x14ac:dyDescent="0.2">
      <c r="A1560" t="s">
        <v>2170</v>
      </c>
      <c r="B1560" t="s">
        <v>32</v>
      </c>
      <c r="C1560">
        <v>2.02284638E-7</v>
      </c>
    </row>
    <row r="1561" spans="1:3" x14ac:dyDescent="0.2">
      <c r="A1561" t="s">
        <v>2172</v>
      </c>
      <c r="B1561" t="s">
        <v>32</v>
      </c>
      <c r="C1561">
        <v>4.8184953299999999E-7</v>
      </c>
    </row>
    <row r="1562" spans="1:3" x14ac:dyDescent="0.2">
      <c r="A1562" t="s">
        <v>2176</v>
      </c>
      <c r="B1562" t="s">
        <v>32</v>
      </c>
      <c r="C1562">
        <v>1.05695566E-7</v>
      </c>
    </row>
    <row r="1563" spans="1:3" x14ac:dyDescent="0.2">
      <c r="A1563" t="s">
        <v>2178</v>
      </c>
      <c r="B1563" t="s">
        <v>32</v>
      </c>
      <c r="C1563">
        <v>5.9257123999999999E-8</v>
      </c>
    </row>
    <row r="1564" spans="1:3" x14ac:dyDescent="0.2">
      <c r="A1564" t="s">
        <v>2188</v>
      </c>
      <c r="B1564" t="s">
        <v>32</v>
      </c>
      <c r="C1564">
        <v>1.103843671E-6</v>
      </c>
    </row>
    <row r="1565" spans="1:3" x14ac:dyDescent="0.2">
      <c r="A1565" t="s">
        <v>2195</v>
      </c>
      <c r="B1565" t="s">
        <v>32</v>
      </c>
      <c r="C1565">
        <v>1.7027966000000001E-8</v>
      </c>
    </row>
    <row r="1566" spans="1:3" x14ac:dyDescent="0.2">
      <c r="A1566" t="s">
        <v>7262</v>
      </c>
      <c r="B1566" t="s">
        <v>32</v>
      </c>
      <c r="C1566">
        <v>1.8605370999999999E-8</v>
      </c>
    </row>
    <row r="1567" spans="1:3" x14ac:dyDescent="0.2">
      <c r="A1567" t="s">
        <v>2198</v>
      </c>
      <c r="B1567" t="s">
        <v>32</v>
      </c>
      <c r="C1567">
        <v>1.64993131E-7</v>
      </c>
    </row>
    <row r="1568" spans="1:3" x14ac:dyDescent="0.2">
      <c r="A1568" t="s">
        <v>2199</v>
      </c>
      <c r="B1568" t="s">
        <v>32</v>
      </c>
      <c r="C1568">
        <v>1.9055399999999999E-8</v>
      </c>
    </row>
    <row r="1569" spans="1:3" x14ac:dyDescent="0.2">
      <c r="A1569" t="s">
        <v>2200</v>
      </c>
      <c r="B1569" t="s">
        <v>32</v>
      </c>
      <c r="C1569">
        <v>1.674179E-9</v>
      </c>
    </row>
    <row r="1570" spans="1:3" x14ac:dyDescent="0.2">
      <c r="A1570" t="s">
        <v>2209</v>
      </c>
      <c r="B1570" t="s">
        <v>32</v>
      </c>
      <c r="C1570">
        <v>2.0176542599999999E-7</v>
      </c>
    </row>
    <row r="1571" spans="1:3" x14ac:dyDescent="0.2">
      <c r="A1571" t="s">
        <v>2214</v>
      </c>
      <c r="B1571" t="s">
        <v>32</v>
      </c>
      <c r="C1571">
        <v>3.3062295600000001E-7</v>
      </c>
    </row>
    <row r="1572" spans="1:3" x14ac:dyDescent="0.2">
      <c r="A1572" t="s">
        <v>2217</v>
      </c>
      <c r="B1572" t="s">
        <v>32</v>
      </c>
      <c r="C1572">
        <v>2.2840778199999999E-7</v>
      </c>
    </row>
    <row r="1573" spans="1:3" x14ac:dyDescent="0.2">
      <c r="A1573" t="s">
        <v>2218</v>
      </c>
      <c r="B1573" t="s">
        <v>32</v>
      </c>
      <c r="C1573">
        <v>1.55987764E-7</v>
      </c>
    </row>
    <row r="1574" spans="1:3" x14ac:dyDescent="0.2">
      <c r="A1574" t="s">
        <v>2220</v>
      </c>
      <c r="B1574" t="s">
        <v>32</v>
      </c>
      <c r="C1574">
        <v>8.1491960000000003E-9</v>
      </c>
    </row>
    <row r="1575" spans="1:3" x14ac:dyDescent="0.2">
      <c r="A1575" t="s">
        <v>2225</v>
      </c>
      <c r="B1575" t="s">
        <v>32</v>
      </c>
      <c r="C1575">
        <v>2.3143505E-8</v>
      </c>
    </row>
    <row r="1576" spans="1:3" x14ac:dyDescent="0.2">
      <c r="A1576" t="s">
        <v>2226</v>
      </c>
      <c r="B1576" t="s">
        <v>32</v>
      </c>
      <c r="C1576">
        <v>9.1882969999999997E-9</v>
      </c>
    </row>
    <row r="1577" spans="1:3" x14ac:dyDescent="0.2">
      <c r="A1577" t="s">
        <v>2227</v>
      </c>
      <c r="B1577" t="s">
        <v>32</v>
      </c>
      <c r="C1577">
        <v>2.4297836200000001E-7</v>
      </c>
    </row>
    <row r="1578" spans="1:3" x14ac:dyDescent="0.2">
      <c r="A1578" t="s">
        <v>2232</v>
      </c>
      <c r="B1578" t="s">
        <v>32</v>
      </c>
      <c r="C1578">
        <v>3.9521060799999999E-7</v>
      </c>
    </row>
    <row r="1579" spans="1:3" x14ac:dyDescent="0.2">
      <c r="A1579" t="s">
        <v>2233</v>
      </c>
      <c r="B1579" t="s">
        <v>32</v>
      </c>
      <c r="C1579">
        <v>2.5390418199999999E-7</v>
      </c>
    </row>
    <row r="1580" spans="1:3" x14ac:dyDescent="0.2">
      <c r="A1580" t="s">
        <v>2246</v>
      </c>
      <c r="B1580" t="s">
        <v>32</v>
      </c>
      <c r="C1580">
        <v>8.4223839999999992E-9</v>
      </c>
    </row>
    <row r="1581" spans="1:3" x14ac:dyDescent="0.2">
      <c r="A1581" t="s">
        <v>2247</v>
      </c>
      <c r="B1581" t="s">
        <v>32</v>
      </c>
      <c r="C1581">
        <v>3.6794789029999999E-6</v>
      </c>
    </row>
    <row r="1582" spans="1:3" x14ac:dyDescent="0.2">
      <c r="A1582" t="s">
        <v>2248</v>
      </c>
      <c r="B1582" t="s">
        <v>32</v>
      </c>
      <c r="C1582">
        <v>1.9128020000000001E-9</v>
      </c>
    </row>
    <row r="1583" spans="1:3" x14ac:dyDescent="0.2">
      <c r="A1583" t="s">
        <v>2249</v>
      </c>
      <c r="B1583" t="s">
        <v>32</v>
      </c>
      <c r="C1583">
        <v>1.9128020000000001E-9</v>
      </c>
    </row>
    <row r="1584" spans="1:3" x14ac:dyDescent="0.2">
      <c r="A1584" t="s">
        <v>2250</v>
      </c>
      <c r="B1584" t="s">
        <v>32</v>
      </c>
      <c r="C1584">
        <v>1.9128020000000001E-9</v>
      </c>
    </row>
    <row r="1585" spans="1:3" x14ac:dyDescent="0.2">
      <c r="A1585" t="s">
        <v>2253</v>
      </c>
      <c r="B1585" t="s">
        <v>32</v>
      </c>
      <c r="C1585">
        <v>1.8646332799999999E-7</v>
      </c>
    </row>
    <row r="1586" spans="1:3" x14ac:dyDescent="0.2">
      <c r="A1586" t="s">
        <v>2254</v>
      </c>
      <c r="B1586" t="s">
        <v>32</v>
      </c>
      <c r="C1586">
        <v>9.7889436999999994E-8</v>
      </c>
    </row>
    <row r="1587" spans="1:3" x14ac:dyDescent="0.2">
      <c r="A1587" t="s">
        <v>2255</v>
      </c>
      <c r="B1587" t="s">
        <v>32</v>
      </c>
      <c r="C1587">
        <v>9.7889436999999994E-8</v>
      </c>
    </row>
    <row r="1588" spans="1:3" x14ac:dyDescent="0.2">
      <c r="A1588" t="s">
        <v>2256</v>
      </c>
      <c r="B1588" t="s">
        <v>32</v>
      </c>
      <c r="C1588">
        <v>9.7889436999999994E-8</v>
      </c>
    </row>
    <row r="1589" spans="1:3" x14ac:dyDescent="0.2">
      <c r="A1589" t="s">
        <v>2257</v>
      </c>
      <c r="B1589" t="s">
        <v>32</v>
      </c>
      <c r="C1589">
        <v>9.7889436999999994E-8</v>
      </c>
    </row>
    <row r="1590" spans="1:3" x14ac:dyDescent="0.2">
      <c r="A1590" t="s">
        <v>2258</v>
      </c>
      <c r="B1590" t="s">
        <v>32</v>
      </c>
      <c r="C1590">
        <v>9.7889436999999994E-8</v>
      </c>
    </row>
    <row r="1591" spans="1:3" x14ac:dyDescent="0.2">
      <c r="A1591" t="s">
        <v>2259</v>
      </c>
      <c r="B1591" t="s">
        <v>32</v>
      </c>
      <c r="C1591">
        <v>9.7889436999999994E-8</v>
      </c>
    </row>
    <row r="1592" spans="1:3" x14ac:dyDescent="0.2">
      <c r="A1592" t="s">
        <v>2260</v>
      </c>
      <c r="B1592" t="s">
        <v>32</v>
      </c>
      <c r="C1592">
        <v>9.7889436999999994E-8</v>
      </c>
    </row>
    <row r="1593" spans="1:3" x14ac:dyDescent="0.2">
      <c r="A1593" t="s">
        <v>2261</v>
      </c>
      <c r="B1593" t="s">
        <v>32</v>
      </c>
      <c r="C1593">
        <v>3.6794788999999998E-7</v>
      </c>
    </row>
    <row r="1594" spans="1:3" x14ac:dyDescent="0.2">
      <c r="A1594" t="s">
        <v>2262</v>
      </c>
      <c r="B1594" t="s">
        <v>32</v>
      </c>
      <c r="C1594">
        <v>3.6794788999999998E-7</v>
      </c>
    </row>
    <row r="1595" spans="1:3" x14ac:dyDescent="0.2">
      <c r="A1595" t="s">
        <v>2265</v>
      </c>
      <c r="B1595" t="s">
        <v>32</v>
      </c>
      <c r="C1595">
        <v>6.4694159800000002E-7</v>
      </c>
    </row>
    <row r="1596" spans="1:3" x14ac:dyDescent="0.2">
      <c r="A1596" t="s">
        <v>2266</v>
      </c>
      <c r="B1596" t="s">
        <v>32</v>
      </c>
      <c r="C1596">
        <v>6.4694159800000002E-7</v>
      </c>
    </row>
    <row r="1597" spans="1:3" x14ac:dyDescent="0.2">
      <c r="A1597" t="s">
        <v>2267</v>
      </c>
      <c r="B1597" t="s">
        <v>32</v>
      </c>
      <c r="C1597">
        <v>6.4694159800000002E-7</v>
      </c>
    </row>
    <row r="1598" spans="1:3" x14ac:dyDescent="0.2">
      <c r="A1598" t="s">
        <v>2268</v>
      </c>
      <c r="B1598" t="s">
        <v>32</v>
      </c>
      <c r="C1598">
        <v>6.4694159800000002E-7</v>
      </c>
    </row>
    <row r="1599" spans="1:3" x14ac:dyDescent="0.2">
      <c r="A1599" t="s">
        <v>4016</v>
      </c>
      <c r="B1599" t="s">
        <v>32</v>
      </c>
      <c r="C1599">
        <v>6.4694159800000002E-7</v>
      </c>
    </row>
    <row r="1600" spans="1:3" x14ac:dyDescent="0.2">
      <c r="A1600" t="s">
        <v>2270</v>
      </c>
      <c r="B1600" t="s">
        <v>32</v>
      </c>
      <c r="C1600">
        <v>6.4694159800000002E-7</v>
      </c>
    </row>
    <row r="1601" spans="1:3" x14ac:dyDescent="0.2">
      <c r="A1601" t="s">
        <v>2271</v>
      </c>
      <c r="B1601" t="s">
        <v>32</v>
      </c>
      <c r="C1601">
        <v>6.4694159800000002E-7</v>
      </c>
    </row>
    <row r="1602" spans="1:3" x14ac:dyDescent="0.2">
      <c r="A1602" t="s">
        <v>2272</v>
      </c>
      <c r="B1602" t="s">
        <v>32</v>
      </c>
      <c r="C1602">
        <v>6.4694159800000002E-7</v>
      </c>
    </row>
    <row r="1603" spans="1:3" x14ac:dyDescent="0.2">
      <c r="A1603" t="s">
        <v>2273</v>
      </c>
      <c r="B1603" t="s">
        <v>32</v>
      </c>
      <c r="C1603">
        <v>6.4694159800000002E-7</v>
      </c>
    </row>
    <row r="1604" spans="1:3" x14ac:dyDescent="0.2">
      <c r="A1604" t="s">
        <v>2274</v>
      </c>
      <c r="B1604" t="s">
        <v>32</v>
      </c>
      <c r="C1604">
        <v>6.4694159800000002E-7</v>
      </c>
    </row>
    <row r="1605" spans="1:3" x14ac:dyDescent="0.2">
      <c r="A1605" t="s">
        <v>2275</v>
      </c>
      <c r="B1605" t="s">
        <v>32</v>
      </c>
      <c r="C1605">
        <v>6.4694159800000002E-7</v>
      </c>
    </row>
    <row r="1606" spans="1:3" x14ac:dyDescent="0.2">
      <c r="A1606" t="s">
        <v>2276</v>
      </c>
      <c r="B1606" t="s">
        <v>32</v>
      </c>
      <c r="C1606">
        <v>6.4694159800000002E-7</v>
      </c>
    </row>
    <row r="1607" spans="1:3" x14ac:dyDescent="0.2">
      <c r="A1607" t="s">
        <v>4017</v>
      </c>
      <c r="B1607" t="s">
        <v>32</v>
      </c>
      <c r="C1607">
        <v>6.4694159800000002E-7</v>
      </c>
    </row>
    <row r="1608" spans="1:3" x14ac:dyDescent="0.2">
      <c r="A1608" t="s">
        <v>2279</v>
      </c>
      <c r="B1608" t="s">
        <v>32</v>
      </c>
      <c r="C1608">
        <v>6.4694159800000002E-7</v>
      </c>
    </row>
    <row r="1609" spans="1:3" x14ac:dyDescent="0.2">
      <c r="A1609" t="s">
        <v>2281</v>
      </c>
      <c r="B1609" t="s">
        <v>32</v>
      </c>
      <c r="C1609">
        <v>6.4694159800000002E-7</v>
      </c>
    </row>
    <row r="1610" spans="1:3" x14ac:dyDescent="0.2">
      <c r="A1610" t="s">
        <v>2282</v>
      </c>
      <c r="B1610" t="s">
        <v>32</v>
      </c>
      <c r="C1610">
        <v>6.4694159800000002E-7</v>
      </c>
    </row>
    <row r="1611" spans="1:3" x14ac:dyDescent="0.2">
      <c r="A1611" t="s">
        <v>2283</v>
      </c>
      <c r="B1611" t="s">
        <v>32</v>
      </c>
      <c r="C1611">
        <v>6.4694159800000002E-7</v>
      </c>
    </row>
    <row r="1612" spans="1:3" x14ac:dyDescent="0.2">
      <c r="A1612" t="s">
        <v>2284</v>
      </c>
      <c r="B1612" t="s">
        <v>32</v>
      </c>
      <c r="C1612">
        <v>6.4694159800000002E-7</v>
      </c>
    </row>
    <row r="1613" spans="1:3" x14ac:dyDescent="0.2">
      <c r="A1613" t="s">
        <v>2285</v>
      </c>
      <c r="B1613" t="s">
        <v>32</v>
      </c>
      <c r="C1613">
        <v>6.4694159800000002E-7</v>
      </c>
    </row>
    <row r="1614" spans="1:3" x14ac:dyDescent="0.2">
      <c r="A1614" t="s">
        <v>2287</v>
      </c>
      <c r="B1614" t="s">
        <v>32</v>
      </c>
      <c r="C1614">
        <v>6.4694159800000002E-7</v>
      </c>
    </row>
    <row r="1615" spans="1:3" x14ac:dyDescent="0.2">
      <c r="A1615" t="s">
        <v>2288</v>
      </c>
      <c r="B1615" t="s">
        <v>32</v>
      </c>
      <c r="C1615">
        <v>6.4694159800000002E-7</v>
      </c>
    </row>
    <row r="1616" spans="1:3" x14ac:dyDescent="0.2">
      <c r="A1616" t="s">
        <v>2289</v>
      </c>
      <c r="B1616" t="s">
        <v>32</v>
      </c>
      <c r="C1616">
        <v>6.4694159800000002E-7</v>
      </c>
    </row>
    <row r="1617" spans="1:3" x14ac:dyDescent="0.2">
      <c r="A1617" t="s">
        <v>2290</v>
      </c>
      <c r="B1617" t="s">
        <v>32</v>
      </c>
      <c r="C1617">
        <v>6.4694159800000002E-7</v>
      </c>
    </row>
    <row r="1618" spans="1:3" x14ac:dyDescent="0.2">
      <c r="A1618" t="s">
        <v>2291</v>
      </c>
      <c r="B1618" t="s">
        <v>32</v>
      </c>
      <c r="C1618">
        <v>6.4694159800000002E-7</v>
      </c>
    </row>
    <row r="1619" spans="1:3" x14ac:dyDescent="0.2">
      <c r="A1619" t="s">
        <v>2292</v>
      </c>
      <c r="B1619" t="s">
        <v>32</v>
      </c>
      <c r="C1619">
        <v>6.4694159800000002E-7</v>
      </c>
    </row>
    <row r="1620" spans="1:3" x14ac:dyDescent="0.2">
      <c r="A1620" t="s">
        <v>2293</v>
      </c>
      <c r="B1620" t="s">
        <v>32</v>
      </c>
      <c r="C1620">
        <v>6.4694159800000002E-7</v>
      </c>
    </row>
    <row r="1621" spans="1:3" x14ac:dyDescent="0.2">
      <c r="A1621" t="s">
        <v>2295</v>
      </c>
      <c r="B1621" t="s">
        <v>32</v>
      </c>
      <c r="C1621">
        <v>6.4694159800000002E-7</v>
      </c>
    </row>
    <row r="1622" spans="1:3" x14ac:dyDescent="0.2">
      <c r="A1622" t="s">
        <v>2296</v>
      </c>
      <c r="B1622" t="s">
        <v>32</v>
      </c>
      <c r="C1622">
        <v>6.4694159800000002E-7</v>
      </c>
    </row>
    <row r="1623" spans="1:3" x14ac:dyDescent="0.2">
      <c r="A1623" t="s">
        <v>2297</v>
      </c>
      <c r="B1623" t="s">
        <v>32</v>
      </c>
      <c r="C1623">
        <v>6.4694159800000002E-7</v>
      </c>
    </row>
    <row r="1624" spans="1:3" x14ac:dyDescent="0.2">
      <c r="A1624" t="s">
        <v>2298</v>
      </c>
      <c r="B1624" t="s">
        <v>32</v>
      </c>
      <c r="C1624">
        <v>6.4694159800000002E-7</v>
      </c>
    </row>
    <row r="1625" spans="1:3" x14ac:dyDescent="0.2">
      <c r="A1625" t="s">
        <v>2299</v>
      </c>
      <c r="B1625" t="s">
        <v>32</v>
      </c>
      <c r="C1625">
        <v>6.4694159800000002E-7</v>
      </c>
    </row>
    <row r="1626" spans="1:3" x14ac:dyDescent="0.2">
      <c r="A1626" t="s">
        <v>2300</v>
      </c>
      <c r="B1626" t="s">
        <v>32</v>
      </c>
      <c r="C1626">
        <v>6.4694159800000002E-7</v>
      </c>
    </row>
    <row r="1627" spans="1:3" x14ac:dyDescent="0.2">
      <c r="A1627" t="s">
        <v>2301</v>
      </c>
      <c r="B1627" t="s">
        <v>32</v>
      </c>
      <c r="C1627">
        <v>6.4694159800000002E-7</v>
      </c>
    </row>
    <row r="1628" spans="1:3" x14ac:dyDescent="0.2">
      <c r="A1628" t="s">
        <v>2302</v>
      </c>
      <c r="B1628" t="s">
        <v>32</v>
      </c>
      <c r="C1628">
        <v>6.4694159800000002E-7</v>
      </c>
    </row>
    <row r="1629" spans="1:3" x14ac:dyDescent="0.2">
      <c r="A1629" t="s">
        <v>2303</v>
      </c>
      <c r="B1629" t="s">
        <v>32</v>
      </c>
      <c r="C1629">
        <v>6.4694159800000002E-7</v>
      </c>
    </row>
    <row r="1630" spans="1:3" x14ac:dyDescent="0.2">
      <c r="A1630" t="s">
        <v>2304</v>
      </c>
      <c r="B1630" t="s">
        <v>32</v>
      </c>
      <c r="C1630">
        <v>6.4694159800000002E-7</v>
      </c>
    </row>
    <row r="1631" spans="1:3" x14ac:dyDescent="0.2">
      <c r="A1631" t="s">
        <v>2305</v>
      </c>
      <c r="B1631" t="s">
        <v>32</v>
      </c>
      <c r="C1631">
        <v>6.4694159800000002E-7</v>
      </c>
    </row>
    <row r="1632" spans="1:3" x14ac:dyDescent="0.2">
      <c r="A1632" t="s">
        <v>2307</v>
      </c>
      <c r="B1632" t="s">
        <v>32</v>
      </c>
      <c r="C1632">
        <v>6.4694159800000002E-7</v>
      </c>
    </row>
    <row r="1633" spans="1:3" x14ac:dyDescent="0.2">
      <c r="A1633" t="s">
        <v>2309</v>
      </c>
      <c r="B1633" t="s">
        <v>32</v>
      </c>
      <c r="C1633">
        <v>6.4694159800000002E-7</v>
      </c>
    </row>
    <row r="1634" spans="1:3" x14ac:dyDescent="0.2">
      <c r="A1634" t="s">
        <v>2310</v>
      </c>
      <c r="B1634" t="s">
        <v>32</v>
      </c>
      <c r="C1634">
        <v>6.4694159800000002E-7</v>
      </c>
    </row>
    <row r="1635" spans="1:3" x14ac:dyDescent="0.2">
      <c r="A1635" t="s">
        <v>2311</v>
      </c>
      <c r="B1635" t="s">
        <v>32</v>
      </c>
      <c r="C1635">
        <v>6.4694159800000002E-7</v>
      </c>
    </row>
    <row r="1636" spans="1:3" x14ac:dyDescent="0.2">
      <c r="A1636" t="s">
        <v>2312</v>
      </c>
      <c r="B1636" t="s">
        <v>32</v>
      </c>
      <c r="C1636">
        <v>6.4694159800000002E-7</v>
      </c>
    </row>
    <row r="1637" spans="1:3" x14ac:dyDescent="0.2">
      <c r="A1637" t="s">
        <v>2313</v>
      </c>
      <c r="B1637" t="s">
        <v>32</v>
      </c>
      <c r="C1637">
        <v>6.4694159800000002E-7</v>
      </c>
    </row>
    <row r="1638" spans="1:3" x14ac:dyDescent="0.2">
      <c r="A1638" t="s">
        <v>2314</v>
      </c>
      <c r="B1638" t="s">
        <v>32</v>
      </c>
      <c r="C1638">
        <v>6.4694159800000002E-7</v>
      </c>
    </row>
    <row r="1639" spans="1:3" x14ac:dyDescent="0.2">
      <c r="A1639" t="s">
        <v>2316</v>
      </c>
      <c r="B1639" t="s">
        <v>32</v>
      </c>
      <c r="C1639">
        <v>6.4694159800000002E-7</v>
      </c>
    </row>
    <row r="1640" spans="1:3" x14ac:dyDescent="0.2">
      <c r="A1640" t="s">
        <v>2318</v>
      </c>
      <c r="B1640" t="s">
        <v>32</v>
      </c>
      <c r="C1640">
        <v>6.4694159800000002E-7</v>
      </c>
    </row>
    <row r="1641" spans="1:3" x14ac:dyDescent="0.2">
      <c r="A1641" t="s">
        <v>2319</v>
      </c>
      <c r="B1641" t="s">
        <v>32</v>
      </c>
      <c r="C1641">
        <v>6.4694159800000002E-7</v>
      </c>
    </row>
    <row r="1642" spans="1:3" x14ac:dyDescent="0.2">
      <c r="A1642" t="s">
        <v>2320</v>
      </c>
      <c r="B1642" t="s">
        <v>32</v>
      </c>
      <c r="C1642">
        <v>6.4694159800000002E-7</v>
      </c>
    </row>
    <row r="1643" spans="1:3" x14ac:dyDescent="0.2">
      <c r="A1643" t="s">
        <v>2321</v>
      </c>
      <c r="B1643" t="s">
        <v>32</v>
      </c>
      <c r="C1643">
        <v>6.4694159800000002E-7</v>
      </c>
    </row>
    <row r="1644" spans="1:3" x14ac:dyDescent="0.2">
      <c r="A1644" t="s">
        <v>2322</v>
      </c>
      <c r="B1644" t="s">
        <v>32</v>
      </c>
      <c r="C1644">
        <v>6.4694159800000002E-7</v>
      </c>
    </row>
    <row r="1645" spans="1:3" x14ac:dyDescent="0.2">
      <c r="A1645" t="s">
        <v>2323</v>
      </c>
      <c r="B1645" t="s">
        <v>32</v>
      </c>
      <c r="C1645">
        <v>6.4694159800000002E-7</v>
      </c>
    </row>
    <row r="1646" spans="1:3" x14ac:dyDescent="0.2">
      <c r="A1646" t="s">
        <v>2324</v>
      </c>
      <c r="B1646" t="s">
        <v>32</v>
      </c>
      <c r="C1646">
        <v>6.4694159800000002E-7</v>
      </c>
    </row>
    <row r="1647" spans="1:3" x14ac:dyDescent="0.2">
      <c r="A1647" t="s">
        <v>2325</v>
      </c>
      <c r="B1647" t="s">
        <v>32</v>
      </c>
      <c r="C1647">
        <v>6.4694159800000002E-7</v>
      </c>
    </row>
    <row r="1648" spans="1:3" x14ac:dyDescent="0.2">
      <c r="A1648" t="s">
        <v>2326</v>
      </c>
      <c r="B1648" t="s">
        <v>32</v>
      </c>
      <c r="C1648">
        <v>6.4694159800000002E-7</v>
      </c>
    </row>
    <row r="1649" spans="1:3" x14ac:dyDescent="0.2">
      <c r="A1649" t="s">
        <v>2328</v>
      </c>
      <c r="B1649" t="s">
        <v>32</v>
      </c>
      <c r="C1649">
        <v>6.4694159800000002E-7</v>
      </c>
    </row>
    <row r="1650" spans="1:3" x14ac:dyDescent="0.2">
      <c r="A1650" t="s">
        <v>2329</v>
      </c>
      <c r="B1650" t="s">
        <v>32</v>
      </c>
      <c r="C1650">
        <v>6.4694159800000002E-7</v>
      </c>
    </row>
    <row r="1651" spans="1:3" x14ac:dyDescent="0.2">
      <c r="A1651" t="s">
        <v>2330</v>
      </c>
      <c r="B1651" t="s">
        <v>32</v>
      </c>
      <c r="C1651">
        <v>6.4694159800000002E-7</v>
      </c>
    </row>
    <row r="1652" spans="1:3" x14ac:dyDescent="0.2">
      <c r="A1652" t="s">
        <v>2331</v>
      </c>
      <c r="B1652" t="s">
        <v>32</v>
      </c>
      <c r="C1652">
        <v>6.4694159800000002E-7</v>
      </c>
    </row>
    <row r="1653" spans="1:3" x14ac:dyDescent="0.2">
      <c r="A1653" t="s">
        <v>2332</v>
      </c>
      <c r="B1653" t="s">
        <v>32</v>
      </c>
      <c r="C1653">
        <v>6.4694159800000002E-7</v>
      </c>
    </row>
    <row r="1654" spans="1:3" x14ac:dyDescent="0.2">
      <c r="A1654" t="s">
        <v>2333</v>
      </c>
      <c r="B1654" t="s">
        <v>32</v>
      </c>
      <c r="C1654">
        <v>6.4694159800000002E-7</v>
      </c>
    </row>
    <row r="1655" spans="1:3" x14ac:dyDescent="0.2">
      <c r="A1655" t="s">
        <v>2335</v>
      </c>
      <c r="B1655" t="s">
        <v>32</v>
      </c>
      <c r="C1655">
        <v>6.4694159800000002E-7</v>
      </c>
    </row>
    <row r="1656" spans="1:3" x14ac:dyDescent="0.2">
      <c r="A1656" t="s">
        <v>2336</v>
      </c>
      <c r="B1656" t="s">
        <v>32</v>
      </c>
      <c r="C1656">
        <v>6.4694159800000002E-7</v>
      </c>
    </row>
    <row r="1657" spans="1:3" x14ac:dyDescent="0.2">
      <c r="A1657" t="s">
        <v>2337</v>
      </c>
      <c r="B1657" t="s">
        <v>32</v>
      </c>
      <c r="C1657">
        <v>6.4694159800000002E-7</v>
      </c>
    </row>
    <row r="1658" spans="1:3" x14ac:dyDescent="0.2">
      <c r="A1658" t="s">
        <v>2338</v>
      </c>
      <c r="B1658" t="s">
        <v>32</v>
      </c>
      <c r="C1658">
        <v>6.4694159800000002E-7</v>
      </c>
    </row>
    <row r="1659" spans="1:3" x14ac:dyDescent="0.2">
      <c r="A1659" t="s">
        <v>2339</v>
      </c>
      <c r="B1659" t="s">
        <v>32</v>
      </c>
      <c r="C1659">
        <v>6.4694159800000002E-7</v>
      </c>
    </row>
    <row r="1660" spans="1:3" x14ac:dyDescent="0.2">
      <c r="A1660" t="s">
        <v>2340</v>
      </c>
      <c r="B1660" t="s">
        <v>32</v>
      </c>
      <c r="C1660">
        <v>6.4694159800000002E-7</v>
      </c>
    </row>
    <row r="1661" spans="1:3" x14ac:dyDescent="0.2">
      <c r="A1661" t="s">
        <v>2341</v>
      </c>
      <c r="B1661" t="s">
        <v>32</v>
      </c>
      <c r="C1661">
        <v>1.9056050000000001E-9</v>
      </c>
    </row>
    <row r="1662" spans="1:3" x14ac:dyDescent="0.2">
      <c r="A1662" t="s">
        <v>2343</v>
      </c>
      <c r="B1662" t="s">
        <v>32</v>
      </c>
      <c r="C1662">
        <v>1.9056050000000001E-9</v>
      </c>
    </row>
    <row r="1663" spans="1:3" x14ac:dyDescent="0.2">
      <c r="A1663" t="s">
        <v>2344</v>
      </c>
      <c r="B1663" t="s">
        <v>32</v>
      </c>
      <c r="C1663">
        <v>1.9056050000000001E-9</v>
      </c>
    </row>
    <row r="1664" spans="1:3" x14ac:dyDescent="0.2">
      <c r="A1664" t="s">
        <v>2345</v>
      </c>
      <c r="B1664" t="s">
        <v>32</v>
      </c>
      <c r="C1664">
        <v>1.9056050000000001E-9</v>
      </c>
    </row>
    <row r="1665" spans="1:3" x14ac:dyDescent="0.2">
      <c r="A1665" t="s">
        <v>2346</v>
      </c>
      <c r="B1665" t="s">
        <v>32</v>
      </c>
      <c r="C1665">
        <v>1.9056050000000001E-9</v>
      </c>
    </row>
    <row r="1666" spans="1:3" x14ac:dyDescent="0.2">
      <c r="A1666" t="s">
        <v>2347</v>
      </c>
      <c r="B1666" t="s">
        <v>32</v>
      </c>
      <c r="C1666">
        <v>1.9056050000000001E-9</v>
      </c>
    </row>
    <row r="1667" spans="1:3" x14ac:dyDescent="0.2">
      <c r="A1667" t="s">
        <v>2348</v>
      </c>
      <c r="B1667" t="s">
        <v>32</v>
      </c>
      <c r="C1667">
        <v>1.9056050000000001E-9</v>
      </c>
    </row>
    <row r="1668" spans="1:3" x14ac:dyDescent="0.2">
      <c r="A1668" t="s">
        <v>2349</v>
      </c>
      <c r="B1668" t="s">
        <v>32</v>
      </c>
      <c r="C1668">
        <v>1.9056050000000001E-9</v>
      </c>
    </row>
    <row r="1669" spans="1:3" x14ac:dyDescent="0.2">
      <c r="A1669" t="s">
        <v>2350</v>
      </c>
      <c r="B1669" t="s">
        <v>32</v>
      </c>
      <c r="C1669">
        <v>1.9056050000000001E-9</v>
      </c>
    </row>
    <row r="1670" spans="1:3" x14ac:dyDescent="0.2">
      <c r="A1670" t="s">
        <v>2351</v>
      </c>
      <c r="B1670" t="s">
        <v>32</v>
      </c>
      <c r="C1670">
        <v>1.9056050000000001E-9</v>
      </c>
    </row>
    <row r="1671" spans="1:3" x14ac:dyDescent="0.2">
      <c r="A1671" t="s">
        <v>2352</v>
      </c>
      <c r="B1671" t="s">
        <v>32</v>
      </c>
      <c r="C1671">
        <v>1.9056050000000001E-9</v>
      </c>
    </row>
    <row r="1672" spans="1:3" x14ac:dyDescent="0.2">
      <c r="A1672" t="s">
        <v>2353</v>
      </c>
      <c r="B1672" t="s">
        <v>32</v>
      </c>
      <c r="C1672">
        <v>1.9056050000000001E-9</v>
      </c>
    </row>
    <row r="1673" spans="1:3" x14ac:dyDescent="0.2">
      <c r="A1673" t="s">
        <v>2354</v>
      </c>
      <c r="B1673" t="s">
        <v>32</v>
      </c>
      <c r="C1673">
        <v>1.9056050000000001E-9</v>
      </c>
    </row>
    <row r="1674" spans="1:3" x14ac:dyDescent="0.2">
      <c r="A1674" t="s">
        <v>2357</v>
      </c>
      <c r="B1674" t="s">
        <v>32</v>
      </c>
      <c r="C1674">
        <v>1.9056050000000001E-9</v>
      </c>
    </row>
    <row r="1675" spans="1:3" x14ac:dyDescent="0.2">
      <c r="A1675" t="s">
        <v>2359</v>
      </c>
      <c r="B1675" t="s">
        <v>32</v>
      </c>
      <c r="C1675">
        <v>1.9056050000000001E-9</v>
      </c>
    </row>
    <row r="1676" spans="1:3" x14ac:dyDescent="0.2">
      <c r="A1676" t="s">
        <v>2360</v>
      </c>
      <c r="B1676" t="s">
        <v>32</v>
      </c>
      <c r="C1676">
        <v>1.9056050000000001E-9</v>
      </c>
    </row>
    <row r="1677" spans="1:3" x14ac:dyDescent="0.2">
      <c r="A1677" t="s">
        <v>2361</v>
      </c>
      <c r="B1677" t="s">
        <v>32</v>
      </c>
      <c r="C1677">
        <v>1.9056050000000001E-9</v>
      </c>
    </row>
    <row r="1678" spans="1:3" x14ac:dyDescent="0.2">
      <c r="A1678" t="s">
        <v>2362</v>
      </c>
      <c r="B1678" t="s">
        <v>32</v>
      </c>
      <c r="C1678">
        <v>1.9056050000000001E-9</v>
      </c>
    </row>
    <row r="1679" spans="1:3" x14ac:dyDescent="0.2">
      <c r="A1679" t="s">
        <v>2363</v>
      </c>
      <c r="B1679" t="s">
        <v>32</v>
      </c>
      <c r="C1679">
        <v>1.9056050000000001E-9</v>
      </c>
    </row>
    <row r="1680" spans="1:3" x14ac:dyDescent="0.2">
      <c r="A1680" t="s">
        <v>2365</v>
      </c>
      <c r="B1680" t="s">
        <v>32</v>
      </c>
      <c r="C1680">
        <v>1.9056050000000001E-9</v>
      </c>
    </row>
    <row r="1681" spans="1:3" x14ac:dyDescent="0.2">
      <c r="A1681" t="s">
        <v>2368</v>
      </c>
      <c r="B1681" t="s">
        <v>32</v>
      </c>
      <c r="C1681">
        <v>1.9056050000000001E-9</v>
      </c>
    </row>
    <row r="1682" spans="1:3" x14ac:dyDescent="0.2">
      <c r="A1682" t="s">
        <v>2369</v>
      </c>
      <c r="B1682" t="s">
        <v>32</v>
      </c>
      <c r="C1682">
        <v>1.9056050000000001E-9</v>
      </c>
    </row>
    <row r="1683" spans="1:3" x14ac:dyDescent="0.2">
      <c r="A1683" t="s">
        <v>2370</v>
      </c>
      <c r="B1683" t="s">
        <v>32</v>
      </c>
      <c r="C1683">
        <v>1.9056050000000001E-9</v>
      </c>
    </row>
    <row r="1684" spans="1:3" x14ac:dyDescent="0.2">
      <c r="A1684" t="s">
        <v>2371</v>
      </c>
      <c r="B1684" t="s">
        <v>32</v>
      </c>
      <c r="C1684">
        <v>1.9056050000000001E-9</v>
      </c>
    </row>
    <row r="1685" spans="1:3" x14ac:dyDescent="0.2">
      <c r="A1685" t="s">
        <v>2372</v>
      </c>
      <c r="B1685" t="s">
        <v>32</v>
      </c>
      <c r="C1685">
        <v>1.9056050000000001E-9</v>
      </c>
    </row>
    <row r="1686" spans="1:3" x14ac:dyDescent="0.2">
      <c r="A1686" t="s">
        <v>2373</v>
      </c>
      <c r="B1686" t="s">
        <v>32</v>
      </c>
      <c r="C1686">
        <v>1.9056050000000001E-9</v>
      </c>
    </row>
    <row r="1687" spans="1:3" x14ac:dyDescent="0.2">
      <c r="A1687" t="s">
        <v>2374</v>
      </c>
      <c r="B1687" t="s">
        <v>32</v>
      </c>
      <c r="C1687">
        <v>1.9056050000000001E-9</v>
      </c>
    </row>
    <row r="1688" spans="1:3" x14ac:dyDescent="0.2">
      <c r="A1688" t="s">
        <v>2376</v>
      </c>
      <c r="B1688" t="s">
        <v>32</v>
      </c>
      <c r="C1688">
        <v>1.9056050000000001E-9</v>
      </c>
    </row>
    <row r="1689" spans="1:3" x14ac:dyDescent="0.2">
      <c r="A1689" t="s">
        <v>2377</v>
      </c>
      <c r="B1689" t="s">
        <v>32</v>
      </c>
      <c r="C1689">
        <v>1.9056050000000001E-9</v>
      </c>
    </row>
    <row r="1690" spans="1:3" x14ac:dyDescent="0.2">
      <c r="A1690" t="s">
        <v>2378</v>
      </c>
      <c r="B1690" t="s">
        <v>32</v>
      </c>
      <c r="C1690">
        <v>1.9056050000000001E-9</v>
      </c>
    </row>
    <row r="1691" spans="1:3" x14ac:dyDescent="0.2">
      <c r="A1691" t="s">
        <v>2381</v>
      </c>
      <c r="B1691" t="s">
        <v>32</v>
      </c>
      <c r="C1691">
        <v>1.9056050000000001E-9</v>
      </c>
    </row>
    <row r="1692" spans="1:3" x14ac:dyDescent="0.2">
      <c r="A1692" t="s">
        <v>2382</v>
      </c>
      <c r="B1692" t="s">
        <v>32</v>
      </c>
      <c r="C1692">
        <v>1.9056050000000001E-9</v>
      </c>
    </row>
    <row r="1693" spans="1:3" x14ac:dyDescent="0.2">
      <c r="A1693" t="s">
        <v>2384</v>
      </c>
      <c r="B1693" t="s">
        <v>32</v>
      </c>
      <c r="C1693">
        <v>1.9056050000000001E-9</v>
      </c>
    </row>
    <row r="1694" spans="1:3" x14ac:dyDescent="0.2">
      <c r="A1694" t="s">
        <v>2385</v>
      </c>
      <c r="B1694" t="s">
        <v>32</v>
      </c>
      <c r="C1694">
        <v>1.9056050000000001E-9</v>
      </c>
    </row>
    <row r="1695" spans="1:3" x14ac:dyDescent="0.2">
      <c r="A1695" t="s">
        <v>2386</v>
      </c>
      <c r="B1695" t="s">
        <v>32</v>
      </c>
      <c r="C1695">
        <v>1.9056050000000001E-9</v>
      </c>
    </row>
    <row r="1696" spans="1:3" x14ac:dyDescent="0.2">
      <c r="A1696" t="s">
        <v>2387</v>
      </c>
      <c r="B1696" t="s">
        <v>32</v>
      </c>
      <c r="C1696">
        <v>1.9056050000000001E-9</v>
      </c>
    </row>
    <row r="1697" spans="1:3" x14ac:dyDescent="0.2">
      <c r="A1697" t="s">
        <v>2388</v>
      </c>
      <c r="B1697" t="s">
        <v>32</v>
      </c>
      <c r="C1697">
        <v>1.9056050000000001E-9</v>
      </c>
    </row>
    <row r="1698" spans="1:3" x14ac:dyDescent="0.2">
      <c r="A1698" t="s">
        <v>2389</v>
      </c>
      <c r="B1698" t="s">
        <v>32</v>
      </c>
      <c r="C1698">
        <v>1.9056050000000001E-9</v>
      </c>
    </row>
    <row r="1699" spans="1:3" x14ac:dyDescent="0.2">
      <c r="A1699" t="s">
        <v>2390</v>
      </c>
      <c r="B1699" t="s">
        <v>32</v>
      </c>
      <c r="C1699">
        <v>1.9056050000000001E-9</v>
      </c>
    </row>
    <row r="1700" spans="1:3" x14ac:dyDescent="0.2">
      <c r="A1700" t="s">
        <v>2391</v>
      </c>
      <c r="B1700" t="s">
        <v>32</v>
      </c>
      <c r="C1700">
        <v>1.9056050000000001E-9</v>
      </c>
    </row>
    <row r="1701" spans="1:3" x14ac:dyDescent="0.2">
      <c r="A1701" t="s">
        <v>2392</v>
      </c>
      <c r="B1701" t="s">
        <v>32</v>
      </c>
      <c r="C1701">
        <v>1.9056050000000001E-9</v>
      </c>
    </row>
    <row r="1702" spans="1:3" x14ac:dyDescent="0.2">
      <c r="A1702" t="s">
        <v>2393</v>
      </c>
      <c r="B1702" t="s">
        <v>32</v>
      </c>
      <c r="C1702">
        <v>1.9056050000000001E-9</v>
      </c>
    </row>
    <row r="1703" spans="1:3" x14ac:dyDescent="0.2">
      <c r="A1703" t="s">
        <v>2394</v>
      </c>
      <c r="B1703" t="s">
        <v>32</v>
      </c>
      <c r="C1703">
        <v>1.9056050000000001E-9</v>
      </c>
    </row>
    <row r="1704" spans="1:3" x14ac:dyDescent="0.2">
      <c r="A1704" t="s">
        <v>2395</v>
      </c>
      <c r="B1704" t="s">
        <v>32</v>
      </c>
      <c r="C1704">
        <v>1.9056050000000001E-9</v>
      </c>
    </row>
    <row r="1705" spans="1:3" x14ac:dyDescent="0.2">
      <c r="A1705" t="s">
        <v>2396</v>
      </c>
      <c r="B1705" t="s">
        <v>32</v>
      </c>
      <c r="C1705">
        <v>1.9056050000000001E-9</v>
      </c>
    </row>
    <row r="1706" spans="1:3" x14ac:dyDescent="0.2">
      <c r="A1706" t="s">
        <v>2397</v>
      </c>
      <c r="B1706" t="s">
        <v>32</v>
      </c>
      <c r="C1706">
        <v>1.9056050000000001E-9</v>
      </c>
    </row>
    <row r="1707" spans="1:3" x14ac:dyDescent="0.2">
      <c r="A1707" t="s">
        <v>2398</v>
      </c>
      <c r="B1707" t="s">
        <v>32</v>
      </c>
      <c r="C1707">
        <v>1.9056050000000001E-9</v>
      </c>
    </row>
    <row r="1708" spans="1:3" x14ac:dyDescent="0.2">
      <c r="A1708" t="s">
        <v>2399</v>
      </c>
      <c r="B1708" t="s">
        <v>32</v>
      </c>
      <c r="C1708">
        <v>1.9056050000000001E-9</v>
      </c>
    </row>
    <row r="1709" spans="1:3" x14ac:dyDescent="0.2">
      <c r="A1709" t="s">
        <v>2400</v>
      </c>
      <c r="B1709" t="s">
        <v>32</v>
      </c>
      <c r="C1709">
        <v>1.9056050000000001E-9</v>
      </c>
    </row>
    <row r="1710" spans="1:3" x14ac:dyDescent="0.2">
      <c r="A1710" t="s">
        <v>2402</v>
      </c>
      <c r="B1710" t="s">
        <v>32</v>
      </c>
      <c r="C1710">
        <v>1.9056050000000001E-9</v>
      </c>
    </row>
    <row r="1711" spans="1:3" x14ac:dyDescent="0.2">
      <c r="A1711" t="s">
        <v>2403</v>
      </c>
      <c r="B1711" t="s">
        <v>32</v>
      </c>
      <c r="C1711">
        <v>1.9056050000000001E-9</v>
      </c>
    </row>
    <row r="1712" spans="1:3" x14ac:dyDescent="0.2">
      <c r="A1712" t="s">
        <v>2404</v>
      </c>
      <c r="B1712" t="s">
        <v>32</v>
      </c>
      <c r="C1712">
        <v>1.9056050000000001E-9</v>
      </c>
    </row>
    <row r="1713" spans="1:3" x14ac:dyDescent="0.2">
      <c r="A1713" t="s">
        <v>2405</v>
      </c>
      <c r="B1713" t="s">
        <v>32</v>
      </c>
      <c r="C1713">
        <v>1.9056050000000001E-9</v>
      </c>
    </row>
    <row r="1714" spans="1:3" x14ac:dyDescent="0.2">
      <c r="A1714" t="s">
        <v>2406</v>
      </c>
      <c r="B1714" t="s">
        <v>32</v>
      </c>
      <c r="C1714">
        <v>1.9056050000000001E-9</v>
      </c>
    </row>
    <row r="1715" spans="1:3" x14ac:dyDescent="0.2">
      <c r="A1715" t="s">
        <v>2407</v>
      </c>
      <c r="B1715" t="s">
        <v>32</v>
      </c>
      <c r="C1715">
        <v>1.9056050000000001E-9</v>
      </c>
    </row>
    <row r="1716" spans="1:3" x14ac:dyDescent="0.2">
      <c r="A1716" t="s">
        <v>2408</v>
      </c>
      <c r="B1716" t="s">
        <v>32</v>
      </c>
      <c r="C1716">
        <v>1.9056050000000001E-9</v>
      </c>
    </row>
    <row r="1717" spans="1:3" x14ac:dyDescent="0.2">
      <c r="A1717" t="s">
        <v>2409</v>
      </c>
      <c r="B1717" t="s">
        <v>32</v>
      </c>
      <c r="C1717">
        <v>1.9056050000000001E-9</v>
      </c>
    </row>
    <row r="1718" spans="1:3" x14ac:dyDescent="0.2">
      <c r="A1718" t="s">
        <v>2410</v>
      </c>
      <c r="B1718" t="s">
        <v>32</v>
      </c>
      <c r="C1718">
        <v>1.9056050000000001E-9</v>
      </c>
    </row>
    <row r="1719" spans="1:3" x14ac:dyDescent="0.2">
      <c r="A1719" t="s">
        <v>178</v>
      </c>
      <c r="B1719" t="s">
        <v>32</v>
      </c>
      <c r="C1719">
        <v>2.7061576668000001E-4</v>
      </c>
    </row>
    <row r="1720" spans="1:3" x14ac:dyDescent="0.2">
      <c r="A1720" t="s">
        <v>2412</v>
      </c>
      <c r="B1720" t="s">
        <v>32</v>
      </c>
      <c r="C1720">
        <v>1.1038659972E-4</v>
      </c>
    </row>
    <row r="1721" spans="1:3" x14ac:dyDescent="0.2">
      <c r="A1721" t="s">
        <v>3454</v>
      </c>
      <c r="B1721" t="s">
        <v>32</v>
      </c>
      <c r="C1721">
        <v>0.1</v>
      </c>
    </row>
    <row r="1722" spans="1:3" x14ac:dyDescent="0.2">
      <c r="A1722" t="s">
        <v>180</v>
      </c>
      <c r="B1722" t="s">
        <v>32</v>
      </c>
      <c r="C1722">
        <v>3.6795533239889003E-2</v>
      </c>
    </row>
    <row r="1723" spans="1:3" x14ac:dyDescent="0.2">
      <c r="A1723" t="s">
        <v>181</v>
      </c>
      <c r="B1723" t="s">
        <v>32</v>
      </c>
      <c r="C1723">
        <v>1.6925945290349E-2</v>
      </c>
    </row>
    <row r="1724" spans="1:3" x14ac:dyDescent="0.2">
      <c r="A1724" t="s">
        <v>182</v>
      </c>
      <c r="B1724" t="s">
        <v>32</v>
      </c>
      <c r="C1724">
        <v>1.986958794954E-2</v>
      </c>
    </row>
    <row r="1725" spans="1:3" x14ac:dyDescent="0.2">
      <c r="A1725" t="s">
        <v>183</v>
      </c>
      <c r="B1725" t="s">
        <v>32</v>
      </c>
      <c r="C1725">
        <v>1.4962097105586001E-2</v>
      </c>
    </row>
    <row r="1726" spans="1:3" x14ac:dyDescent="0.2">
      <c r="A1726" t="s">
        <v>184</v>
      </c>
      <c r="B1726" t="s">
        <v>32</v>
      </c>
      <c r="C1726">
        <v>1.9638481847620002E-3</v>
      </c>
    </row>
    <row r="1727" spans="1:3" x14ac:dyDescent="0.2">
      <c r="A1727" t="s">
        <v>185</v>
      </c>
      <c r="B1727" t="s">
        <v>32</v>
      </c>
      <c r="C1727">
        <v>3.6442355754161999E-2</v>
      </c>
    </row>
    <row r="1728" spans="1:3" x14ac:dyDescent="0.2">
      <c r="A1728" t="s">
        <v>186</v>
      </c>
      <c r="B1728" t="s">
        <v>32</v>
      </c>
      <c r="C1728">
        <v>1.8879154890300001E-3</v>
      </c>
    </row>
    <row r="1729" spans="1:3" x14ac:dyDescent="0.2">
      <c r="A1729" t="s">
        <v>187</v>
      </c>
      <c r="B1729" t="s">
        <v>32</v>
      </c>
      <c r="C1729">
        <v>1.722788691378E-3</v>
      </c>
    </row>
    <row r="1730" spans="1:3" x14ac:dyDescent="0.2">
      <c r="A1730" t="s">
        <v>188</v>
      </c>
      <c r="B1730" t="s">
        <v>32</v>
      </c>
      <c r="C1730">
        <v>5.3104861140089998E-3</v>
      </c>
    </row>
    <row r="1731" spans="1:3" x14ac:dyDescent="0.2">
      <c r="A1731" t="s">
        <v>189</v>
      </c>
      <c r="B1731" t="s">
        <v>32</v>
      </c>
      <c r="C1731">
        <v>0.11125053930561001</v>
      </c>
    </row>
    <row r="1732" spans="1:3" x14ac:dyDescent="0.2">
      <c r="A1732" t="s">
        <v>190</v>
      </c>
      <c r="B1732" t="s">
        <v>32</v>
      </c>
      <c r="C1732">
        <v>2.9276646981216001E-2</v>
      </c>
    </row>
    <row r="1733" spans="1:3" x14ac:dyDescent="0.2">
      <c r="A1733" t="s">
        <v>191</v>
      </c>
      <c r="B1733" t="s">
        <v>32</v>
      </c>
      <c r="C1733">
        <v>2.6303248118319999E-3</v>
      </c>
    </row>
    <row r="1734" spans="1:3" x14ac:dyDescent="0.2">
      <c r="A1734" t="s">
        <v>192</v>
      </c>
      <c r="B1734" t="s">
        <v>32</v>
      </c>
      <c r="C1734">
        <v>7.4754113026150003E-3</v>
      </c>
    </row>
    <row r="1735" spans="1:3" x14ac:dyDescent="0.2">
      <c r="A1735" t="s">
        <v>193</v>
      </c>
      <c r="B1735" t="s">
        <v>32</v>
      </c>
      <c r="C1735">
        <v>3.381968283336E-3</v>
      </c>
    </row>
    <row r="1736" spans="1:3" x14ac:dyDescent="0.2">
      <c r="A1736" t="s">
        <v>194</v>
      </c>
      <c r="B1736" t="s">
        <v>32</v>
      </c>
      <c r="C1736">
        <v>5.9033211263850001E-3</v>
      </c>
    </row>
    <row r="1737" spans="1:3" x14ac:dyDescent="0.2">
      <c r="A1737" t="s">
        <v>195</v>
      </c>
      <c r="B1737" t="s">
        <v>32</v>
      </c>
      <c r="C1737">
        <v>5.1725731222899999E-3</v>
      </c>
    </row>
    <row r="1738" spans="1:3" x14ac:dyDescent="0.2">
      <c r="A1738" t="s">
        <v>196</v>
      </c>
      <c r="B1738" t="s">
        <v>32</v>
      </c>
      <c r="C1738">
        <v>3.0944311980010001E-3</v>
      </c>
    </row>
    <row r="1739" spans="1:3" x14ac:dyDescent="0.2">
      <c r="A1739" t="s">
        <v>197</v>
      </c>
      <c r="B1739" t="s">
        <v>32</v>
      </c>
      <c r="C1739">
        <v>1.1213116953919999E-3</v>
      </c>
    </row>
    <row r="1740" spans="1:3" x14ac:dyDescent="0.2">
      <c r="A1740" t="s">
        <v>198</v>
      </c>
      <c r="B1740" t="s">
        <v>32</v>
      </c>
      <c r="C1740">
        <v>3.7377056513099999E-4</v>
      </c>
    </row>
    <row r="1741" spans="1:3" x14ac:dyDescent="0.2">
      <c r="A1741" t="s">
        <v>199</v>
      </c>
      <c r="B1741" t="s">
        <v>32</v>
      </c>
      <c r="C1741">
        <v>4.1351784496000002E-3</v>
      </c>
    </row>
    <row r="1742" spans="1:3" x14ac:dyDescent="0.2">
      <c r="A1742" t="s">
        <v>200</v>
      </c>
      <c r="B1742" t="s">
        <v>32</v>
      </c>
      <c r="C1742">
        <v>1.3698022228323E-2</v>
      </c>
    </row>
    <row r="1743" spans="1:3" x14ac:dyDescent="0.2">
      <c r="A1743" t="s">
        <v>201</v>
      </c>
      <c r="B1743" t="s">
        <v>32</v>
      </c>
      <c r="C1743">
        <v>1.1398319652364999E-2</v>
      </c>
    </row>
    <row r="1744" spans="1:3" x14ac:dyDescent="0.2">
      <c r="A1744" t="s">
        <v>202</v>
      </c>
      <c r="B1744" t="s">
        <v>32</v>
      </c>
      <c r="C1744">
        <v>1.405298993187E-3</v>
      </c>
    </row>
    <row r="1745" spans="1:3" x14ac:dyDescent="0.2">
      <c r="A1745" t="s">
        <v>203</v>
      </c>
      <c r="B1745" t="s">
        <v>32</v>
      </c>
      <c r="C1745">
        <v>5.3094148762000003E-5</v>
      </c>
    </row>
    <row r="1746" spans="1:3" x14ac:dyDescent="0.2">
      <c r="A1746" t="s">
        <v>204</v>
      </c>
      <c r="B1746" t="s">
        <v>32</v>
      </c>
      <c r="C1746">
        <v>3.5323983395000001E-5</v>
      </c>
    </row>
    <row r="1747" spans="1:3" x14ac:dyDescent="0.2">
      <c r="A1747" t="s">
        <v>205</v>
      </c>
      <c r="B1747" t="s">
        <v>32</v>
      </c>
      <c r="C1747">
        <v>6.4875711504999996E-5</v>
      </c>
    </row>
    <row r="1748" spans="1:3" x14ac:dyDescent="0.2">
      <c r="A1748" t="s">
        <v>206</v>
      </c>
      <c r="B1748" t="s">
        <v>32</v>
      </c>
      <c r="C1748">
        <v>1.35442462583E-4</v>
      </c>
    </row>
    <row r="1749" spans="1:3" x14ac:dyDescent="0.2">
      <c r="A1749" t="s">
        <v>207</v>
      </c>
      <c r="B1749" t="s">
        <v>32</v>
      </c>
      <c r="C1749">
        <v>3.6340956020000003E-5</v>
      </c>
    </row>
    <row r="1750" spans="1:3" x14ac:dyDescent="0.2">
      <c r="A1750" t="s">
        <v>208</v>
      </c>
      <c r="B1750" t="s">
        <v>32</v>
      </c>
      <c r="C1750">
        <v>4.5582758210000003E-6</v>
      </c>
    </row>
    <row r="1751" spans="1:3" x14ac:dyDescent="0.2">
      <c r="A1751" t="s">
        <v>209</v>
      </c>
      <c r="B1751" t="s">
        <v>32</v>
      </c>
      <c r="C1751">
        <v>2.8019935139999999E-5</v>
      </c>
    </row>
    <row r="1752" spans="1:3" x14ac:dyDescent="0.2">
      <c r="A1752" t="s">
        <v>210</v>
      </c>
      <c r="B1752" t="s">
        <v>32</v>
      </c>
      <c r="C1752">
        <v>2.4376676866789998E-3</v>
      </c>
    </row>
    <row r="1753" spans="1:3" x14ac:dyDescent="0.2">
      <c r="A1753" t="s">
        <v>211</v>
      </c>
      <c r="B1753" t="s">
        <v>32</v>
      </c>
      <c r="C1753">
        <v>4.5746089731989997E-3</v>
      </c>
    </row>
    <row r="1754" spans="1:3" x14ac:dyDescent="0.2">
      <c r="A1754" t="s">
        <v>212</v>
      </c>
      <c r="B1754" t="s">
        <v>32</v>
      </c>
      <c r="C1754">
        <v>1.104919719151E-3</v>
      </c>
    </row>
    <row r="1755" spans="1:3" x14ac:dyDescent="0.2">
      <c r="A1755" t="s">
        <v>213</v>
      </c>
      <c r="B1755" t="s">
        <v>32</v>
      </c>
      <c r="C1755">
        <v>5.9252804085799997E-4</v>
      </c>
    </row>
    <row r="1756" spans="1:3" x14ac:dyDescent="0.2">
      <c r="A1756" t="s">
        <v>3455</v>
      </c>
      <c r="B1756" t="s">
        <v>32</v>
      </c>
      <c r="C1756">
        <v>8.9801775857400003E-4</v>
      </c>
    </row>
    <row r="1757" spans="1:3" x14ac:dyDescent="0.2">
      <c r="A1757" t="s">
        <v>214</v>
      </c>
      <c r="B1757" t="s">
        <v>32</v>
      </c>
      <c r="C1757">
        <v>1.243706847932E-3</v>
      </c>
    </row>
    <row r="1758" spans="1:3" x14ac:dyDescent="0.2">
      <c r="A1758" t="s">
        <v>215</v>
      </c>
      <c r="B1758" t="s">
        <v>32</v>
      </c>
      <c r="C1758">
        <v>7.8843777371199997E-4</v>
      </c>
    </row>
    <row r="1759" spans="1:3" x14ac:dyDescent="0.2">
      <c r="A1759" t="s">
        <v>216</v>
      </c>
      <c r="B1759" t="s">
        <v>32</v>
      </c>
      <c r="C1759">
        <v>1.23060833702E-3</v>
      </c>
    </row>
    <row r="1760" spans="1:3" x14ac:dyDescent="0.2">
      <c r="A1760" t="s">
        <v>217</v>
      </c>
      <c r="B1760" t="s">
        <v>32</v>
      </c>
      <c r="C1760">
        <v>1.2306103303830001E-3</v>
      </c>
    </row>
    <row r="1761" spans="1:3" x14ac:dyDescent="0.2">
      <c r="A1761" t="s">
        <v>218</v>
      </c>
      <c r="B1761" t="s">
        <v>32</v>
      </c>
      <c r="C1761">
        <v>7.8843921561499997E-4</v>
      </c>
    </row>
    <row r="1762" spans="1:3" x14ac:dyDescent="0.2">
      <c r="A1762" t="s">
        <v>219</v>
      </c>
      <c r="B1762" t="s">
        <v>32</v>
      </c>
      <c r="C1762">
        <v>2.817238660228E-3</v>
      </c>
    </row>
    <row r="1763" spans="1:3" x14ac:dyDescent="0.2">
      <c r="A1763" t="s">
        <v>220</v>
      </c>
      <c r="B1763" t="s">
        <v>32</v>
      </c>
      <c r="C1763">
        <v>1.4290748531000001E-4</v>
      </c>
    </row>
    <row r="1764" spans="1:3" x14ac:dyDescent="0.2">
      <c r="A1764" t="s">
        <v>221</v>
      </c>
      <c r="B1764" t="s">
        <v>32</v>
      </c>
      <c r="C1764">
        <v>1.2679480325999999E-5</v>
      </c>
    </row>
    <row r="1765" spans="1:3" x14ac:dyDescent="0.2">
      <c r="A1765" t="s">
        <v>222</v>
      </c>
      <c r="B1765" t="s">
        <v>32</v>
      </c>
      <c r="C1765">
        <v>7.3804640699999999E-5</v>
      </c>
    </row>
    <row r="1766" spans="1:3" x14ac:dyDescent="0.2">
      <c r="A1766" t="s">
        <v>223</v>
      </c>
      <c r="B1766" t="s">
        <v>32</v>
      </c>
      <c r="C1766">
        <v>6.70818117426E-2</v>
      </c>
    </row>
    <row r="1767" spans="1:3" x14ac:dyDescent="0.2">
      <c r="A1767" t="s">
        <v>224</v>
      </c>
      <c r="B1767" t="s">
        <v>32</v>
      </c>
      <c r="C1767">
        <v>7.0684234000959996E-3</v>
      </c>
    </row>
    <row r="1768" spans="1:3" x14ac:dyDescent="0.2">
      <c r="A1768" t="s">
        <v>225</v>
      </c>
      <c r="B1768" t="s">
        <v>32</v>
      </c>
      <c r="C1768">
        <v>1.0461186914E-5</v>
      </c>
    </row>
    <row r="1769" spans="1:3" x14ac:dyDescent="0.2">
      <c r="A1769" t="s">
        <v>226</v>
      </c>
      <c r="B1769" t="s">
        <v>32</v>
      </c>
      <c r="C1769">
        <v>1.75118658843E-4</v>
      </c>
    </row>
    <row r="1770" spans="1:3" x14ac:dyDescent="0.2">
      <c r="A1770" t="s">
        <v>227</v>
      </c>
      <c r="B1770" t="s">
        <v>32</v>
      </c>
      <c r="C1770">
        <v>6.7529686542000005E-5</v>
      </c>
    </row>
    <row r="1771" spans="1:3" x14ac:dyDescent="0.2">
      <c r="A1771" t="s">
        <v>228</v>
      </c>
      <c r="B1771" t="s">
        <v>32</v>
      </c>
      <c r="C1771">
        <v>1.1112652122E-5</v>
      </c>
    </row>
    <row r="1772" spans="1:3" x14ac:dyDescent="0.2">
      <c r="A1772" t="s">
        <v>229</v>
      </c>
      <c r="B1772" t="s">
        <v>32</v>
      </c>
      <c r="C1772">
        <v>1.1112580266E-5</v>
      </c>
    </row>
    <row r="1773" spans="1:3" x14ac:dyDescent="0.2">
      <c r="A1773" t="s">
        <v>230</v>
      </c>
      <c r="B1773" t="s">
        <v>32</v>
      </c>
      <c r="C1773">
        <v>1.1112643919000001E-5</v>
      </c>
    </row>
    <row r="1774" spans="1:3" x14ac:dyDescent="0.2">
      <c r="A1774" t="s">
        <v>231</v>
      </c>
      <c r="B1774" t="s">
        <v>32</v>
      </c>
      <c r="C1774">
        <v>1.1112650400999999E-5</v>
      </c>
    </row>
    <row r="1775" spans="1:3" x14ac:dyDescent="0.2">
      <c r="A1775" t="s">
        <v>232</v>
      </c>
      <c r="B1775" t="s">
        <v>32</v>
      </c>
      <c r="C1775">
        <v>1.1112585128E-5</v>
      </c>
    </row>
    <row r="1776" spans="1:3" x14ac:dyDescent="0.2">
      <c r="A1776" t="s">
        <v>233</v>
      </c>
      <c r="B1776" t="s">
        <v>32</v>
      </c>
      <c r="C1776">
        <v>1.1112606577E-5</v>
      </c>
    </row>
    <row r="1777" spans="1:3" x14ac:dyDescent="0.2">
      <c r="A1777" t="s">
        <v>234</v>
      </c>
      <c r="B1777" t="s">
        <v>32</v>
      </c>
      <c r="C1777">
        <v>1.1112678626000001E-5</v>
      </c>
    </row>
    <row r="1778" spans="1:3" x14ac:dyDescent="0.2">
      <c r="A1778" t="s">
        <v>235</v>
      </c>
      <c r="B1778" t="s">
        <v>32</v>
      </c>
      <c r="C1778">
        <v>1.1112572083000001E-5</v>
      </c>
    </row>
    <row r="1779" spans="1:3" x14ac:dyDescent="0.2">
      <c r="A1779" t="s">
        <v>236</v>
      </c>
      <c r="B1779" t="s">
        <v>32</v>
      </c>
      <c r="C1779">
        <v>1.1112597612E-5</v>
      </c>
    </row>
    <row r="1780" spans="1:3" x14ac:dyDescent="0.2">
      <c r="A1780" t="s">
        <v>237</v>
      </c>
      <c r="B1780" t="s">
        <v>32</v>
      </c>
      <c r="C1780">
        <v>1.1112701404E-5</v>
      </c>
    </row>
    <row r="1781" spans="1:3" x14ac:dyDescent="0.2">
      <c r="A1781" t="s">
        <v>3456</v>
      </c>
      <c r="B1781" t="s">
        <v>32</v>
      </c>
      <c r="C1781">
        <v>1.1112703245E-5</v>
      </c>
    </row>
    <row r="1782" spans="1:3" x14ac:dyDescent="0.2">
      <c r="A1782" t="s">
        <v>3457</v>
      </c>
      <c r="B1782" t="s">
        <v>32</v>
      </c>
      <c r="C1782">
        <v>1.1112543481E-5</v>
      </c>
    </row>
    <row r="1783" spans="1:3" x14ac:dyDescent="0.2">
      <c r="A1783" t="s">
        <v>238</v>
      </c>
      <c r="B1783" t="s">
        <v>32</v>
      </c>
      <c r="C1783">
        <v>3.4696760978949999E-3</v>
      </c>
    </row>
    <row r="1784" spans="1:3" x14ac:dyDescent="0.2">
      <c r="A1784" t="s">
        <v>239</v>
      </c>
      <c r="B1784" t="s">
        <v>32</v>
      </c>
      <c r="C1784">
        <v>1.1741055702988E-2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0CD0-7AF6-9943-B478-B88D4AC89164}">
  <dimension ref="A1:D427"/>
  <sheetViews>
    <sheetView tabSelected="1" topLeftCell="A232" workbookViewId="0">
      <selection activeCell="F264" sqref="F264"/>
    </sheetView>
  </sheetViews>
  <sheetFormatPr baseColWidth="10" defaultRowHeight="16" x14ac:dyDescent="0.2"/>
  <cols>
    <col min="1" max="1" width="11.33203125" customWidth="1"/>
    <col min="2" max="2" width="11" customWidth="1"/>
  </cols>
  <sheetData>
    <row r="1" spans="1:4" x14ac:dyDescent="0.2">
      <c r="A1" s="1" t="s">
        <v>10</v>
      </c>
    </row>
    <row r="2" spans="1:4" x14ac:dyDescent="0.2">
      <c r="A2" t="s">
        <v>29</v>
      </c>
      <c r="B2" t="s">
        <v>17</v>
      </c>
      <c r="C2" t="s">
        <v>8</v>
      </c>
      <c r="D2" t="s">
        <v>9</v>
      </c>
    </row>
    <row r="3" spans="1:4" x14ac:dyDescent="0.2">
      <c r="A3" t="s">
        <v>11</v>
      </c>
      <c r="C3" t="e">
        <f>_xlfn.TEXTBEFORE(kapps_no_unused[[#This Row],[full rxn name]],kapps_no_unused[[#This Row],[enz]]&amp;"'")</f>
        <v>#N/A</v>
      </c>
      <c r="D3" t="e">
        <f>SUBSTITUTE(_xlfn.TEXTAFTER(kapps_no_unused[[#This Row],[full rxn name]],"-",-1),"'","")</f>
        <v>#N/A</v>
      </c>
    </row>
    <row r="4" spans="1:4" x14ac:dyDescent="0.2">
      <c r="A4" t="s">
        <v>242</v>
      </c>
      <c r="B4">
        <v>36941.607850827997</v>
      </c>
      <c r="C4" t="str">
        <f>_xlfn.TEXTBEFORE(kapps_no_unused[[#This Row],[full rxn name]],kapps_no_unused[[#This Row],[enz]]&amp;"'")</f>
        <v>'RXN-CYSTGL_c_FWD-</v>
      </c>
      <c r="D4" t="str">
        <f>SUBSTITUTE(_xlfn.TEXTAFTER(kapps_no_unused[[#This Row],[full rxn name]],"-",-1),"'","")</f>
        <v>rt1131</v>
      </c>
    </row>
    <row r="5" spans="1:4" x14ac:dyDescent="0.2">
      <c r="A5" t="s">
        <v>243</v>
      </c>
      <c r="B5">
        <v>3023.1829398425398</v>
      </c>
      <c r="C5" t="str">
        <f>_xlfn.TEXTBEFORE(kapps_no_unused[[#This Row],[full rxn name]],kapps_no_unused[[#This Row],[enz]]&amp;"'")</f>
        <v>'RXN-PDAGATpc_rm_REV-</v>
      </c>
      <c r="D5" t="str">
        <f>SUBSTITUTE(_xlfn.TEXTAFTER(kapps_no_unused[[#This Row],[full rxn name]],"-",-1),"'","")</f>
        <v>rt8109</v>
      </c>
    </row>
    <row r="6" spans="1:4" x14ac:dyDescent="0.2">
      <c r="A6" t="s">
        <v>244</v>
      </c>
      <c r="B6">
        <v>395266.45024569402</v>
      </c>
      <c r="C6" t="str">
        <f>_xlfn.TEXTBEFORE(kapps_no_unused[[#This Row],[full rxn name]],kapps_no_unused[[#This Row],[enz]]&amp;"'")</f>
        <v>'RXN-MTHFD_c_FWD-</v>
      </c>
      <c r="D6" t="str">
        <f>SUBSTITUTE(_xlfn.TEXTAFTER(kapps_no_unused[[#This Row],[full rxn name]],"-",-1),"'","")</f>
        <v>rt6998</v>
      </c>
    </row>
    <row r="7" spans="1:4" x14ac:dyDescent="0.2">
      <c r="A7" t="s">
        <v>245</v>
      </c>
      <c r="B7">
        <v>352.27516524198501</v>
      </c>
      <c r="C7" t="str">
        <f>_xlfn.TEXTBEFORE(kapps_no_unused[[#This Row],[full rxn name]],kapps_no_unused[[#This Row],[enz]]&amp;"'")</f>
        <v>'RXN-ALAS_m_FWD-</v>
      </c>
      <c r="D7" t="str">
        <f>SUBSTITUTE(_xlfn.TEXTAFTER(kapps_no_unused[[#This Row],[full rxn name]],"-",-1),"'","")</f>
        <v>rt0309</v>
      </c>
    </row>
    <row r="8" spans="1:4" x14ac:dyDescent="0.2">
      <c r="A8" t="s">
        <v>246</v>
      </c>
      <c r="B8">
        <v>4624.6667069835703</v>
      </c>
      <c r="C8" t="str">
        <f>_xlfn.TEXTBEFORE(kapps_no_unused[[#This Row],[full rxn name]],kapps_no_unused[[#This Row],[enz]]&amp;"'")</f>
        <v>'RXN-FUM_c_FWD-</v>
      </c>
      <c r="D8" t="str">
        <f>SUBSTITUTE(_xlfn.TEXTAFTER(kapps_no_unused[[#This Row],[full rxn name]],"-",-1),"'","")</f>
        <v>rt5633_c</v>
      </c>
    </row>
    <row r="9" spans="1:4" x14ac:dyDescent="0.2">
      <c r="A9" t="s">
        <v>247</v>
      </c>
      <c r="B9">
        <v>15041.3609558306</v>
      </c>
      <c r="C9" t="str">
        <f>_xlfn.TEXTBEFORE(kapps_no_unused[[#This Row],[full rxn name]],kapps_no_unused[[#This Row],[enz]]&amp;"'")</f>
        <v>'RXN-MEVK1_c_FWD-</v>
      </c>
      <c r="D9" t="str">
        <f>SUBSTITUTE(_xlfn.TEXTAFTER(kapps_no_unused[[#This Row],[full rxn name]],"-",-1),"'","")</f>
        <v>rt0390</v>
      </c>
    </row>
    <row r="10" spans="1:4" x14ac:dyDescent="0.2">
      <c r="A10" t="s">
        <v>248</v>
      </c>
      <c r="B10">
        <v>1091.09721636829</v>
      </c>
      <c r="C10" t="str">
        <f>_xlfn.TEXTBEFORE(kapps_no_unused[[#This Row],[full rxn name]],kapps_no_unused[[#This Row],[enz]]&amp;"'")</f>
        <v>'RXN-METAT_c_FWD-</v>
      </c>
      <c r="D10" t="str">
        <f>SUBSTITUTE(_xlfn.TEXTAFTER(kapps_no_unused[[#This Row],[full rxn name]],"-",-1),"'","")</f>
        <v>rt5403</v>
      </c>
    </row>
    <row r="11" spans="1:4" x14ac:dyDescent="0.2">
      <c r="A11" t="s">
        <v>249</v>
      </c>
      <c r="B11">
        <v>263539.20004278398</v>
      </c>
      <c r="C11" t="str">
        <f>_xlfn.TEXTBEFORE(kapps_no_unused[[#This Row],[full rxn name]],kapps_no_unused[[#This Row],[enz]]&amp;"'")</f>
        <v>'RXN-ADPATPt_c_m_FWD-</v>
      </c>
      <c r="D11" t="str">
        <f>SUBSTITUTE(_xlfn.TEXTAFTER(kapps_no_unused[[#This Row],[full rxn name]],"-",-1),"'","")</f>
        <v>rt4336</v>
      </c>
    </row>
    <row r="12" spans="1:4" x14ac:dyDescent="0.2">
      <c r="A12" t="s">
        <v>250</v>
      </c>
      <c r="B12">
        <v>6982.7995364746703</v>
      </c>
      <c r="C12" t="str">
        <f>_xlfn.TEXTBEFORE(kapps_no_unused[[#This Row],[full rxn name]],kapps_no_unused[[#This Row],[enz]]&amp;"'")</f>
        <v>'RXN-PMANM_c_REV-</v>
      </c>
      <c r="D12" t="str">
        <f>SUBSTITUTE(_xlfn.TEXTAFTER(kapps_no_unused[[#This Row],[full rxn name]],"-",-1),"'","")</f>
        <v>rt0873</v>
      </c>
    </row>
    <row r="13" spans="1:4" x14ac:dyDescent="0.2">
      <c r="A13" t="s">
        <v>251</v>
      </c>
      <c r="B13">
        <v>29897.304710094701</v>
      </c>
      <c r="C13" t="str">
        <f>_xlfn.TEXTBEFORE(kapps_no_unused[[#This Row],[full rxn name]],kapps_no_unused[[#This Row],[enz]]&amp;"'")</f>
        <v>'RXN-FUM_m_FWD-</v>
      </c>
      <c r="D13" t="str">
        <f>SUBSTITUTE(_xlfn.TEXTAFTER(kapps_no_unused[[#This Row],[full rxn name]],"-",-1),"'","")</f>
        <v>rt5633_m</v>
      </c>
    </row>
    <row r="14" spans="1:4" x14ac:dyDescent="0.2">
      <c r="A14" t="s">
        <v>252</v>
      </c>
      <c r="B14">
        <v>113572.211893855</v>
      </c>
      <c r="C14" t="str">
        <f>_xlfn.TEXTBEFORE(kapps_no_unused[[#This Row],[full rxn name]],kapps_no_unused[[#This Row],[enz]]&amp;"'")</f>
        <v>'RXN-AHSERL2_c_FWD-</v>
      </c>
      <c r="D14" t="str">
        <f>SUBSTITUTE(_xlfn.TEXTAFTER(kapps_no_unused[[#This Row],[full rxn name]],"-",-1),"'","")</f>
        <v>rt8250</v>
      </c>
    </row>
    <row r="15" spans="1:4" x14ac:dyDescent="0.2">
      <c r="A15" t="s">
        <v>13</v>
      </c>
      <c r="B15">
        <v>20637.394621303501</v>
      </c>
      <c r="C15" t="str">
        <f>_xlfn.TEXTBEFORE(kapps_no_unused[[#This Row],[full rxn name]],kapps_no_unused[[#This Row],[enz]]&amp;"'")</f>
        <v>'RXN-SUCOAS_m_FWD-</v>
      </c>
      <c r="D15" t="str">
        <f>SUBSTITUTE(_xlfn.TEXTAFTER(kapps_no_unused[[#This Row],[full rxn name]],"-",-1),"'","")</f>
        <v>LSC12</v>
      </c>
    </row>
    <row r="16" spans="1:4" x14ac:dyDescent="0.2">
      <c r="A16" t="s">
        <v>253</v>
      </c>
      <c r="B16">
        <v>159.772498323619</v>
      </c>
      <c r="C16" t="str">
        <f>_xlfn.TEXTBEFORE(kapps_no_unused[[#This Row],[full rxn name]],kapps_no_unused[[#This Row],[enz]]&amp;"'")</f>
        <v>'RXN-PPBNGD_c_FWD-</v>
      </c>
      <c r="D16" t="str">
        <f>SUBSTITUTE(_xlfn.TEXTAFTER(kapps_no_unused[[#This Row],[full rxn name]],"-",-1),"'","")</f>
        <v>rt6350</v>
      </c>
    </row>
    <row r="17" spans="1:4" x14ac:dyDescent="0.2">
      <c r="A17" t="s">
        <v>254</v>
      </c>
      <c r="B17">
        <v>25580.704798824299</v>
      </c>
      <c r="C17" t="str">
        <f>_xlfn.TEXTBEFORE(kapps_no_unused[[#This Row],[full rxn name]],kapps_no_unused[[#This Row],[enz]]&amp;"'")</f>
        <v>'RXN-DOLPMT_c_FWD-</v>
      </c>
      <c r="D17" t="str">
        <f>SUBSTITUTE(_xlfn.TEXTAFTER(kapps_no_unused[[#This Row],[full rxn name]],"-",-1),"'","")</f>
        <v>rt5116</v>
      </c>
    </row>
    <row r="18" spans="1:4" x14ac:dyDescent="0.2">
      <c r="A18" t="s">
        <v>255</v>
      </c>
      <c r="B18">
        <v>7145.63452934206</v>
      </c>
      <c r="C18" t="str">
        <f>_xlfn.TEXTBEFORE(kapps_no_unused[[#This Row],[full rxn name]],kapps_no_unused[[#This Row],[enz]]&amp;"'")</f>
        <v>'RXN-CYSTRS_c_FWD-</v>
      </c>
      <c r="D18" t="str">
        <f>SUBSTITUTE(_xlfn.TEXTAFTER(kapps_no_unused[[#This Row],[full rxn name]],"-",-1),"'","")</f>
        <v>rt1487</v>
      </c>
    </row>
    <row r="19" spans="1:4" x14ac:dyDescent="0.2">
      <c r="A19" t="s">
        <v>256</v>
      </c>
      <c r="B19">
        <v>909.52634610727205</v>
      </c>
      <c r="C19" t="str">
        <f>_xlfn.TEXTBEFORE(kapps_no_unused[[#This Row],[full rxn name]],kapps_no_unused[[#This Row],[enz]]&amp;"'")</f>
        <v>'RXN-TRPTRS_c_FWD-</v>
      </c>
      <c r="D19" t="str">
        <f>SUBSTITUTE(_xlfn.TEXTAFTER(kapps_no_unused[[#This Row],[full rxn name]],"-",-1),"'","")</f>
        <v>rt6341</v>
      </c>
    </row>
    <row r="20" spans="1:4" x14ac:dyDescent="0.2">
      <c r="A20" t="s">
        <v>257</v>
      </c>
      <c r="B20">
        <v>33484.072683706901</v>
      </c>
      <c r="C20" t="str">
        <f>_xlfn.TEXTBEFORE(kapps_no_unused[[#This Row],[full rxn name]],kapps_no_unused[[#This Row],[enz]]&amp;"'")</f>
        <v>'RXN-ALATA_L_m_REV-</v>
      </c>
      <c r="D20" t="str">
        <f>SUBSTITUTE(_xlfn.TEXTAFTER(kapps_no_unused[[#This Row],[full rxn name]],"-",-1),"'","")</f>
        <v>rt1267</v>
      </c>
    </row>
    <row r="21" spans="1:4" x14ac:dyDescent="0.2">
      <c r="A21" t="s">
        <v>258</v>
      </c>
      <c r="B21">
        <v>91547.824562499707</v>
      </c>
      <c r="C21" t="str">
        <f>_xlfn.TEXTBEFORE(kapps_no_unused[[#This Row],[full rxn name]],kapps_no_unused[[#This Row],[enz]]&amp;"'")</f>
        <v>'RXN-SQLEy_r_FWD-</v>
      </c>
      <c r="D21" t="str">
        <f>SUBSTITUTE(_xlfn.TEXTAFTER(kapps_no_unused[[#This Row],[full rxn name]],"-",-1),"'","")</f>
        <v>rt5361</v>
      </c>
    </row>
    <row r="22" spans="1:4" x14ac:dyDescent="0.2">
      <c r="A22" t="s">
        <v>259</v>
      </c>
      <c r="B22">
        <v>35116.9689350794</v>
      </c>
      <c r="C22" t="str">
        <f>_xlfn.TEXTBEFORE(kapps_no_unused[[#This Row],[full rxn name]],kapps_no_unused[[#This Row],[enz]]&amp;"'")</f>
        <v>'RXN-ACOADS180_rm_FWD-</v>
      </c>
      <c r="D22" t="str">
        <f>SUBSTITUTE(_xlfn.TEXTAFTER(kapps_no_unused[[#This Row],[full rxn name]],"-",-1),"'","")</f>
        <v>rt1362</v>
      </c>
    </row>
    <row r="23" spans="1:4" x14ac:dyDescent="0.2">
      <c r="A23" t="s">
        <v>260</v>
      </c>
      <c r="B23">
        <v>17236.5306202059</v>
      </c>
      <c r="C23" t="str">
        <f>_xlfn.TEXTBEFORE(kapps_no_unused[[#This Row],[full rxn name]],kapps_no_unused[[#This Row],[enz]]&amp;"'")</f>
        <v>'RXN-NGLYCANS3_c_FWD-</v>
      </c>
      <c r="D23" t="str">
        <f>SUBSTITUTE(_xlfn.TEXTAFTER(kapps_no_unused[[#This Row],[full rxn name]],"-",-1),"'","")</f>
        <v>rt6298</v>
      </c>
    </row>
    <row r="24" spans="1:4" x14ac:dyDescent="0.2">
      <c r="A24" t="s">
        <v>261</v>
      </c>
      <c r="B24">
        <v>234002.823943328</v>
      </c>
      <c r="C24" t="str">
        <f>_xlfn.TEXTBEFORE(kapps_no_unused[[#This Row],[full rxn name]],kapps_no_unused[[#This Row],[enz]]&amp;"'")</f>
        <v>'RXN-SO4t_c_e_FWD-</v>
      </c>
      <c r="D24" t="str">
        <f>SUBSTITUTE(_xlfn.TEXTAFTER(kapps_no_unused[[#This Row],[full rxn name]],"-",-1),"'","")</f>
        <v>rt7368</v>
      </c>
    </row>
    <row r="25" spans="1:4" x14ac:dyDescent="0.2">
      <c r="A25" t="s">
        <v>262</v>
      </c>
      <c r="B25">
        <v>2012.7572077215</v>
      </c>
      <c r="C25" t="str">
        <f>_xlfn.TEXTBEFORE(kapps_no_unused[[#This Row],[full rxn name]],kapps_no_unused[[#This Row],[enz]]&amp;"'")</f>
        <v>'RXN-HICITD_m_FWD-</v>
      </c>
      <c r="D25" t="str">
        <f>SUBSTITUTE(_xlfn.TEXTAFTER(kapps_no_unused[[#This Row],[full rxn name]],"-",-1),"'","")</f>
        <v>rt2060</v>
      </c>
    </row>
    <row r="26" spans="1:4" x14ac:dyDescent="0.2">
      <c r="A26" t="s">
        <v>1</v>
      </c>
      <c r="B26">
        <v>6152.5876254926598</v>
      </c>
      <c r="C26" t="str">
        <f>_xlfn.TEXTBEFORE(kapps_no_unused[[#This Row],[full rxn name]],kapps_no_unused[[#This Row],[enz]]&amp;"'")</f>
        <v>'RXN-ANS_c_FWD-</v>
      </c>
      <c r="D26" t="str">
        <f>SUBSTITUTE(_xlfn.TEXTAFTER(kapps_no_unused[[#This Row],[full rxn name]],"-",-1),"'","")</f>
        <v>TRP23</v>
      </c>
    </row>
    <row r="27" spans="1:4" x14ac:dyDescent="0.2">
      <c r="A27" t="s">
        <v>263</v>
      </c>
      <c r="B27">
        <v>147003.259934728</v>
      </c>
      <c r="C27" t="str">
        <f>_xlfn.TEXTBEFORE(kapps_no_unused[[#This Row],[full rxn name]],kapps_no_unused[[#This Row],[enz]]&amp;"'")</f>
        <v>'RXN-MDH_m_FWD-</v>
      </c>
      <c r="D27" t="str">
        <f>SUBSTITUTE(_xlfn.TEXTAFTER(kapps_no_unused[[#This Row],[full rxn name]],"-",-1),"'","")</f>
        <v>rt2810</v>
      </c>
    </row>
    <row r="28" spans="1:4" x14ac:dyDescent="0.2">
      <c r="A28" t="s">
        <v>264</v>
      </c>
      <c r="B28">
        <v>9.0077888646061997</v>
      </c>
      <c r="C28" t="str">
        <f>_xlfn.TEXTBEFORE(kapps_no_unused[[#This Row],[full rxn name]],kapps_no_unused[[#This Row],[enz]]&amp;"'")</f>
        <v>'RXN-PPNCL2_c_FWD-</v>
      </c>
      <c r="D28" t="str">
        <f>SUBSTITUTE(_xlfn.TEXTAFTER(kapps_no_unused[[#This Row],[full rxn name]],"-",-1),"'","")</f>
        <v>rt0510</v>
      </c>
    </row>
    <row r="29" spans="1:4" x14ac:dyDescent="0.2">
      <c r="A29" t="s">
        <v>265</v>
      </c>
      <c r="B29">
        <v>2331.9587576445301</v>
      </c>
      <c r="C29" t="str">
        <f>_xlfn.TEXTBEFORE(kapps_no_unused[[#This Row],[full rxn name]],kapps_no_unused[[#This Row],[enz]]&amp;"'")</f>
        <v>'RXN-HSTPT_c_FWD-</v>
      </c>
      <c r="D29" t="str">
        <f>SUBSTITUTE(_xlfn.TEXTAFTER(kapps_no_unused[[#This Row],[full rxn name]],"-",-1),"'","")</f>
        <v>rt4862</v>
      </c>
    </row>
    <row r="30" spans="1:4" x14ac:dyDescent="0.2">
      <c r="A30" t="s">
        <v>266</v>
      </c>
      <c r="B30">
        <v>8304.8105855088506</v>
      </c>
      <c r="C30" t="str">
        <f>_xlfn.TEXTBEFORE(kapps_no_unused[[#This Row],[full rxn name]],kapps_no_unused[[#This Row],[enz]]&amp;"'")</f>
        <v>'RXN-IMPD_c_FWD-</v>
      </c>
      <c r="D30" t="str">
        <f>SUBSTITUTE(_xlfn.TEXTAFTER(kapps_no_unused[[#This Row],[full rxn name]],"-",-1),"'","")</f>
        <v>rt0027</v>
      </c>
    </row>
    <row r="31" spans="1:4" x14ac:dyDescent="0.2">
      <c r="A31" t="s">
        <v>267</v>
      </c>
      <c r="B31">
        <v>9576.4648556963002</v>
      </c>
      <c r="C31" t="str">
        <f>_xlfn.TEXTBEFORE(kapps_no_unused[[#This Row],[full rxn name]],kapps_no_unused[[#This Row],[enz]]&amp;"'")</f>
        <v>'RXN-CHORM_c_FWD-</v>
      </c>
      <c r="D31" t="str">
        <f>SUBSTITUTE(_xlfn.TEXTAFTER(kapps_no_unused[[#This Row],[full rxn name]],"-",-1),"'","")</f>
        <v>rt1336</v>
      </c>
    </row>
    <row r="32" spans="1:4" x14ac:dyDescent="0.2">
      <c r="A32" t="s">
        <v>268</v>
      </c>
      <c r="B32">
        <v>93949.117137972207</v>
      </c>
      <c r="C32" t="str">
        <f>_xlfn.TEXTBEFORE(kapps_no_unused[[#This Row],[full rxn name]],kapps_no_unused[[#This Row],[enz]]&amp;"'")</f>
        <v>'RXN-ACITL_c_FWD-</v>
      </c>
      <c r="D32" t="str">
        <f>SUBSTITUTE(_xlfn.TEXTAFTER(kapps_no_unused[[#This Row],[full rxn name]],"-",-1),"'","")</f>
        <v>rt1358</v>
      </c>
    </row>
    <row r="33" spans="1:4" x14ac:dyDescent="0.2">
      <c r="A33" t="s">
        <v>269</v>
      </c>
      <c r="B33">
        <v>20.0904366060795</v>
      </c>
      <c r="C33" t="str">
        <f>_xlfn.TEXTBEFORE(kapps_no_unused[[#This Row],[full rxn name]],kapps_no_unused[[#This Row],[enz]]&amp;"'")</f>
        <v>'RXN-PNTK_c_FWD-</v>
      </c>
      <c r="D33" t="str">
        <f>SUBSTITUTE(_xlfn.TEXTAFTER(kapps_no_unused[[#This Row],[full rxn name]],"-",-1),"'","")</f>
        <v>rt5817</v>
      </c>
    </row>
    <row r="34" spans="1:4" x14ac:dyDescent="0.2">
      <c r="A34" t="s">
        <v>270</v>
      </c>
      <c r="B34">
        <v>4552.28904352478</v>
      </c>
      <c r="C34" t="str">
        <f>_xlfn.TEXTBEFORE(kapps_no_unused[[#This Row],[full rxn name]],kapps_no_unused[[#This Row],[enz]]&amp;"'")</f>
        <v>'RXN-C8STI_c_FWD-</v>
      </c>
      <c r="D34" t="str">
        <f>SUBSTITUTE(_xlfn.TEXTAFTER(kapps_no_unused[[#This Row],[full rxn name]],"-",-1),"'","")</f>
        <v>rt1745</v>
      </c>
    </row>
    <row r="35" spans="1:4" x14ac:dyDescent="0.2">
      <c r="A35" t="s">
        <v>271</v>
      </c>
      <c r="B35">
        <v>11191.5863401609</v>
      </c>
      <c r="C35" t="str">
        <f>_xlfn.TEXTBEFORE(kapps_no_unused[[#This Row],[full rxn name]],kapps_no_unused[[#This Row],[enz]]&amp;"'")</f>
        <v>'RXN-ACOTAi_m_FWD-</v>
      </c>
      <c r="D35" t="str">
        <f>SUBSTITUTE(_xlfn.TEXTAFTER(kapps_no_unused[[#This Row],[full rxn name]],"-",-1),"'","")</f>
        <v>rt6510</v>
      </c>
    </row>
    <row r="36" spans="1:4" x14ac:dyDescent="0.2">
      <c r="A36" t="s">
        <v>272</v>
      </c>
      <c r="B36">
        <v>3416.9144116756001</v>
      </c>
      <c r="C36" t="str">
        <f>_xlfn.TEXTBEFORE(kapps_no_unused[[#This Row],[full rxn name]],kapps_no_unused[[#This Row],[enz]]&amp;"'")</f>
        <v>'RXN-TYRTRS_c_FWD-</v>
      </c>
      <c r="D36" t="str">
        <f>SUBSTITUTE(_xlfn.TEXTAFTER(kapps_no_unused[[#This Row],[full rxn name]],"-",-1),"'","")</f>
        <v>rt8273</v>
      </c>
    </row>
    <row r="37" spans="1:4" x14ac:dyDescent="0.2">
      <c r="A37" t="s">
        <v>273</v>
      </c>
      <c r="B37">
        <v>10117.9102213892</v>
      </c>
      <c r="C37" t="str">
        <f>_xlfn.TEXTBEFORE(kapps_no_unused[[#This Row],[full rxn name]],kapps_no_unused[[#This Row],[enz]]&amp;"'")</f>
        <v>'RXN-GLUPRT_c_FWD-</v>
      </c>
      <c r="D37" t="str">
        <f>SUBSTITUTE(_xlfn.TEXTAFTER(kapps_no_unused[[#This Row],[full rxn name]],"-",-1),"'","")</f>
        <v>rt6932</v>
      </c>
    </row>
    <row r="38" spans="1:4" x14ac:dyDescent="0.2">
      <c r="A38" t="s">
        <v>274</v>
      </c>
      <c r="B38">
        <v>305704462.62479198</v>
      </c>
      <c r="C38" t="str">
        <f>_xlfn.TEXTBEFORE(kapps_no_unused[[#This Row],[full rxn name]],kapps_no_unused[[#This Row],[enz]]&amp;"'")</f>
        <v>'RXN-NH4t_c_e_FWD-</v>
      </c>
      <c r="D38" t="str">
        <f>SUBSTITUTE(_xlfn.TEXTAFTER(kapps_no_unused[[#This Row],[full rxn name]],"-",-1),"'","")</f>
        <v>rt4558</v>
      </c>
    </row>
    <row r="39" spans="1:4" x14ac:dyDescent="0.2">
      <c r="A39" t="s">
        <v>275</v>
      </c>
      <c r="B39">
        <v>100483.13999112201</v>
      </c>
      <c r="C39" t="str">
        <f>_xlfn.TEXTBEFORE(kapps_no_unused[[#This Row],[full rxn name]],kapps_no_unused[[#This Row],[enz]]&amp;"'")</f>
        <v>'RXN-TPI_c_FWD-</v>
      </c>
      <c r="D39" t="str">
        <f>SUBSTITUTE(_xlfn.TEXTAFTER(kapps_no_unused[[#This Row],[full rxn name]],"-",-1),"'","")</f>
        <v>rt0932</v>
      </c>
    </row>
    <row r="40" spans="1:4" x14ac:dyDescent="0.2">
      <c r="A40" t="s">
        <v>276</v>
      </c>
      <c r="B40">
        <v>2763.5528152285601</v>
      </c>
      <c r="C40" t="str">
        <f>_xlfn.TEXTBEFORE(kapps_no_unused[[#This Row],[full rxn name]],kapps_no_unused[[#This Row],[enz]]&amp;"'")</f>
        <v>'RXN-ORPT_c_REV-</v>
      </c>
      <c r="D40" t="str">
        <f>SUBSTITUTE(_xlfn.TEXTAFTER(kapps_no_unused[[#This Row],[full rxn name]],"-",-1),"'","")</f>
        <v>rt2348</v>
      </c>
    </row>
    <row r="41" spans="1:4" x14ac:dyDescent="0.2">
      <c r="A41" t="s">
        <v>277</v>
      </c>
      <c r="B41">
        <v>49.535828794899601</v>
      </c>
      <c r="C41" t="str">
        <f>_xlfn.TEXTBEFORE(kapps_no_unused[[#This Row],[full rxn name]],kapps_no_unused[[#This Row],[enz]]&amp;"'")</f>
        <v>'RXN-ADMDC_c_FWD-</v>
      </c>
      <c r="D41" t="str">
        <f>SUBSTITUTE(_xlfn.TEXTAFTER(kapps_no_unused[[#This Row],[full rxn name]],"-",-1),"'","")</f>
        <v>rt2849</v>
      </c>
    </row>
    <row r="42" spans="1:4" x14ac:dyDescent="0.2">
      <c r="A42" t="s">
        <v>278</v>
      </c>
      <c r="B42">
        <v>7362338.0067397701</v>
      </c>
      <c r="C42" t="str">
        <f>_xlfn.TEXTBEFORE(kapps_no_unused[[#This Row],[full rxn name]],kapps_no_unused[[#This Row],[enz]]&amp;"'")</f>
        <v>'RXN-FECRq9_m_FWD-</v>
      </c>
      <c r="D42" t="str">
        <f>SUBSTITUTE(_xlfn.TEXTAFTER(kapps_no_unused[[#This Row],[full rxn name]],"-",-1),"'","")</f>
        <v>FECRq9CPLX</v>
      </c>
    </row>
    <row r="43" spans="1:4" x14ac:dyDescent="0.2">
      <c r="A43" t="s">
        <v>279</v>
      </c>
      <c r="B43">
        <v>6770.3829442832402</v>
      </c>
      <c r="C43" t="str">
        <f>_xlfn.TEXTBEFORE(kapps_no_unused[[#This Row],[full rxn name]],kapps_no_unused[[#This Row],[enz]]&amp;"'")</f>
        <v>'RXN-THRS_c_FWD-</v>
      </c>
      <c r="D43" t="str">
        <f>SUBSTITUTE(_xlfn.TEXTAFTER(kapps_no_unused[[#This Row],[full rxn name]],"-",-1),"'","")</f>
        <v>rt1374</v>
      </c>
    </row>
    <row r="44" spans="1:4" x14ac:dyDescent="0.2">
      <c r="A44" t="s">
        <v>280</v>
      </c>
      <c r="B44">
        <v>111.163776414567</v>
      </c>
      <c r="C44" t="str">
        <f>_xlfn.TEXTBEFORE(kapps_no_unused[[#This Row],[full rxn name]],kapps_no_unused[[#This Row],[enz]]&amp;"'")</f>
        <v>'RXN-PPBNGS_1_c_FWD-</v>
      </c>
      <c r="D44" t="str">
        <f>SUBSTITUTE(_xlfn.TEXTAFTER(kapps_no_unused[[#This Row],[full rxn name]],"-",-1),"'","")</f>
        <v>rt5026</v>
      </c>
    </row>
    <row r="45" spans="1:4" x14ac:dyDescent="0.2">
      <c r="A45" t="s">
        <v>281</v>
      </c>
      <c r="B45">
        <v>22.106537675548001</v>
      </c>
      <c r="C45" t="str">
        <f>_xlfn.TEXTBEFORE(kapps_no_unused[[#This Row],[full rxn name]],kapps_no_unused[[#This Row],[enz]]&amp;"'")</f>
        <v>'RXN-AFAT_c_FWD-</v>
      </c>
      <c r="D45" t="str">
        <f>SUBSTITUTE(_xlfn.TEXTAFTER(kapps_no_unused[[#This Row],[full rxn name]],"-",-1),"'","")</f>
        <v>rt3174_c</v>
      </c>
    </row>
    <row r="46" spans="1:4" x14ac:dyDescent="0.2">
      <c r="A46" t="s">
        <v>282</v>
      </c>
      <c r="B46">
        <v>23437.952496312799</v>
      </c>
      <c r="C46" t="str">
        <f>_xlfn.TEXTBEFORE(kapps_no_unused[[#This Row],[full rxn name]],kapps_no_unused[[#This Row],[enz]]&amp;"'")</f>
        <v>'RXN-HISTP_c_FWD-</v>
      </c>
      <c r="D46" t="str">
        <f>SUBSTITUTE(_xlfn.TEXTAFTER(kapps_no_unused[[#This Row],[full rxn name]],"-",-1),"'","")</f>
        <v>rt1838</v>
      </c>
    </row>
    <row r="47" spans="1:4" x14ac:dyDescent="0.2">
      <c r="A47" t="s">
        <v>283</v>
      </c>
      <c r="B47">
        <v>5865.0614875368401</v>
      </c>
      <c r="C47" t="str">
        <f>_xlfn.TEXTBEFORE(kapps_no_unused[[#This Row],[full rxn name]],kapps_no_unused[[#This Row],[enz]]&amp;"'")</f>
        <v>'RXN-ARGTRS_c_FWD-</v>
      </c>
      <c r="D47" t="str">
        <f>SUBSTITUTE(_xlfn.TEXTAFTER(kapps_no_unused[[#This Row],[full rxn name]],"-",-1),"'","")</f>
        <v>rt1711</v>
      </c>
    </row>
    <row r="48" spans="1:4" x14ac:dyDescent="0.2">
      <c r="A48" t="s">
        <v>284</v>
      </c>
      <c r="B48">
        <v>146.29092353749201</v>
      </c>
      <c r="C48" t="str">
        <f>_xlfn.TEXTBEFORE(kapps_no_unused[[#This Row],[full rxn name]],kapps_no_unused[[#This Row],[enz]]&amp;"'")</f>
        <v>'RXN-NNATi_c_FWD-</v>
      </c>
      <c r="D48" t="str">
        <f>SUBSTITUTE(_xlfn.TEXTAFTER(kapps_no_unused[[#This Row],[full rxn name]],"-",-1),"'","")</f>
        <v>rt2062_c</v>
      </c>
    </row>
    <row r="49" spans="1:4" x14ac:dyDescent="0.2">
      <c r="A49" t="s">
        <v>285</v>
      </c>
      <c r="B49">
        <v>123.728051941554</v>
      </c>
      <c r="C49" t="str">
        <f>_xlfn.TEXTBEFORE(kapps_no_unused[[#This Row],[full rxn name]],kapps_no_unused[[#This Row],[enz]]&amp;"'")</f>
        <v>'RXN-PTPAT_c_FWD-</v>
      </c>
      <c r="D49" t="str">
        <f>SUBSTITUTE(_xlfn.TEXTAFTER(kapps_no_unused[[#This Row],[full rxn name]],"-",-1),"'","")</f>
        <v>rt6481</v>
      </c>
    </row>
    <row r="50" spans="1:4" x14ac:dyDescent="0.2">
      <c r="A50" t="s">
        <v>286</v>
      </c>
      <c r="B50">
        <v>109127.24398591599</v>
      </c>
      <c r="C50" t="str">
        <f>_xlfn.TEXTBEFORE(kapps_no_unused[[#This Row],[full rxn name]],kapps_no_unused[[#This Row],[enz]]&amp;"'")</f>
        <v>'RXN-PMEVK_c_FWD-</v>
      </c>
      <c r="D50" t="str">
        <f>SUBSTITUTE(_xlfn.TEXTAFTER(kapps_no_unused[[#This Row],[full rxn name]],"-",-1),"'","")</f>
        <v>rt0334</v>
      </c>
    </row>
    <row r="51" spans="1:4" x14ac:dyDescent="0.2">
      <c r="A51" t="s">
        <v>287</v>
      </c>
      <c r="B51">
        <v>7159.4701119461297</v>
      </c>
      <c r="C51" t="str">
        <f>_xlfn.TEXTBEFORE(kapps_no_unused[[#This Row],[full rxn name]],kapps_no_unused[[#This Row],[enz]]&amp;"'")</f>
        <v>'RXN-LEUTRS_c_FWD-</v>
      </c>
      <c r="D51" t="str">
        <f>SUBSTITUTE(_xlfn.TEXTAFTER(kapps_no_unused[[#This Row],[full rxn name]],"-",-1),"'","")</f>
        <v>rt1776</v>
      </c>
    </row>
    <row r="52" spans="1:4" x14ac:dyDescent="0.2">
      <c r="A52" t="s">
        <v>288</v>
      </c>
      <c r="B52">
        <v>55418.606830083998</v>
      </c>
      <c r="C52" t="str">
        <f>_xlfn.TEXTBEFORE(kapps_no_unused[[#This Row],[full rxn name]],kapps_no_unused[[#This Row],[enz]]&amp;"'")</f>
        <v>'RXN-PSSA_rm_FWD-</v>
      </c>
      <c r="D52" t="str">
        <f>SUBSTITUTE(_xlfn.TEXTAFTER(kapps_no_unused[[#This Row],[full rxn name]],"-",-1),"'","")</f>
        <v>rt3215</v>
      </c>
    </row>
    <row r="53" spans="1:4" x14ac:dyDescent="0.2">
      <c r="A53" t="s">
        <v>12</v>
      </c>
      <c r="B53">
        <v>414955.812130448</v>
      </c>
      <c r="C53" t="str">
        <f>_xlfn.TEXTBEFORE(kapps_no_unused[[#This Row],[full rxn name]],kapps_no_unused[[#This Row],[enz]]&amp;"'")</f>
        <v>'RXN-PDH_m_FWD-</v>
      </c>
      <c r="D53" t="str">
        <f>SUBSTITUTE(_xlfn.TEXTAFTER(kapps_no_unused[[#This Row],[full rxn name]],"-",-1),"'","")</f>
        <v>PDHCPLX</v>
      </c>
    </row>
    <row r="54" spans="1:4" x14ac:dyDescent="0.2">
      <c r="A54" t="s">
        <v>289</v>
      </c>
      <c r="B54">
        <v>14730.5906369969</v>
      </c>
      <c r="C54" t="str">
        <f>_xlfn.TEXTBEFORE(kapps_no_unused[[#This Row],[full rxn name]],kapps_no_unused[[#This Row],[enz]]&amp;"'")</f>
        <v>'RXN-RPI_c_FWD-</v>
      </c>
      <c r="D54" t="str">
        <f>SUBSTITUTE(_xlfn.TEXTAFTER(kapps_no_unused[[#This Row],[full rxn name]],"-",-1),"'","")</f>
        <v>rt4920</v>
      </c>
    </row>
    <row r="55" spans="1:4" x14ac:dyDescent="0.2">
      <c r="A55" t="s">
        <v>290</v>
      </c>
      <c r="B55">
        <v>33035.961793779497</v>
      </c>
      <c r="C55" t="str">
        <f>_xlfn.TEXTBEFORE(kapps_no_unused[[#This Row],[full rxn name]],kapps_no_unused[[#This Row],[enz]]&amp;"'")</f>
        <v>'RXN-NGLYCANS1_c_FWD-</v>
      </c>
      <c r="D55" t="str">
        <f>SUBSTITUTE(_xlfn.TEXTAFTER(kapps_no_unused[[#This Row],[full rxn name]],"-",-1),"'","")</f>
        <v>rt2834</v>
      </c>
    </row>
    <row r="56" spans="1:4" x14ac:dyDescent="0.2">
      <c r="A56" t="s">
        <v>291</v>
      </c>
      <c r="B56">
        <v>284670.08232477802</v>
      </c>
      <c r="C56" t="str">
        <f>_xlfn.TEXTBEFORE(kapps_no_unused[[#This Row],[full rxn name]],kapps_no_unused[[#This Row],[enz]]&amp;"'")</f>
        <v>'RXN-SUCDq9_m_FWD-</v>
      </c>
      <c r="D56" t="str">
        <f>SUBSTITUTE(_xlfn.TEXTAFTER(kapps_no_unused[[#This Row],[full rxn name]],"-",-1),"'","")</f>
        <v>SDH1234</v>
      </c>
    </row>
    <row r="57" spans="1:4" x14ac:dyDescent="0.2">
      <c r="A57" t="s">
        <v>292</v>
      </c>
      <c r="B57">
        <v>5921.8107956158101</v>
      </c>
      <c r="C57" t="str">
        <f>_xlfn.TEXTBEFORE(kapps_no_unused[[#This Row],[full rxn name]],kapps_no_unused[[#This Row],[enz]]&amp;"'")</f>
        <v>'RXN-GLYTRS_c_FWD-</v>
      </c>
      <c r="D57" t="str">
        <f>SUBSTITUTE(_xlfn.TEXTAFTER(kapps_no_unused[[#This Row],[full rxn name]],"-",-1),"'","")</f>
        <v>rt7136</v>
      </c>
    </row>
    <row r="58" spans="1:4" x14ac:dyDescent="0.2">
      <c r="A58" t="s">
        <v>293</v>
      </c>
      <c r="B58">
        <v>109.114592658578</v>
      </c>
      <c r="C58" t="str">
        <f>_xlfn.TEXTBEFORE(kapps_no_unused[[#This Row],[full rxn name]],kapps_no_unused[[#This Row],[enz]]&amp;"'")</f>
        <v>'RXN-G3PAT_l_FWD-</v>
      </c>
      <c r="D58" t="str">
        <f>SUBSTITUTE(_xlfn.TEXTAFTER(kapps_no_unused[[#This Row],[full rxn name]],"-",-1),"'","")</f>
        <v>rt2297_l</v>
      </c>
    </row>
    <row r="59" spans="1:4" x14ac:dyDescent="0.2">
      <c r="A59" t="s">
        <v>294</v>
      </c>
      <c r="B59">
        <v>26064.025624536102</v>
      </c>
      <c r="C59" t="str">
        <f>_xlfn.TEXTBEFORE(kapps_no_unused[[#This Row],[full rxn name]],kapps_no_unused[[#This Row],[enz]]&amp;"'")</f>
        <v>'RXN-HSK_c_FWD-</v>
      </c>
      <c r="D59" t="str">
        <f>SUBSTITUTE(_xlfn.TEXTAFTER(kapps_no_unused[[#This Row],[full rxn name]],"-",-1),"'","")</f>
        <v>rt0283</v>
      </c>
    </row>
    <row r="60" spans="1:4" x14ac:dyDescent="0.2">
      <c r="A60" t="s">
        <v>295</v>
      </c>
      <c r="B60">
        <v>6618.3458245769098</v>
      </c>
      <c r="C60" t="str">
        <f>_xlfn.TEXTBEFORE(kapps_no_unused[[#This Row],[full rxn name]],kapps_no_unused[[#This Row],[enz]]&amp;"'")</f>
        <v>'RXN-PGMT_c_FWD-</v>
      </c>
      <c r="D60" t="str">
        <f>SUBSTITUTE(_xlfn.TEXTAFTER(kapps_no_unused[[#This Row],[full rxn name]],"-",-1),"'","")</f>
        <v>rt1591</v>
      </c>
    </row>
    <row r="61" spans="1:4" x14ac:dyDescent="0.2">
      <c r="A61" t="s">
        <v>296</v>
      </c>
      <c r="B61">
        <v>302345.93746757001</v>
      </c>
      <c r="C61" t="str">
        <f>_xlfn.TEXTBEFORE(kapps_no_unused[[#This Row],[full rxn name]],kapps_no_unused[[#This Row],[enz]]&amp;"'")</f>
        <v>'RXN-GLUDy_c_FWD-</v>
      </c>
      <c r="D61" t="str">
        <f>SUBSTITUTE(_xlfn.TEXTAFTER(kapps_no_unused[[#This Row],[full rxn name]],"-",-1),"'","")</f>
        <v>rt3880</v>
      </c>
    </row>
    <row r="62" spans="1:4" x14ac:dyDescent="0.2">
      <c r="A62" t="s">
        <v>297</v>
      </c>
      <c r="B62">
        <v>20328.651322867699</v>
      </c>
      <c r="C62" t="str">
        <f>_xlfn.TEXTBEFORE(kapps_no_unused[[#This Row],[full rxn name]],kapps_no_unused[[#This Row],[enz]]&amp;"'")</f>
        <v>'RXN-ACGAM6PS_c_FWD-</v>
      </c>
      <c r="D62" t="str">
        <f>SUBSTITUTE(_xlfn.TEXTAFTER(kapps_no_unused[[#This Row],[full rxn name]],"-",-1),"'","")</f>
        <v>rt4107</v>
      </c>
    </row>
    <row r="63" spans="1:4" x14ac:dyDescent="0.2">
      <c r="A63" t="s">
        <v>298</v>
      </c>
      <c r="B63">
        <v>2146.43420275679</v>
      </c>
      <c r="C63" t="str">
        <f>_xlfn.TEXTBEFORE(kapps_no_unused[[#This Row],[full rxn name]],kapps_no_unused[[#This Row],[enz]]&amp;"'")</f>
        <v>'RXN-BPNT_c_FWD-</v>
      </c>
      <c r="D63" t="str">
        <f>SUBSTITUTE(_xlfn.TEXTAFTER(kapps_no_unused[[#This Row],[full rxn name]],"-",-1),"'","")</f>
        <v>rt2305</v>
      </c>
    </row>
    <row r="64" spans="1:4" x14ac:dyDescent="0.2">
      <c r="A64" t="s">
        <v>299</v>
      </c>
      <c r="B64">
        <v>830.59631112056798</v>
      </c>
      <c r="C64" t="str">
        <f>_xlfn.TEXTBEFORE(kapps_no_unused[[#This Row],[full rxn name]],kapps_no_unused[[#This Row],[enz]]&amp;"'")</f>
        <v>'RXN-TMDPK_c_FWD-</v>
      </c>
      <c r="D64" t="str">
        <f>SUBSTITUTE(_xlfn.TEXTAFTER(kapps_no_unused[[#This Row],[full rxn name]],"-",-1),"'","")</f>
        <v>rt8116</v>
      </c>
    </row>
    <row r="65" spans="1:4" x14ac:dyDescent="0.2">
      <c r="A65" t="s">
        <v>300</v>
      </c>
      <c r="B65">
        <v>3011.3415312234702</v>
      </c>
      <c r="C65" t="str">
        <f>_xlfn.TEXTBEFORE(kapps_no_unused[[#This Row],[full rxn name]],kapps_no_unused[[#This Row],[enz]]&amp;"'")</f>
        <v>'RXN-PYDX5PS_c_FWD-</v>
      </c>
      <c r="D65" t="str">
        <f>SUBSTITUTE(_xlfn.TEXTAFTER(kapps_no_unused[[#This Row],[full rxn name]],"-",-1),"'","")</f>
        <v>SNZ1SNO1</v>
      </c>
    </row>
    <row r="66" spans="1:4" x14ac:dyDescent="0.2">
      <c r="A66" t="s">
        <v>301</v>
      </c>
      <c r="B66">
        <v>2497.4381325255399</v>
      </c>
      <c r="C66" t="str">
        <f>_xlfn.TEXTBEFORE(kapps_no_unused[[#This Row],[full rxn name]],kapps_no_unused[[#This Row],[enz]]&amp;"'")</f>
        <v>'RXN-UAGDP_c_FWD-</v>
      </c>
      <c r="D66" t="str">
        <f>SUBSTITUTE(_xlfn.TEXTAFTER(kapps_no_unused[[#This Row],[full rxn name]],"-",-1),"'","")</f>
        <v>rt0711</v>
      </c>
    </row>
    <row r="67" spans="1:4" x14ac:dyDescent="0.2">
      <c r="A67" t="s">
        <v>302</v>
      </c>
      <c r="B67">
        <v>9005598.1349255498</v>
      </c>
      <c r="C67" t="str">
        <f>_xlfn.TEXTBEFORE(kapps_no_unused[[#This Row],[full rxn name]],kapps_no_unused[[#This Row],[enz]]&amp;"'")</f>
        <v>'RXN-PFK_c_FWD-</v>
      </c>
      <c r="D67" t="str">
        <f>SUBSTITUTE(_xlfn.TEXTAFTER(kapps_no_unused[[#This Row],[full rxn name]],"-",-1),"'","")</f>
        <v>rt0499</v>
      </c>
    </row>
    <row r="68" spans="1:4" x14ac:dyDescent="0.2">
      <c r="A68" t="s">
        <v>303</v>
      </c>
      <c r="B68">
        <v>48.952697041294797</v>
      </c>
      <c r="C68" t="str">
        <f>_xlfn.TEXTBEFORE(kapps_no_unused[[#This Row],[full rxn name]],kapps_no_unused[[#This Row],[enz]]&amp;"'")</f>
        <v>'RXN-NADS2_c_FWD-</v>
      </c>
      <c r="D68" t="str">
        <f>SUBSTITUTE(_xlfn.TEXTAFTER(kapps_no_unused[[#This Row],[full rxn name]],"-",-1),"'","")</f>
        <v>rt0915_c</v>
      </c>
    </row>
    <row r="69" spans="1:4" x14ac:dyDescent="0.2">
      <c r="A69" t="s">
        <v>304</v>
      </c>
      <c r="B69">
        <v>4006.3065117886799</v>
      </c>
      <c r="C69" t="str">
        <f>_xlfn.TEXTBEFORE(kapps_no_unused[[#This Row],[full rxn name]],kapps_no_unused[[#This Row],[enz]]&amp;"'")</f>
        <v>'RXN-ADSS_c_FWD-</v>
      </c>
      <c r="D69" t="str">
        <f>SUBSTITUTE(_xlfn.TEXTAFTER(kapps_no_unused[[#This Row],[full rxn name]],"-",-1),"'","")</f>
        <v>rt3802</v>
      </c>
    </row>
    <row r="70" spans="1:4" x14ac:dyDescent="0.2">
      <c r="A70" t="s">
        <v>305</v>
      </c>
      <c r="B70">
        <v>3468851.8624956398</v>
      </c>
      <c r="C70" t="str">
        <f>_xlfn.TEXTBEFORE(kapps_no_unused[[#This Row],[full rxn name]],kapps_no_unused[[#This Row],[enz]]&amp;"'")</f>
        <v>'RXN-ABTD2Dy_c_FWD-</v>
      </c>
      <c r="D70" t="str">
        <f>SUBSTITUTE(_xlfn.TEXTAFTER(kapps_no_unused[[#This Row],[full rxn name]],"-",-1),"'","")</f>
        <v>rt8084</v>
      </c>
    </row>
    <row r="71" spans="1:4" x14ac:dyDescent="0.2">
      <c r="A71" t="s">
        <v>16</v>
      </c>
      <c r="B71">
        <v>1859492.6137934199</v>
      </c>
      <c r="C71" t="str">
        <f>_xlfn.TEXTBEFORE(kapps_no_unused[[#This Row],[full rxn name]],kapps_no_unused[[#This Row],[enz]]&amp;"'")</f>
        <v>'RXN-ATPS_m_FWD-</v>
      </c>
      <c r="D71" t="str">
        <f>SUBSTITUTE(_xlfn.TEXTAFTER(kapps_no_unused[[#This Row],[full rxn name]],"-",-1),"'","")</f>
        <v>ATPSCPLX</v>
      </c>
    </row>
    <row r="72" spans="1:4" x14ac:dyDescent="0.2">
      <c r="A72" t="s">
        <v>306</v>
      </c>
      <c r="B72">
        <v>792.66637324570002</v>
      </c>
      <c r="C72" t="str">
        <f>_xlfn.TEXTBEFORE(kapps_no_unused[[#This Row],[full rxn name]],kapps_no_unused[[#This Row],[enz]]&amp;"'")</f>
        <v>'RXN-DTMPK_c_FWD-</v>
      </c>
      <c r="D72" t="str">
        <f>SUBSTITUTE(_xlfn.TEXTAFTER(kapps_no_unused[[#This Row],[full rxn name]],"-",-1),"'","")</f>
        <v>rt6884</v>
      </c>
    </row>
    <row r="73" spans="1:4" x14ac:dyDescent="0.2">
      <c r="A73" t="s">
        <v>307</v>
      </c>
      <c r="B73">
        <v>6752.2826394120802</v>
      </c>
      <c r="C73" t="str">
        <f>_xlfn.TEXTBEFORE(kapps_no_unused[[#This Row],[full rxn name]],kapps_no_unused[[#This Row],[enz]]&amp;"'")</f>
        <v>'RXN-ASAD_c_FWD-</v>
      </c>
      <c r="D73" t="str">
        <f>SUBSTITUTE(_xlfn.TEXTAFTER(kapps_no_unused[[#This Row],[full rxn name]],"-",-1),"'","")</f>
        <v>rt1962</v>
      </c>
    </row>
    <row r="74" spans="1:4" x14ac:dyDescent="0.2">
      <c r="A74" t="s">
        <v>308</v>
      </c>
      <c r="B74">
        <v>1.6662486162408399E-4</v>
      </c>
      <c r="C74" t="str">
        <f>_xlfn.TEXTBEFORE(kapps_no_unused[[#This Row],[full rxn name]],kapps_no_unused[[#This Row],[enz]]&amp;"'")</f>
        <v>'RXN-FMNRx_c_FWD-</v>
      </c>
      <c r="D74" t="str">
        <f>SUBSTITUTE(_xlfn.TEXTAFTER(kapps_no_unused[[#This Row],[full rxn name]],"-",-1),"'","")</f>
        <v>rt8485</v>
      </c>
    </row>
    <row r="75" spans="1:4" x14ac:dyDescent="0.2">
      <c r="A75" t="s">
        <v>309</v>
      </c>
      <c r="B75">
        <v>78.696273127149297</v>
      </c>
      <c r="C75" t="str">
        <f>_xlfn.TEXTBEFORE(kapps_no_unused[[#This Row],[full rxn name]],kapps_no_unused[[#This Row],[enz]]&amp;"'")</f>
        <v>'RXN-TALA_c_REV-</v>
      </c>
      <c r="D75" t="str">
        <f>SUBSTITUTE(_xlfn.TEXTAFTER(kapps_no_unused[[#This Row],[full rxn name]],"-",-1),"'","")</f>
        <v>rt1805</v>
      </c>
    </row>
    <row r="76" spans="1:4" x14ac:dyDescent="0.2">
      <c r="A76" t="s">
        <v>310</v>
      </c>
      <c r="B76">
        <v>4057.0963088724302</v>
      </c>
      <c r="C76" t="str">
        <f>_xlfn.TEXTBEFORE(kapps_no_unused[[#This Row],[full rxn name]],kapps_no_unused[[#This Row],[enz]]&amp;"'")</f>
        <v>'RXN-ASNS1_c_FWD-</v>
      </c>
      <c r="D76" t="str">
        <f>SUBSTITUTE(_xlfn.TEXTAFTER(kapps_no_unused[[#This Row],[full rxn name]],"-",-1),"'","")</f>
        <v>rt6769</v>
      </c>
    </row>
    <row r="77" spans="1:4" x14ac:dyDescent="0.2">
      <c r="A77" t="s">
        <v>311</v>
      </c>
      <c r="B77">
        <v>19820.620490740301</v>
      </c>
      <c r="C77" t="str">
        <f>_xlfn.TEXTBEFORE(kapps_no_unused[[#This Row],[full rxn name]],kapps_no_unused[[#This Row],[enz]]&amp;"'")</f>
        <v>'RXN-SO3R_c_FWD-</v>
      </c>
      <c r="D77" t="str">
        <f>SUBSTITUTE(_xlfn.TEXTAFTER(kapps_no_unused[[#This Row],[full rxn name]],"-",-1),"'","")</f>
        <v>rt20063076</v>
      </c>
    </row>
    <row r="78" spans="1:4" x14ac:dyDescent="0.2">
      <c r="A78" t="s">
        <v>312</v>
      </c>
      <c r="B78">
        <v>6461.8914424701798</v>
      </c>
      <c r="C78" t="str">
        <f>_xlfn.TEXTBEFORE(kapps_no_unused[[#This Row],[full rxn name]],kapps_no_unused[[#This Row],[enz]]&amp;"'")</f>
        <v>'RXN-ACGAMPM_c_FWD-</v>
      </c>
      <c r="D78" t="str">
        <f>SUBSTITUTE(_xlfn.TEXTAFTER(kapps_no_unused[[#This Row],[full rxn name]],"-",-1),"'","")</f>
        <v>rt4597</v>
      </c>
    </row>
    <row r="79" spans="1:4" x14ac:dyDescent="0.2">
      <c r="A79" t="s">
        <v>313</v>
      </c>
      <c r="B79">
        <v>610777.82519146695</v>
      </c>
      <c r="C79" t="str">
        <f>_xlfn.TEXTBEFORE(kapps_no_unused[[#This Row],[full rxn name]],kapps_no_unused[[#This Row],[enz]]&amp;"'")</f>
        <v>'RXN-13GS_c_FWD-</v>
      </c>
      <c r="D79" t="str">
        <f>SUBSTITUTE(_xlfn.TEXTAFTER(kapps_no_unused[[#This Row],[full rxn name]],"-",-1),"'","")</f>
        <v>rt7616</v>
      </c>
    </row>
    <row r="80" spans="1:4" x14ac:dyDescent="0.2">
      <c r="A80" t="s">
        <v>314</v>
      </c>
      <c r="B80">
        <v>287.99360027399598</v>
      </c>
      <c r="C80" t="str">
        <f>_xlfn.TEXTBEFORE(kapps_no_unused[[#This Row],[full rxn name]],kapps_no_unused[[#This Row],[enz]]&amp;"'")</f>
        <v>'RXN-DRAPPRy_c_FWD-</v>
      </c>
      <c r="D80" t="str">
        <f>SUBSTITUTE(_xlfn.TEXTAFTER(kapps_no_unused[[#This Row],[full rxn name]],"-",-1),"'","")</f>
        <v>rt8469</v>
      </c>
    </row>
    <row r="81" spans="1:4" x14ac:dyDescent="0.2">
      <c r="A81" t="s">
        <v>315</v>
      </c>
      <c r="B81">
        <v>4.2314258099110402</v>
      </c>
      <c r="C81" t="str">
        <f>_xlfn.TEXTBEFORE(kapps_no_unused[[#This Row],[full rxn name]],kapps_no_unused[[#This Row],[enz]]&amp;"'")</f>
        <v>'RXN-DKMPPH_c_FWD-</v>
      </c>
      <c r="D81" t="str">
        <f>SUBSTITUTE(_xlfn.TEXTAFTER(kapps_no_unused[[#This Row],[full rxn name]],"-",-1),"'","")</f>
        <v>rt7962_DKMPPH_c</v>
      </c>
    </row>
    <row r="82" spans="1:4" x14ac:dyDescent="0.2">
      <c r="A82" t="s">
        <v>316</v>
      </c>
      <c r="B82">
        <v>6049.7415315469798</v>
      </c>
      <c r="C82" t="str">
        <f>_xlfn.TEXTBEFORE(kapps_no_unused[[#This Row],[full rxn name]],kapps_no_unused[[#This Row],[enz]]&amp;"'")</f>
        <v>'RXN-IGPDH_c_FWD-</v>
      </c>
      <c r="D82" t="str">
        <f>SUBSTITUTE(_xlfn.TEXTAFTER(kapps_no_unused[[#This Row],[full rxn name]],"-",-1),"'","")</f>
        <v>rt0339</v>
      </c>
    </row>
    <row r="83" spans="1:4" x14ac:dyDescent="0.2">
      <c r="A83" t="s">
        <v>317</v>
      </c>
      <c r="B83">
        <v>8614.8469368577807</v>
      </c>
      <c r="C83" t="str">
        <f>_xlfn.TEXTBEFORE(kapps_no_unused[[#This Row],[full rxn name]],kapps_no_unused[[#This Row],[enz]]&amp;"'")</f>
        <v>'RXN-P5CR_c_FWD-</v>
      </c>
      <c r="D83" t="str">
        <f>SUBSTITUTE(_xlfn.TEXTAFTER(kapps_no_unused[[#This Row],[full rxn name]],"-",-1),"'","")</f>
        <v>rt5064</v>
      </c>
    </row>
    <row r="84" spans="1:4" x14ac:dyDescent="0.2">
      <c r="A84" t="s">
        <v>318</v>
      </c>
      <c r="B84">
        <v>1519520.0615165001</v>
      </c>
      <c r="C84" t="str">
        <f>_xlfn.TEXTBEFORE(kapps_no_unused[[#This Row],[full rxn name]],kapps_no_unused[[#This Row],[enz]]&amp;"'")</f>
        <v>'RXN-NGLYCANS2_c_FWD-</v>
      </c>
      <c r="D84" t="str">
        <f>SUBSTITUTE(_xlfn.TEXTAFTER(kapps_no_unused[[#This Row],[full rxn name]],"-",-1),"'","")</f>
        <v>ALG1314</v>
      </c>
    </row>
    <row r="85" spans="1:4" x14ac:dyDescent="0.2">
      <c r="A85" t="s">
        <v>319</v>
      </c>
      <c r="B85">
        <v>82228.894250111101</v>
      </c>
      <c r="C85" t="str">
        <f>_xlfn.TEXTBEFORE(kapps_no_unused[[#This Row],[full rxn name]],kapps_no_unused[[#This Row],[enz]]&amp;"'")</f>
        <v>'RXN-ACCOAC_c_FWD-</v>
      </c>
      <c r="D85" t="str">
        <f>SUBSTITUTE(_xlfn.TEXTAFTER(kapps_no_unused[[#This Row],[full rxn name]],"-",-1),"'","")</f>
        <v>rt0271</v>
      </c>
    </row>
    <row r="86" spans="1:4" x14ac:dyDescent="0.2">
      <c r="A86" t="s">
        <v>320</v>
      </c>
      <c r="B86">
        <v>4354.9724497998504</v>
      </c>
      <c r="C86" t="str">
        <f>_xlfn.TEXTBEFORE(kapps_no_unused[[#This Row],[full rxn name]],kapps_no_unused[[#This Row],[enz]]&amp;"'")</f>
        <v>'RXN-TRDR_c_FWD-</v>
      </c>
      <c r="D86" t="str">
        <f>SUBSTITUTE(_xlfn.TEXTAFTER(kapps_no_unused[[#This Row],[full rxn name]],"-",-1),"'","")</f>
        <v>rt1320</v>
      </c>
    </row>
    <row r="87" spans="1:4" x14ac:dyDescent="0.2">
      <c r="A87" t="s">
        <v>321</v>
      </c>
      <c r="B87">
        <v>55157.930735667302</v>
      </c>
      <c r="C87" t="str">
        <f>_xlfn.TEXTBEFORE(kapps_no_unused[[#This Row],[full rxn name]],kapps_no_unused[[#This Row],[enz]]&amp;"'")</f>
        <v>'RXN-PItps_e_FWD-</v>
      </c>
      <c r="D87" t="str">
        <f>SUBSTITUTE(_xlfn.TEXTAFTER(kapps_no_unused[[#This Row],[full rxn name]],"-",-1),"'","")</f>
        <v>rt1948</v>
      </c>
    </row>
    <row r="88" spans="1:4" x14ac:dyDescent="0.2">
      <c r="A88" t="s">
        <v>322</v>
      </c>
      <c r="B88">
        <v>13011.6001070081</v>
      </c>
      <c r="C88" t="str">
        <f>_xlfn.TEXTBEFORE(kapps_no_unused[[#This Row],[full rxn name]],kapps_no_unused[[#This Row],[enz]]&amp;"'")</f>
        <v>'RXN-ALATRS_c_FWD-</v>
      </c>
      <c r="D88" t="str">
        <f>SUBSTITUTE(_xlfn.TEXTAFTER(kapps_no_unused[[#This Row],[full rxn name]],"-",-1),"'","")</f>
        <v>rt3605</v>
      </c>
    </row>
    <row r="89" spans="1:4" x14ac:dyDescent="0.2">
      <c r="A89" t="s">
        <v>323</v>
      </c>
      <c r="B89">
        <v>13607.661359404001</v>
      </c>
      <c r="C89" t="str">
        <f>_xlfn.TEXTBEFORE(kapps_no_unused[[#This Row],[full rxn name]],kapps_no_unused[[#This Row],[enz]]&amp;"'")</f>
        <v>'RXN-PNTOtps_e_FWD-</v>
      </c>
      <c r="D89" t="str">
        <f>SUBSTITUTE(_xlfn.TEXTAFTER(kapps_no_unused[[#This Row],[full rxn name]],"-",-1),"'","")</f>
        <v>rt3985</v>
      </c>
    </row>
    <row r="90" spans="1:4" x14ac:dyDescent="0.2">
      <c r="A90" t="s">
        <v>7</v>
      </c>
      <c r="B90">
        <v>6231.2809431011401</v>
      </c>
      <c r="C90" t="str">
        <f>_xlfn.TEXTBEFORE(kapps_no_unused[[#This Row],[full rxn name]],kapps_no_unused[[#This Row],[enz]]&amp;"'")</f>
        <v>'RXN-PHETRS_c_FWD-</v>
      </c>
      <c r="D90" t="str">
        <f>SUBSTITUTE(_xlfn.TEXTAFTER(kapps_no_unused[[#This Row],[full rxn name]],"-",-1),"'","")</f>
        <v>FRS12</v>
      </c>
    </row>
    <row r="91" spans="1:4" x14ac:dyDescent="0.2">
      <c r="A91" t="s">
        <v>324</v>
      </c>
      <c r="B91">
        <v>331.876998356314</v>
      </c>
      <c r="C91" t="str">
        <f>_xlfn.TEXTBEFORE(kapps_no_unused[[#This Row],[full rxn name]],kapps_no_unused[[#This Row],[enz]]&amp;"'")</f>
        <v>'RXN-DHPPDA2_c_FWD-</v>
      </c>
      <c r="D91" t="str">
        <f>SUBSTITUTE(_xlfn.TEXTAFTER(kapps_no_unused[[#This Row],[full rxn name]],"-",-1),"'","")</f>
        <v>rt7138</v>
      </c>
    </row>
    <row r="92" spans="1:4" x14ac:dyDescent="0.2">
      <c r="A92" t="s">
        <v>325</v>
      </c>
      <c r="B92">
        <v>60784.814284864602</v>
      </c>
      <c r="C92" t="str">
        <f>_xlfn.TEXTBEFORE(kapps_no_unused[[#This Row],[full rxn name]],kapps_no_unused[[#This Row],[enz]]&amp;"'")</f>
        <v>'RXN-HCO3E_c_FWD-</v>
      </c>
      <c r="D92" t="str">
        <f>SUBSTITUTE(_xlfn.TEXTAFTER(kapps_no_unused[[#This Row],[full rxn name]],"-",-1),"'","")</f>
        <v>rt4213</v>
      </c>
    </row>
    <row r="93" spans="1:4" x14ac:dyDescent="0.2">
      <c r="A93" t="s">
        <v>326</v>
      </c>
      <c r="B93">
        <v>5241.9016835236498</v>
      </c>
      <c r="C93" t="str">
        <f>_xlfn.TEXTBEFORE(kapps_no_unused[[#This Row],[full rxn name]],kapps_no_unused[[#This Row],[enz]]&amp;"'")</f>
        <v>'RXN-PRFGS_c_FWD-</v>
      </c>
      <c r="D93" t="str">
        <f>SUBSTITUTE(_xlfn.TEXTAFTER(kapps_no_unused[[#This Row],[full rxn name]],"-",-1),"'","")</f>
        <v>rt6665</v>
      </c>
    </row>
    <row r="94" spans="1:4" x14ac:dyDescent="0.2">
      <c r="A94" t="s">
        <v>327</v>
      </c>
      <c r="B94">
        <v>5526.3019927095102</v>
      </c>
      <c r="C94" t="str">
        <f>_xlfn.TEXTBEFORE(kapps_no_unused[[#This Row],[full rxn name]],kapps_no_unused[[#This Row],[enz]]&amp;"'")</f>
        <v>'RXN-CTPS1_c_FWD-</v>
      </c>
      <c r="D94" t="str">
        <f>SUBSTITUTE(_xlfn.TEXTAFTER(kapps_no_unused[[#This Row],[full rxn name]],"-",-1),"'","")</f>
        <v>rt8107</v>
      </c>
    </row>
    <row r="95" spans="1:4" x14ac:dyDescent="0.2">
      <c r="A95" t="s">
        <v>328</v>
      </c>
      <c r="B95">
        <v>4312.3758470511802</v>
      </c>
      <c r="C95" t="str">
        <f>_xlfn.TEXTBEFORE(kapps_no_unused[[#This Row],[full rxn name]],kapps_no_unused[[#This Row],[enz]]&amp;"'")</f>
        <v>'RXN-ILETRS_c_FWD-</v>
      </c>
      <c r="D95" t="str">
        <f>SUBSTITUTE(_xlfn.TEXTAFTER(kapps_no_unused[[#This Row],[full rxn name]],"-",-1),"'","")</f>
        <v>rt5078</v>
      </c>
    </row>
    <row r="96" spans="1:4" x14ac:dyDescent="0.2">
      <c r="A96" t="s">
        <v>329</v>
      </c>
      <c r="B96">
        <v>4.2314258099110402</v>
      </c>
      <c r="C96" t="str">
        <f>_xlfn.TEXTBEFORE(kapps_no_unused[[#This Row],[full rxn name]],kapps_no_unused[[#This Row],[enz]]&amp;"'")</f>
        <v>'RXN-DKMEOX_c_FWD-</v>
      </c>
      <c r="D96" t="str">
        <f>SUBSTITUTE(_xlfn.TEXTAFTER(kapps_no_unused[[#This Row],[full rxn name]],"-",-1),"'","")</f>
        <v>rt7962_c</v>
      </c>
    </row>
    <row r="97" spans="1:4" x14ac:dyDescent="0.2">
      <c r="A97" t="s">
        <v>330</v>
      </c>
      <c r="B97">
        <v>290.05748286276702</v>
      </c>
      <c r="C97" t="str">
        <f>_xlfn.TEXTBEFORE(kapps_no_unused[[#This Row],[full rxn name]],kapps_no_unused[[#This Row],[enz]]&amp;"'")</f>
        <v>'RXN-TMDS_c_FWD-</v>
      </c>
      <c r="D97" t="str">
        <f>SUBSTITUTE(_xlfn.TEXTAFTER(kapps_no_unused[[#This Row],[full rxn name]],"-",-1),"'","")</f>
        <v>rt2477</v>
      </c>
    </row>
    <row r="98" spans="1:4" x14ac:dyDescent="0.2">
      <c r="A98" t="s">
        <v>331</v>
      </c>
      <c r="B98">
        <v>2129.8351832061498</v>
      </c>
      <c r="C98" t="str">
        <f>_xlfn.TEXTBEFORE(kapps_no_unused[[#This Row],[full rxn name]],kapps_no_unused[[#This Row],[enz]]&amp;"'")</f>
        <v>'RXN-DHORDfum_c_FWD-</v>
      </c>
      <c r="D98" t="str">
        <f>SUBSTITUTE(_xlfn.TEXTAFTER(kapps_no_unused[[#This Row],[full rxn name]],"-",-1),"'","")</f>
        <v>rt6498</v>
      </c>
    </row>
    <row r="99" spans="1:4" x14ac:dyDescent="0.2">
      <c r="A99" t="s">
        <v>332</v>
      </c>
      <c r="B99">
        <v>3089495.9356806302</v>
      </c>
      <c r="C99" t="str">
        <f>_xlfn.TEXTBEFORE(kapps_no_unused[[#This Row],[full rxn name]],kapps_no_unused[[#This Row],[enz]]&amp;"'")</f>
        <v>'RXN-ABTD2Dx_c_REV-</v>
      </c>
      <c r="D99" t="str">
        <f>SUBSTITUTE(_xlfn.TEXTAFTER(kapps_no_unused[[#This Row],[full rxn name]],"-",-1),"'","")</f>
        <v>rt1622_c</v>
      </c>
    </row>
    <row r="100" spans="1:4" x14ac:dyDescent="0.2">
      <c r="A100" t="s">
        <v>333</v>
      </c>
      <c r="B100">
        <v>11434.0579626054</v>
      </c>
      <c r="C100" t="str">
        <f>_xlfn.TEXTBEFORE(kapps_no_unused[[#This Row],[full rxn name]],kapps_no_unused[[#This Row],[enz]]&amp;"'")</f>
        <v>'RXN-GLNTRS_c_FWD-</v>
      </c>
      <c r="D100" t="str">
        <f>SUBSTITUTE(_xlfn.TEXTAFTER(kapps_no_unused[[#This Row],[full rxn name]],"-",-1),"'","")</f>
        <v>rt5012</v>
      </c>
    </row>
    <row r="101" spans="1:4" x14ac:dyDescent="0.2">
      <c r="A101" t="s">
        <v>334</v>
      </c>
      <c r="B101">
        <v>1849.6612558724801</v>
      </c>
      <c r="C101" t="str">
        <f>_xlfn.TEXTBEFORE(kapps_no_unused[[#This Row],[full rxn name]],kapps_no_unused[[#This Row],[enz]]&amp;"'")</f>
        <v>'RXN-GMPS2_c_FWD-</v>
      </c>
      <c r="D101" t="str">
        <f>SUBSTITUTE(_xlfn.TEXTAFTER(kapps_no_unused[[#This Row],[full rxn name]],"-",-1),"'","")</f>
        <v>rt7388</v>
      </c>
    </row>
    <row r="102" spans="1:4" x14ac:dyDescent="0.2">
      <c r="A102" t="s">
        <v>335</v>
      </c>
      <c r="B102">
        <v>4990.3376997730502</v>
      </c>
      <c r="C102" t="str">
        <f>_xlfn.TEXTBEFORE(kapps_no_unused[[#This Row],[full rxn name]],kapps_no_unused[[#This Row],[enz]]&amp;"'")</f>
        <v>'RXN-SQLS_c_FWD-</v>
      </c>
      <c r="D102" t="str">
        <f>SUBSTITUTE(_xlfn.TEXTAFTER(kapps_no_unused[[#This Row],[full rxn name]],"-",-1),"'","")</f>
        <v>rt8223</v>
      </c>
    </row>
    <row r="103" spans="1:4" x14ac:dyDescent="0.2">
      <c r="A103" t="s">
        <v>336</v>
      </c>
      <c r="B103">
        <v>48151.5391384623</v>
      </c>
      <c r="C103" t="str">
        <f>_xlfn.TEXTBEFORE(kapps_no_unused[[#This Row],[full rxn name]],kapps_no_unused[[#This Row],[enz]]&amp;"'")</f>
        <v>'RXN-DPMVD_c_FWD-</v>
      </c>
      <c r="D103" t="str">
        <f>SUBSTITUTE(_xlfn.TEXTAFTER(kapps_no_unused[[#This Row],[full rxn name]],"-",-1),"'","")</f>
        <v>rt3542</v>
      </c>
    </row>
    <row r="104" spans="1:4" x14ac:dyDescent="0.2">
      <c r="A104" t="s">
        <v>337</v>
      </c>
      <c r="B104">
        <v>8.0569860534345104</v>
      </c>
      <c r="C104" t="str">
        <f>_xlfn.TEXTBEFORE(kapps_no_unused[[#This Row],[full rxn name]],kapps_no_unused[[#This Row],[enz]]&amp;"'")</f>
        <v>'RXN-FACOAL220_rm_FWD-</v>
      </c>
      <c r="D104" t="str">
        <f>SUBSTITUTE(_xlfn.TEXTAFTER(kapps_no_unused[[#This Row],[full rxn name]],"-",-1),"'","")</f>
        <v>rt1544_rm</v>
      </c>
    </row>
    <row r="105" spans="1:4" x14ac:dyDescent="0.2">
      <c r="A105" t="s">
        <v>338</v>
      </c>
      <c r="B105">
        <v>6965.6481944358302</v>
      </c>
      <c r="C105" t="str">
        <f>_xlfn.TEXTBEFORE(kapps_no_unused[[#This Row],[full rxn name]],kapps_no_unused[[#This Row],[enz]]&amp;"'")</f>
        <v>'RXN-CHORS_c_FWD-</v>
      </c>
      <c r="D105" t="str">
        <f>SUBSTITUTE(_xlfn.TEXTAFTER(kapps_no_unused[[#This Row],[full rxn name]],"-",-1),"'","")</f>
        <v>rt5669</v>
      </c>
    </row>
    <row r="106" spans="1:4" x14ac:dyDescent="0.2">
      <c r="A106" t="s">
        <v>339</v>
      </c>
      <c r="B106">
        <v>6193.9925240838502</v>
      </c>
      <c r="C106" t="str">
        <f>_xlfn.TEXTBEFORE(kapps_no_unused[[#This Row],[full rxn name]],kapps_no_unused[[#This Row],[enz]]&amp;"'")</f>
        <v>'RXN-THRTRS_c_FWD-</v>
      </c>
      <c r="D106" t="str">
        <f>SUBSTITUTE(_xlfn.TEXTAFTER(kapps_no_unused[[#This Row],[full rxn name]],"-",-1),"'","")</f>
        <v>rt7480</v>
      </c>
    </row>
    <row r="107" spans="1:4" x14ac:dyDescent="0.2">
      <c r="A107" t="s">
        <v>340</v>
      </c>
      <c r="B107">
        <v>36755.838539533099</v>
      </c>
      <c r="C107" t="str">
        <f>_xlfn.TEXTBEFORE(kapps_no_unused[[#This Row],[full rxn name]],kapps_no_unused[[#This Row],[enz]]&amp;"'")</f>
        <v>'RXN-GLU5K_c_FWD-</v>
      </c>
      <c r="D107" t="str">
        <f>SUBSTITUTE(_xlfn.TEXTAFTER(kapps_no_unused[[#This Row],[full rxn name]],"-",-1),"'","")</f>
        <v>rt6820</v>
      </c>
    </row>
    <row r="108" spans="1:4" x14ac:dyDescent="0.2">
      <c r="A108" t="s">
        <v>341</v>
      </c>
      <c r="B108">
        <v>109538.893449008</v>
      </c>
      <c r="C108" t="str">
        <f>_xlfn.TEXTBEFORE(kapps_no_unused[[#This Row],[full rxn name]],kapps_no_unused[[#This Row],[enz]]&amp;"'")</f>
        <v>'RXN-PGK_c_FWD-</v>
      </c>
      <c r="D108" t="str">
        <f>SUBSTITUTE(_xlfn.TEXTAFTER(kapps_no_unused[[#This Row],[full rxn name]],"-",-1),"'","")</f>
        <v>rt7353</v>
      </c>
    </row>
    <row r="109" spans="1:4" x14ac:dyDescent="0.2">
      <c r="A109" t="s">
        <v>342</v>
      </c>
      <c r="B109">
        <v>80.988948492914105</v>
      </c>
      <c r="C109" t="str">
        <f>_xlfn.TEXTBEFORE(kapps_no_unused[[#This Row],[full rxn name]],kapps_no_unused[[#This Row],[enz]]&amp;"'")</f>
        <v>'RXN-GTPCII2_c_FWD-</v>
      </c>
      <c r="D109" t="str">
        <f>SUBSTITUTE(_xlfn.TEXTAFTER(kapps_no_unused[[#This Row],[full rxn name]],"-",-1),"'","")</f>
        <v>rt4183</v>
      </c>
    </row>
    <row r="110" spans="1:4" x14ac:dyDescent="0.2">
      <c r="A110" t="s">
        <v>343</v>
      </c>
      <c r="B110">
        <v>5962.2921033108796</v>
      </c>
      <c r="C110" t="str">
        <f>_xlfn.TEXTBEFORE(kapps_no_unused[[#This Row],[full rxn name]],kapps_no_unused[[#This Row],[enz]]&amp;"'")</f>
        <v>'RXN-UMPK_c_FWD-</v>
      </c>
      <c r="D110" t="str">
        <f>SUBSTITUTE(_xlfn.TEXTAFTER(kapps_no_unused[[#This Row],[full rxn name]],"-",-1),"'","")</f>
        <v>rt4822_c</v>
      </c>
    </row>
    <row r="111" spans="1:4" x14ac:dyDescent="0.2">
      <c r="A111" t="s">
        <v>344</v>
      </c>
      <c r="B111">
        <v>2966.2899091330401</v>
      </c>
      <c r="C111" t="str">
        <f>_xlfn.TEXTBEFORE(kapps_no_unused[[#This Row],[full rxn name]],kapps_no_unused[[#This Row],[enz]]&amp;"'")</f>
        <v>'RXN-CYSTS_c_FWD-</v>
      </c>
      <c r="D111" t="str">
        <f>SUBSTITUTE(_xlfn.TEXTAFTER(kapps_no_unused[[#This Row],[full rxn name]],"-",-1),"'","")</f>
        <v>rt7344</v>
      </c>
    </row>
    <row r="112" spans="1:4" x14ac:dyDescent="0.2">
      <c r="A112" t="s">
        <v>345</v>
      </c>
      <c r="B112">
        <v>1949.6022072063499</v>
      </c>
      <c r="C112" t="str">
        <f>_xlfn.TEXTBEFORE(kapps_no_unused[[#This Row],[full rxn name]],kapps_no_unused[[#This Row],[enz]]&amp;"'")</f>
        <v>'RXN-ATPPRT_c_FWD-</v>
      </c>
      <c r="D112" t="str">
        <f>SUBSTITUTE(_xlfn.TEXTAFTER(kapps_no_unused[[#This Row],[full rxn name]],"-",-1),"'","")</f>
        <v>rt1520</v>
      </c>
    </row>
    <row r="113" spans="1:4" x14ac:dyDescent="0.2">
      <c r="A113" t="s">
        <v>346</v>
      </c>
      <c r="B113">
        <v>563038.435018096</v>
      </c>
      <c r="C113" t="str">
        <f>_xlfn.TEXTBEFORE(kapps_no_unused[[#This Row],[full rxn name]],kapps_no_unused[[#This Row],[enz]]&amp;"'")</f>
        <v>'RXN-ME1_m_FWD-</v>
      </c>
      <c r="D113" t="str">
        <f>SUBSTITUTE(_xlfn.TEXTAFTER(kapps_no_unused[[#This Row],[full rxn name]],"-",-1),"'","")</f>
        <v>rt5549</v>
      </c>
    </row>
    <row r="114" spans="1:4" x14ac:dyDescent="0.2">
      <c r="A114" t="s">
        <v>347</v>
      </c>
      <c r="B114">
        <v>3.18028170247144E-3</v>
      </c>
      <c r="C114" t="str">
        <f>_xlfn.TEXTBEFORE(kapps_no_unused[[#This Row],[full rxn name]],kapps_no_unused[[#This Row],[enz]]&amp;"'")</f>
        <v>'RXN-FE3t_c_e_FWD-</v>
      </c>
      <c r="D114" t="str">
        <f>SUBSTITUTE(_xlfn.TEXTAFTER(kapps_no_unused[[#This Row],[full rxn name]],"-",-1),"'","")</f>
        <v>rt74770996</v>
      </c>
    </row>
    <row r="115" spans="1:4" x14ac:dyDescent="0.2">
      <c r="A115" t="s">
        <v>348</v>
      </c>
      <c r="B115">
        <v>32312.8522147076</v>
      </c>
      <c r="C115" t="str">
        <f>_xlfn.TEXTBEFORE(kapps_no_unused[[#This Row],[full rxn name]],kapps_no_unused[[#This Row],[enz]]&amp;"'")</f>
        <v>'RXN-GPIA9a_r_FWD-</v>
      </c>
      <c r="D115" t="str">
        <f>SUBSTITUTE(_xlfn.TEXTAFTER(kapps_no_unused[[#This Row],[full rxn name]],"-",-1),"'","")</f>
        <v>rt4069</v>
      </c>
    </row>
    <row r="116" spans="1:4" x14ac:dyDescent="0.2">
      <c r="A116" t="s">
        <v>349</v>
      </c>
      <c r="B116">
        <v>17186.366345817602</v>
      </c>
      <c r="C116" t="str">
        <f>_xlfn.TEXTBEFORE(kapps_no_unused[[#This Row],[full rxn name]],kapps_no_unused[[#This Row],[enz]]&amp;"'")</f>
        <v>'RXN-HSERTA_c_FWD-</v>
      </c>
      <c r="D116" t="str">
        <f>SUBSTITUTE(_xlfn.TEXTAFTER(kapps_no_unused[[#This Row],[full rxn name]],"-",-1),"'","")</f>
        <v>rt4145</v>
      </c>
    </row>
    <row r="117" spans="1:4" x14ac:dyDescent="0.2">
      <c r="A117" t="s">
        <v>350</v>
      </c>
      <c r="B117">
        <v>59779.896605977199</v>
      </c>
      <c r="C117" t="str">
        <f>_xlfn.TEXTBEFORE(kapps_no_unused[[#This Row],[full rxn name]],kapps_no_unused[[#This Row],[enz]]&amp;"'")</f>
        <v>'RXN-PGI_c_FWD-</v>
      </c>
      <c r="D117" t="str">
        <f>SUBSTITUTE(_xlfn.TEXTAFTER(kapps_no_unused[[#This Row],[full rxn name]],"-",-1),"'","")</f>
        <v>rt1221</v>
      </c>
    </row>
    <row r="118" spans="1:4" x14ac:dyDescent="0.2">
      <c r="A118" t="s">
        <v>351</v>
      </c>
      <c r="B118">
        <v>90513.850759455396</v>
      </c>
      <c r="C118" t="str">
        <f>_xlfn.TEXTBEFORE(kapps_no_unused[[#This Row],[full rxn name]],kapps_no_unused[[#This Row],[enz]]&amp;"'")</f>
        <v>'RXN-GHMT2r_c_FWD-</v>
      </c>
      <c r="D118" t="str">
        <f>SUBSTITUTE(_xlfn.TEXTAFTER(kapps_no_unused[[#This Row],[full rxn name]],"-",-1),"'","")</f>
        <v>rt1299</v>
      </c>
    </row>
    <row r="119" spans="1:4" x14ac:dyDescent="0.2">
      <c r="A119" t="s">
        <v>352</v>
      </c>
      <c r="B119">
        <v>9694.3932789334704</v>
      </c>
      <c r="C119" t="str">
        <f>_xlfn.TEXTBEFORE(kapps_no_unused[[#This Row],[full rxn name]],kapps_no_unused[[#This Row],[enz]]&amp;"'")</f>
        <v>'RXN-MAN6PI_c_REV-</v>
      </c>
      <c r="D119" t="str">
        <f>SUBSTITUTE(_xlfn.TEXTAFTER(kapps_no_unused[[#This Row],[full rxn name]],"-",-1),"'","")</f>
        <v>rt0239</v>
      </c>
    </row>
    <row r="120" spans="1:4" x14ac:dyDescent="0.2">
      <c r="A120" t="s">
        <v>353</v>
      </c>
      <c r="B120">
        <v>4569.0440172581302</v>
      </c>
      <c r="C120" t="str">
        <f>_xlfn.TEXTBEFORE(kapps_no_unused[[#This Row],[full rxn name]],kapps_no_unused[[#This Row],[enz]]&amp;"'")</f>
        <v>'RXN-AIRC1_c_FWD-</v>
      </c>
      <c r="D120" t="str">
        <f>SUBSTITUTE(_xlfn.TEXTAFTER(kapps_no_unused[[#This Row],[full rxn name]],"-",-1),"'","")</f>
        <v>rt3764</v>
      </c>
    </row>
    <row r="121" spans="1:4" x14ac:dyDescent="0.2">
      <c r="A121" t="s">
        <v>354</v>
      </c>
      <c r="B121">
        <v>48.488058328130997</v>
      </c>
      <c r="C121" t="str">
        <f>_xlfn.TEXTBEFORE(kapps_no_unused[[#This Row],[full rxn name]],kapps_no_unused[[#This Row],[enz]]&amp;"'")</f>
        <v>'RXN-FE2t_c_e_FWD-</v>
      </c>
      <c r="D121" t="str">
        <f>SUBSTITUTE(_xlfn.TEXTAFTER(kapps_no_unused[[#This Row],[full rxn name]],"-",-1),"'","")</f>
        <v>rt0996</v>
      </c>
    </row>
    <row r="122" spans="1:4" x14ac:dyDescent="0.2">
      <c r="A122" t="s">
        <v>355</v>
      </c>
      <c r="B122">
        <v>15090.8520759852</v>
      </c>
      <c r="C122" t="str">
        <f>_xlfn.TEXTBEFORE(kapps_no_unused[[#This Row],[full rxn name]],kapps_no_unused[[#This Row],[enz]]&amp;"'")</f>
        <v>'RXN-SADT_c_FWD-</v>
      </c>
      <c r="D122" t="str">
        <f>SUBSTITUTE(_xlfn.TEXTAFTER(kapps_no_unused[[#This Row],[full rxn name]],"-",-1),"'","")</f>
        <v>rt5075</v>
      </c>
    </row>
    <row r="123" spans="1:4" x14ac:dyDescent="0.2">
      <c r="A123" t="s">
        <v>356</v>
      </c>
      <c r="B123">
        <v>5321.1496358818504</v>
      </c>
      <c r="C123" t="str">
        <f>_xlfn.TEXTBEFORE(kapps_no_unused[[#This Row],[full rxn name]],kapps_no_unused[[#This Row],[enz]]&amp;"'")</f>
        <v>'RXN-3DSPHR_r_FWD-</v>
      </c>
      <c r="D123" t="str">
        <f>SUBSTITUTE(_xlfn.TEXTAFTER(kapps_no_unused[[#This Row],[full rxn name]],"-",-1),"'","")</f>
        <v>rt1611</v>
      </c>
    </row>
    <row r="124" spans="1:4" x14ac:dyDescent="0.2">
      <c r="A124" t="s">
        <v>357</v>
      </c>
      <c r="B124">
        <v>38938.401743123803</v>
      </c>
      <c r="C124" t="str">
        <f>_xlfn.TEXTBEFORE(kapps_no_unused[[#This Row],[full rxn name]],kapps_no_unused[[#This Row],[enz]]&amp;"'")</f>
        <v>'RXN-CDPDAGS_rm_FWD-</v>
      </c>
      <c r="D124" t="str">
        <f>SUBSTITUTE(_xlfn.TEXTAFTER(kapps_no_unused[[#This Row],[full rxn name]],"-",-1),"'","")</f>
        <v>rt4513_rm</v>
      </c>
    </row>
    <row r="125" spans="1:4" x14ac:dyDescent="0.2">
      <c r="A125" t="s">
        <v>358</v>
      </c>
      <c r="B125">
        <v>58179.759340389399</v>
      </c>
      <c r="C125" t="str">
        <f>_xlfn.TEXTBEFORE(kapps_no_unused[[#This Row],[full rxn name]],kapps_no_unused[[#This Row],[enz]]&amp;"'")</f>
        <v>'RXN-ORNDC_c_FWD-</v>
      </c>
      <c r="D125" t="str">
        <f>SUBSTITUTE(_xlfn.TEXTAFTER(kapps_no_unused[[#This Row],[full rxn name]],"-",-1),"'","")</f>
        <v>rt4267</v>
      </c>
    </row>
    <row r="126" spans="1:4" x14ac:dyDescent="0.2">
      <c r="A126" t="s">
        <v>359</v>
      </c>
      <c r="B126">
        <v>32.184692790290597</v>
      </c>
      <c r="C126" t="str">
        <f>_xlfn.TEXTBEFORE(kapps_no_unused[[#This Row],[full rxn name]],kapps_no_unused[[#This Row],[enz]]&amp;"'")</f>
        <v>'RXN-UPPDC1_c_FWD-</v>
      </c>
      <c r="D126" t="str">
        <f>SUBSTITUTE(_xlfn.TEXTAFTER(kapps_no_unused[[#This Row],[full rxn name]],"-",-1),"'","")</f>
        <v>rt5811</v>
      </c>
    </row>
    <row r="127" spans="1:4" x14ac:dyDescent="0.2">
      <c r="A127" t="s">
        <v>360</v>
      </c>
      <c r="B127">
        <v>43586.445407709798</v>
      </c>
      <c r="C127" t="str">
        <f>_xlfn.TEXTBEFORE(kapps_no_unused[[#This Row],[full rxn name]],kapps_no_unused[[#This Row],[enz]]&amp;"'")</f>
        <v>'RXN-FBA_c_FWD-</v>
      </c>
      <c r="D127" t="str">
        <f>SUBSTITUTE(_xlfn.TEXTAFTER(kapps_no_unused[[#This Row],[full rxn name]],"-",-1),"'","")</f>
        <v>rt7052</v>
      </c>
    </row>
    <row r="128" spans="1:4" x14ac:dyDescent="0.2">
      <c r="A128" t="s">
        <v>361</v>
      </c>
      <c r="B128">
        <v>10910.792873329099</v>
      </c>
      <c r="C128" t="str">
        <f>_xlfn.TEXTBEFORE(kapps_no_unused[[#This Row],[full rxn name]],kapps_no_unused[[#This Row],[enz]]&amp;"'")</f>
        <v>'RXN-VALTRS_c_FWD-</v>
      </c>
      <c r="D128" t="str">
        <f>SUBSTITUTE(_xlfn.TEXTAFTER(kapps_no_unused[[#This Row],[full rxn name]],"-",-1),"'","")</f>
        <v>rt8160_c</v>
      </c>
    </row>
    <row r="129" spans="1:4" x14ac:dyDescent="0.2">
      <c r="A129" t="s">
        <v>362</v>
      </c>
      <c r="B129">
        <v>570865.64085667604</v>
      </c>
      <c r="C129" t="str">
        <f>_xlfn.TEXTBEFORE(kapps_no_unused[[#This Row],[full rxn name]],kapps_no_unused[[#This Row],[enz]]&amp;"'")</f>
        <v>'RXN-PSERT_c_FWD-</v>
      </c>
      <c r="D129" t="str">
        <f>SUBSTITUTE(_xlfn.TEXTAFTER(kapps_no_unused[[#This Row],[full rxn name]],"-",-1),"'","")</f>
        <v>rt7036</v>
      </c>
    </row>
    <row r="130" spans="1:4" x14ac:dyDescent="0.2">
      <c r="A130" t="s">
        <v>363</v>
      </c>
      <c r="B130">
        <v>4091.0297583096499</v>
      </c>
      <c r="C130" t="str">
        <f>_xlfn.TEXTBEFORE(kapps_no_unused[[#This Row],[full rxn name]],kapps_no_unused[[#This Row],[enz]]&amp;"'")</f>
        <v>'RXN-PRMICI_c_FWD-</v>
      </c>
      <c r="D130" t="str">
        <f>SUBSTITUTE(_xlfn.TEXTAFTER(kapps_no_unused[[#This Row],[full rxn name]],"-",-1),"'","")</f>
        <v>rt3242_c</v>
      </c>
    </row>
    <row r="131" spans="1:4" x14ac:dyDescent="0.2">
      <c r="A131" t="s">
        <v>364</v>
      </c>
      <c r="B131">
        <v>1703.3065090789801</v>
      </c>
      <c r="C131" t="str">
        <f>_xlfn.TEXTBEFORE(kapps_no_unused[[#This Row],[full rxn name]],kapps_no_unused[[#This Row],[enz]]&amp;"'")</f>
        <v>'RXN-PROTRS_c_FWD-</v>
      </c>
      <c r="D131" t="str">
        <f>SUBSTITUTE(_xlfn.TEXTAFTER(kapps_no_unused[[#This Row],[full rxn name]],"-",-1),"'","")</f>
        <v>rt3118</v>
      </c>
    </row>
    <row r="132" spans="1:4" x14ac:dyDescent="0.2">
      <c r="A132" t="s">
        <v>6</v>
      </c>
      <c r="B132">
        <v>3540157.42312844</v>
      </c>
      <c r="C132" t="str">
        <f>_xlfn.TEXTBEFORE(kapps_no_unused[[#This Row],[full rxn name]],kapps_no_unused[[#This Row],[enz]]&amp;"'")</f>
        <v>'RXN-AASADy_c_FWD-</v>
      </c>
      <c r="D132" t="str">
        <f>SUBSTITUTE(_xlfn.TEXTAFTER(kapps_no_unused[[#This Row],[full rxn name]],"-",-1),"'","")</f>
        <v>LYS25</v>
      </c>
    </row>
    <row r="133" spans="1:4" x14ac:dyDescent="0.2">
      <c r="A133" t="s">
        <v>365</v>
      </c>
      <c r="B133">
        <v>2762.5060436280701</v>
      </c>
      <c r="C133" t="str">
        <f>_xlfn.TEXTBEFORE(kapps_no_unused[[#This Row],[full rxn name]],kapps_no_unused[[#This Row],[enz]]&amp;"'")</f>
        <v>'RXN-AHCi_c_FWD-</v>
      </c>
      <c r="D133" t="str">
        <f>SUBSTITUTE(_xlfn.TEXTAFTER(kapps_no_unused[[#This Row],[full rxn name]],"-",-1),"'","")</f>
        <v>rt4544</v>
      </c>
    </row>
    <row r="134" spans="1:4" x14ac:dyDescent="0.2">
      <c r="A134" t="s">
        <v>366</v>
      </c>
      <c r="B134">
        <v>2739.9094103676798</v>
      </c>
      <c r="C134" t="str">
        <f>_xlfn.TEXTBEFORE(kapps_no_unused[[#This Row],[full rxn name]],kapps_no_unused[[#This Row],[enz]]&amp;"'")</f>
        <v>'RXN-SERPT_r_FWD-</v>
      </c>
      <c r="D134" t="str">
        <f>SUBSTITUTE(_xlfn.TEXTAFTER(kapps_no_unused[[#This Row],[full rxn name]],"-",-1),"'","")</f>
        <v>rt10571935</v>
      </c>
    </row>
    <row r="135" spans="1:4" x14ac:dyDescent="0.2">
      <c r="A135" t="s">
        <v>367</v>
      </c>
      <c r="B135">
        <v>4287.9638039808397</v>
      </c>
      <c r="C135" t="str">
        <f>_xlfn.TEXTBEFORE(kapps_no_unused[[#This Row],[full rxn name]],kapps_no_unused[[#This Row],[enz]]&amp;"'")</f>
        <v>'RXN-METTRS_c_FWD-</v>
      </c>
      <c r="D135" t="str">
        <f>SUBSTITUTE(_xlfn.TEXTAFTER(kapps_no_unused[[#This Row],[full rxn name]],"-",-1),"'","")</f>
        <v>rt4772</v>
      </c>
    </row>
    <row r="136" spans="1:4" x14ac:dyDescent="0.2">
      <c r="A136" t="s">
        <v>368</v>
      </c>
      <c r="B136">
        <v>14610.6804171937</v>
      </c>
      <c r="C136" t="str">
        <f>_xlfn.TEXTBEFORE(kapps_no_unused[[#This Row],[full rxn name]],kapps_no_unused[[#This Row],[enz]]&amp;"'")</f>
        <v>'RXN-GPIA10a_r_FWD-</v>
      </c>
      <c r="D136" t="str">
        <f>SUBSTITUTE(_xlfn.TEXTAFTER(kapps_no_unused[[#This Row],[full rxn name]],"-",-1),"'","")</f>
        <v>rt0563</v>
      </c>
    </row>
    <row r="137" spans="1:4" x14ac:dyDescent="0.2">
      <c r="A137" t="s">
        <v>369</v>
      </c>
      <c r="B137">
        <v>18917.112855302999</v>
      </c>
      <c r="C137" t="str">
        <f>_xlfn.TEXTBEFORE(kapps_no_unused[[#This Row],[full rxn name]],kapps_no_unused[[#This Row],[enz]]&amp;"'")</f>
        <v>'RXN-ASPK_c_FWD-</v>
      </c>
      <c r="D137" t="str">
        <f>SUBSTITUTE(_xlfn.TEXTAFTER(kapps_no_unused[[#This Row],[full rxn name]],"-",-1),"'","")</f>
        <v>rt6294</v>
      </c>
    </row>
    <row r="138" spans="1:4" x14ac:dyDescent="0.2">
      <c r="A138" t="s">
        <v>370</v>
      </c>
      <c r="B138">
        <v>4875.1491274509499</v>
      </c>
      <c r="C138" t="str">
        <f>_xlfn.TEXTBEFORE(kapps_no_unused[[#This Row],[full rxn name]],kapps_no_unused[[#This Row],[enz]]&amp;"'")</f>
        <v>'RXN-ASPTRS_c_FWD-</v>
      </c>
      <c r="D138" t="str">
        <f>SUBSTITUTE(_xlfn.TEXTAFTER(kapps_no_unused[[#This Row],[full rxn name]],"-",-1),"'","")</f>
        <v>rt5890</v>
      </c>
    </row>
    <row r="139" spans="1:4" x14ac:dyDescent="0.2">
      <c r="A139" t="s">
        <v>371</v>
      </c>
      <c r="B139">
        <v>0.39632834508555098</v>
      </c>
      <c r="C139" t="str">
        <f>_xlfn.TEXTBEFORE(kapps_no_unused[[#This Row],[full rxn name]],kapps_no_unused[[#This Row],[enz]]&amp;"'")</f>
        <v>'RXN-FACOAL220_l_FWD-</v>
      </c>
      <c r="D139" t="str">
        <f>SUBSTITUTE(_xlfn.TEXTAFTER(kapps_no_unused[[#This Row],[full rxn name]],"-",-1),"'","")</f>
        <v>rt1544_l</v>
      </c>
    </row>
    <row r="140" spans="1:4" x14ac:dyDescent="0.2">
      <c r="A140" t="s">
        <v>372</v>
      </c>
      <c r="B140">
        <v>2.9274373557221498</v>
      </c>
      <c r="C140" t="str">
        <f>_xlfn.TEXTBEFORE(kapps_no_unused[[#This Row],[full rxn name]],kapps_no_unused[[#This Row],[enz]]&amp;"'")</f>
        <v>'RXN-RBFK_c_FWD-</v>
      </c>
      <c r="D140" t="str">
        <f>SUBSTITUTE(_xlfn.TEXTAFTER(kapps_no_unused[[#This Row],[full rxn name]],"-",-1),"'","")</f>
        <v>rt0930_c</v>
      </c>
    </row>
    <row r="141" spans="1:4" x14ac:dyDescent="0.2">
      <c r="A141" t="s">
        <v>373</v>
      </c>
      <c r="B141">
        <v>10.003806311785301</v>
      </c>
      <c r="C141" t="str">
        <f>_xlfn.TEXTBEFORE(kapps_no_unused[[#This Row],[full rxn name]],kapps_no_unused[[#This Row],[enz]]&amp;"'")</f>
        <v>'RXN-MTRI_c_FWD-</v>
      </c>
      <c r="D141" t="str">
        <f>SUBSTITUTE(_xlfn.TEXTAFTER(kapps_no_unused[[#This Row],[full rxn name]],"-",-1),"'","")</f>
        <v>rt5017</v>
      </c>
    </row>
    <row r="142" spans="1:4" x14ac:dyDescent="0.2">
      <c r="A142" t="s">
        <v>5</v>
      </c>
      <c r="B142">
        <v>31.353261690823</v>
      </c>
      <c r="C142" t="str">
        <f>_xlfn.TEXTBEFORE(kapps_no_unused[[#This Row],[full rxn name]],kapps_no_unused[[#This Row],[enz]]&amp;"'")</f>
        <v>'RXN-HOMOX_m_FWD-</v>
      </c>
      <c r="D142" t="str">
        <f>SUBSTITUTE(_xlfn.TEXTAFTER(kapps_no_unused[[#This Row],[full rxn name]],"-",-1),"'","")</f>
        <v>COX15ARH1YAH1</v>
      </c>
    </row>
    <row r="143" spans="1:4" x14ac:dyDescent="0.2">
      <c r="A143" t="s">
        <v>374</v>
      </c>
      <c r="B143">
        <v>4.1410146590343997</v>
      </c>
      <c r="C143" t="str">
        <f>_xlfn.TEXTBEFORE(kapps_no_unused[[#This Row],[full rxn name]],kapps_no_unused[[#This Row],[enz]]&amp;"'")</f>
        <v>'RXN-MTAP_c_FWD-</v>
      </c>
      <c r="D143" t="str">
        <f>SUBSTITUTE(_xlfn.TEXTAFTER(kapps_no_unused[[#This Row],[full rxn name]],"-",-1),"'","")</f>
        <v>rt0004</v>
      </c>
    </row>
    <row r="144" spans="1:4" x14ac:dyDescent="0.2">
      <c r="A144" t="s">
        <v>375</v>
      </c>
      <c r="B144">
        <v>31119.2933321971</v>
      </c>
      <c r="C144" t="str">
        <f>_xlfn.TEXTBEFORE(kapps_no_unused[[#This Row],[full rxn name]],kapps_no_unused[[#This Row],[enz]]&amp;"'")</f>
        <v>'RXN-MTHFR3_c_FWD-</v>
      </c>
      <c r="D144" t="str">
        <f>SUBSTITUTE(_xlfn.TEXTAFTER(kapps_no_unused[[#This Row],[full rxn name]],"-",-1),"'","")</f>
        <v>MET1213</v>
      </c>
    </row>
    <row r="145" spans="1:4" x14ac:dyDescent="0.2">
      <c r="A145" t="s">
        <v>376</v>
      </c>
      <c r="B145">
        <v>4987.6124283102799</v>
      </c>
      <c r="C145" t="str">
        <f>_xlfn.TEXTBEFORE(kapps_no_unused[[#This Row],[full rxn name]],kapps_no_unused[[#This Row],[enz]]&amp;"'")</f>
        <v>'RXN-ADSK_c_FWD-</v>
      </c>
      <c r="D145" t="str">
        <f>SUBSTITUTE(_xlfn.TEXTAFTER(kapps_no_unused[[#This Row],[full rxn name]],"-",-1),"'","")</f>
        <v>rt0341</v>
      </c>
    </row>
    <row r="146" spans="1:4" x14ac:dyDescent="0.2">
      <c r="A146" t="s">
        <v>377</v>
      </c>
      <c r="B146">
        <v>1982489.82957792</v>
      </c>
      <c r="C146" t="str">
        <f>_xlfn.TEXTBEFORE(kapps_no_unused[[#This Row],[full rxn name]],kapps_no_unused[[#This Row],[enz]]&amp;"'")</f>
        <v>'RXN-ASPTA_c_FWD-</v>
      </c>
      <c r="D146" t="str">
        <f>SUBSTITUTE(_xlfn.TEXTAFTER(kapps_no_unused[[#This Row],[full rxn name]],"-",-1),"'","")</f>
        <v>rt0568_c</v>
      </c>
    </row>
    <row r="147" spans="1:4" x14ac:dyDescent="0.2">
      <c r="A147" t="s">
        <v>378</v>
      </c>
      <c r="B147">
        <v>6423.4326791376798</v>
      </c>
      <c r="C147" t="str">
        <f>_xlfn.TEXTBEFORE(kapps_no_unused[[#This Row],[full rxn name]],kapps_no_unused[[#This Row],[enz]]&amp;"'")</f>
        <v>'RXN-ARGSL_c_FWD-</v>
      </c>
      <c r="D147" t="str">
        <f>SUBSTITUTE(_xlfn.TEXTAFTER(kapps_no_unused[[#This Row],[full rxn name]],"-",-1),"'","")</f>
        <v>rt3236</v>
      </c>
    </row>
    <row r="148" spans="1:4" x14ac:dyDescent="0.2">
      <c r="A148" t="s">
        <v>379</v>
      </c>
      <c r="B148">
        <v>4728.5849367833598</v>
      </c>
      <c r="C148" t="str">
        <f>_xlfn.TEXTBEFORE(kapps_no_unused[[#This Row],[full rxn name]],kapps_no_unused[[#This Row],[enz]]&amp;"'")</f>
        <v>'RXN-IG3PS_c_FWD-</v>
      </c>
      <c r="D148" t="str">
        <f>SUBSTITUTE(_xlfn.TEXTAFTER(kapps_no_unused[[#This Row],[full rxn name]],"-",-1),"'","")</f>
        <v>rt0716</v>
      </c>
    </row>
    <row r="149" spans="1:4" x14ac:dyDescent="0.2">
      <c r="A149" t="s">
        <v>380</v>
      </c>
      <c r="B149">
        <v>75.401014575206105</v>
      </c>
      <c r="C149" t="str">
        <f>_xlfn.TEXTBEFORE(kapps_no_unused[[#This Row],[full rxn name]],kapps_no_unused[[#This Row],[enz]]&amp;"'")</f>
        <v>'RXN-FCLT_m_FWD-</v>
      </c>
      <c r="D149" t="str">
        <f>SUBSTITUTE(_xlfn.TEXTAFTER(kapps_no_unused[[#This Row],[full rxn name]],"-",-1),"'","")</f>
        <v>rt7907</v>
      </c>
    </row>
    <row r="150" spans="1:4" x14ac:dyDescent="0.2">
      <c r="A150" t="s">
        <v>381</v>
      </c>
      <c r="B150">
        <v>3453.59932800161</v>
      </c>
      <c r="C150" t="str">
        <f>_xlfn.TEXTBEFORE(kapps_no_unused[[#This Row],[full rxn name]],kapps_no_unused[[#This Row],[enz]]&amp;"'")</f>
        <v>'RXN-ASPCT_c_FWD-</v>
      </c>
      <c r="D150" t="str">
        <f>SUBSTITUTE(_xlfn.TEXTAFTER(kapps_no_unused[[#This Row],[full rxn name]],"-",-1),"'","")</f>
        <v>rt8313</v>
      </c>
    </row>
    <row r="151" spans="1:4" x14ac:dyDescent="0.2">
      <c r="A151" t="s">
        <v>382</v>
      </c>
      <c r="B151">
        <v>652826.79446466803</v>
      </c>
      <c r="C151" t="str">
        <f>_xlfn.TEXTBEFORE(kapps_no_unused[[#This Row],[full rxn name]],kapps_no_unused[[#This Row],[enz]]&amp;"'")</f>
        <v>'RXN-PYRtps_m_FWD-</v>
      </c>
      <c r="D151" t="str">
        <f>SUBSTITUTE(_xlfn.TEXTAFTER(kapps_no_unused[[#This Row],[full rxn name]],"-",-1),"'","")</f>
        <v>MPC13</v>
      </c>
    </row>
    <row r="152" spans="1:4" x14ac:dyDescent="0.2">
      <c r="A152" t="s">
        <v>383</v>
      </c>
      <c r="B152">
        <v>5841.0835379008704</v>
      </c>
      <c r="C152" t="str">
        <f>_xlfn.TEXTBEFORE(kapps_no_unused[[#This Row],[full rxn name]],kapps_no_unused[[#This Row],[enz]]&amp;"'")</f>
        <v>'RXN-GARFT_c_FWD-</v>
      </c>
      <c r="D152" t="str">
        <f>SUBSTITUTE(_xlfn.TEXTAFTER(kapps_no_unused[[#This Row],[full rxn name]],"-",-1),"'","")</f>
        <v>rt5227</v>
      </c>
    </row>
    <row r="153" spans="1:4" x14ac:dyDescent="0.2">
      <c r="A153" t="s">
        <v>384</v>
      </c>
      <c r="B153">
        <v>87.135263165654706</v>
      </c>
      <c r="C153" t="str">
        <f>_xlfn.TEXTBEFORE(kapps_no_unused[[#This Row],[full rxn name]],kapps_no_unused[[#This Row],[enz]]&amp;"'")</f>
        <v>'RXN-CPPPGO_c_FWD-</v>
      </c>
      <c r="D153" t="str">
        <f>SUBSTITUTE(_xlfn.TEXTAFTER(kapps_no_unused[[#This Row],[full rxn name]],"-",-1),"'","")</f>
        <v>rt5829</v>
      </c>
    </row>
    <row r="154" spans="1:4" x14ac:dyDescent="0.2">
      <c r="A154" t="s">
        <v>385</v>
      </c>
      <c r="B154">
        <v>6492.4965088276404</v>
      </c>
      <c r="C154" t="str">
        <f>_xlfn.TEXTBEFORE(kapps_no_unused[[#This Row],[full rxn name]],kapps_no_unused[[#This Row],[enz]]&amp;"'")</f>
        <v>'RXN-DHORTS_c_REV-</v>
      </c>
      <c r="D154" t="str">
        <f>SUBSTITUTE(_xlfn.TEXTAFTER(kapps_no_unused[[#This Row],[full rxn name]],"-",-1),"'","")</f>
        <v>rt3923</v>
      </c>
    </row>
    <row r="155" spans="1:4" x14ac:dyDescent="0.2">
      <c r="A155" t="s">
        <v>386</v>
      </c>
      <c r="B155">
        <v>28.180662021195499</v>
      </c>
      <c r="C155" t="str">
        <f>_xlfn.TEXTBEFORE(kapps_no_unused[[#This Row],[full rxn name]],kapps_no_unused[[#This Row],[enz]]&amp;"'")</f>
        <v>'RXN-RBFSa_c_FWD-</v>
      </c>
      <c r="D155" t="str">
        <f>SUBSTITUTE(_xlfn.TEXTAFTER(kapps_no_unused[[#This Row],[full rxn name]],"-",-1),"'","")</f>
        <v>rt0910</v>
      </c>
    </row>
    <row r="156" spans="1:4" x14ac:dyDescent="0.2">
      <c r="A156" t="s">
        <v>387</v>
      </c>
      <c r="B156">
        <v>9.0145700643311102</v>
      </c>
      <c r="C156" t="str">
        <f>_xlfn.TEXTBEFORE(kapps_no_unused[[#This Row],[full rxn name]],kapps_no_unused[[#This Row],[enz]]&amp;"'")</f>
        <v>'RXN-ADPT_c_FWD-</v>
      </c>
      <c r="D156" t="str">
        <f>SUBSTITUTE(_xlfn.TEXTAFTER(kapps_no_unused[[#This Row],[full rxn name]],"-",-1),"'","")</f>
        <v>rt7825</v>
      </c>
    </row>
    <row r="157" spans="1:4" x14ac:dyDescent="0.2">
      <c r="A157" t="s">
        <v>388</v>
      </c>
      <c r="B157">
        <v>43686.273776133101</v>
      </c>
      <c r="C157" t="str">
        <f>_xlfn.TEXTBEFORE(kapps_no_unused[[#This Row],[full rxn name]],kapps_no_unused[[#This Row],[enz]]&amp;"'")</f>
        <v>'RXN-PYK_c_FWD-</v>
      </c>
      <c r="D157" t="str">
        <f>SUBSTITUTE(_xlfn.TEXTAFTER(kapps_no_unused[[#This Row],[full rxn name]],"-",-1),"'","")</f>
        <v>rt4634</v>
      </c>
    </row>
    <row r="158" spans="1:4" x14ac:dyDescent="0.2">
      <c r="A158" t="s">
        <v>389</v>
      </c>
      <c r="B158">
        <v>1976.63238602458</v>
      </c>
      <c r="C158" t="str">
        <f>_xlfn.TEXTBEFORE(kapps_no_unused[[#This Row],[full rxn name]],kapps_no_unused[[#This Row],[enz]]&amp;"'")</f>
        <v>'RXN-ACS_c_FWD-</v>
      </c>
      <c r="D158" t="str">
        <f>SUBSTITUTE(_xlfn.TEXTAFTER(kapps_no_unused[[#This Row],[full rxn name]],"-",-1),"'","")</f>
        <v>rt6229_c</v>
      </c>
    </row>
    <row r="159" spans="1:4" x14ac:dyDescent="0.2">
      <c r="A159" t="s">
        <v>390</v>
      </c>
      <c r="B159">
        <v>34825.044059829102</v>
      </c>
      <c r="C159" t="str">
        <f>_xlfn.TEXTBEFORE(kapps_no_unused[[#This Row],[full rxn name]],kapps_no_unused[[#This Row],[enz]]&amp;"'")</f>
        <v>'RXN-ENO_c_FWD-</v>
      </c>
      <c r="D159" t="str">
        <f>SUBSTITUTE(_xlfn.TEXTAFTER(kapps_no_unused[[#This Row],[full rxn name]],"-",-1),"'","")</f>
        <v>rt0669</v>
      </c>
    </row>
    <row r="160" spans="1:4" x14ac:dyDescent="0.2">
      <c r="A160" t="s">
        <v>391</v>
      </c>
      <c r="B160">
        <v>3591.2255860266</v>
      </c>
      <c r="C160" t="str">
        <f>_xlfn.TEXTBEFORE(kapps_no_unused[[#This Row],[full rxn name]],kapps_no_unused[[#This Row],[enz]]&amp;"'")</f>
        <v>'RXN-ICDHyi_m_FWD-</v>
      </c>
      <c r="D160" t="str">
        <f>SUBSTITUTE(_xlfn.TEXTAFTER(kapps_no_unused[[#This Row],[full rxn name]],"-",-1),"'","")</f>
        <v>rt2761</v>
      </c>
    </row>
    <row r="161" spans="1:4" x14ac:dyDescent="0.2">
      <c r="A161" t="s">
        <v>392</v>
      </c>
      <c r="B161">
        <v>6813.2832297320701</v>
      </c>
      <c r="C161" t="str">
        <f>_xlfn.TEXTBEFORE(kapps_no_unused[[#This Row],[full rxn name]],kapps_no_unused[[#This Row],[enz]]&amp;"'")</f>
        <v>'RXN-GLUTRS_c_FWD-</v>
      </c>
      <c r="D161" t="str">
        <f>SUBSTITUTE(_xlfn.TEXTAFTER(kapps_no_unused[[#This Row],[full rxn name]],"-",-1),"'","")</f>
        <v>rt2385</v>
      </c>
    </row>
    <row r="162" spans="1:4" x14ac:dyDescent="0.2">
      <c r="A162" t="s">
        <v>393</v>
      </c>
      <c r="B162">
        <v>2453.7424270832598</v>
      </c>
      <c r="C162" t="str">
        <f>_xlfn.TEXTBEFORE(kapps_no_unused[[#This Row],[full rxn name]],kapps_no_unused[[#This Row],[enz]]&amp;"'")</f>
        <v>'RXN-ARGSS_c_FWD-</v>
      </c>
      <c r="D162" t="str">
        <f>SUBSTITUTE(_xlfn.TEXTAFTER(kapps_no_unused[[#This Row],[full rxn name]],"-",-1),"'","")</f>
        <v>rt7828</v>
      </c>
    </row>
    <row r="163" spans="1:4" x14ac:dyDescent="0.2">
      <c r="A163" t="s">
        <v>394</v>
      </c>
      <c r="B163">
        <v>593356.39011745504</v>
      </c>
      <c r="C163" t="str">
        <f>_xlfn.TEXTBEFORE(kapps_no_unused[[#This Row],[full rxn name]],kapps_no_unused[[#This Row],[enz]]&amp;"'")</f>
        <v>'RXN-GLYCL_m_FWD-</v>
      </c>
      <c r="D163" t="str">
        <f>SUBSTITUTE(_xlfn.TEXTAFTER(kapps_no_unused[[#This Row],[full rxn name]],"-",-1),"'","")</f>
        <v>GCV123LPD1</v>
      </c>
    </row>
    <row r="164" spans="1:4" x14ac:dyDescent="0.2">
      <c r="A164" t="s">
        <v>14</v>
      </c>
      <c r="B164">
        <v>134496.23647126899</v>
      </c>
      <c r="C164" t="str">
        <f>_xlfn.TEXTBEFORE(kapps_no_unused[[#This Row],[full rxn name]],kapps_no_unused[[#This Row],[enz]]&amp;"'")</f>
        <v>'RXN-ICDHx_m_FWD-</v>
      </c>
      <c r="D164" t="str">
        <f>SUBSTITUTE(_xlfn.TEXTAFTER(kapps_no_unused[[#This Row],[full rxn name]],"-",-1),"'","")</f>
        <v>IDH12</v>
      </c>
    </row>
    <row r="165" spans="1:4" x14ac:dyDescent="0.2">
      <c r="A165" t="s">
        <v>395</v>
      </c>
      <c r="B165">
        <v>1227.4170928778001</v>
      </c>
      <c r="C165" t="str">
        <f>_xlfn.TEXTBEFORE(kapps_no_unused[[#This Row],[full rxn name]],kapps_no_unused[[#This Row],[enz]]&amp;"'")</f>
        <v>'RXN-METS_c_FWD-</v>
      </c>
      <c r="D165" t="str">
        <f>SUBSTITUTE(_xlfn.TEXTAFTER(kapps_no_unused[[#This Row],[full rxn name]],"-",-1),"'","")</f>
        <v>rt1457</v>
      </c>
    </row>
    <row r="166" spans="1:4" x14ac:dyDescent="0.2">
      <c r="A166" t="s">
        <v>396</v>
      </c>
      <c r="B166">
        <v>42393.529129734699</v>
      </c>
      <c r="C166" t="str">
        <f>_xlfn.TEXTBEFORE(kapps_no_unused[[#This Row],[full rxn name]],kapps_no_unused[[#This Row],[enz]]&amp;"'")</f>
        <v>'RXN-DAGK_rm_FWD-</v>
      </c>
      <c r="D166" t="str">
        <f>SUBSTITUTE(_xlfn.TEXTAFTER(kapps_no_unused[[#This Row],[full rxn name]],"-",-1),"'","")</f>
        <v>rt1788</v>
      </c>
    </row>
    <row r="167" spans="1:4" x14ac:dyDescent="0.2">
      <c r="A167" t="s">
        <v>397</v>
      </c>
      <c r="B167">
        <v>31925.182992614999</v>
      </c>
      <c r="C167" t="str">
        <f>_xlfn.TEXTBEFORE(kapps_no_unused[[#This Row],[full rxn name]],kapps_no_unused[[#This Row],[enz]]&amp;"'")</f>
        <v>'RXN-PPA_c_FWD-</v>
      </c>
      <c r="D167" t="str">
        <f>SUBSTITUTE(_xlfn.TEXTAFTER(kapps_no_unused[[#This Row],[full rxn name]],"-",-1),"'","")</f>
        <v>rt7511</v>
      </c>
    </row>
    <row r="168" spans="1:4" x14ac:dyDescent="0.2">
      <c r="A168" t="s">
        <v>398</v>
      </c>
      <c r="B168">
        <v>12453.6962134974</v>
      </c>
      <c r="C168" t="str">
        <f>_xlfn.TEXTBEFORE(kapps_no_unused[[#This Row],[full rxn name]],kapps_no_unused[[#This Row],[enz]]&amp;"'")</f>
        <v>'RXN-ANPRT_c_FWD-</v>
      </c>
      <c r="D168" t="str">
        <f>SUBSTITUTE(_xlfn.TEXTAFTER(kapps_no_unused[[#This Row],[full rxn name]],"-",-1),"'","")</f>
        <v>rt1532</v>
      </c>
    </row>
    <row r="169" spans="1:4" x14ac:dyDescent="0.2">
      <c r="A169" t="s">
        <v>399</v>
      </c>
      <c r="B169">
        <v>116.009086958769</v>
      </c>
      <c r="C169" t="str">
        <f>_xlfn.TEXTBEFORE(kapps_no_unused[[#This Row],[full rxn name]],kapps_no_unused[[#This Row],[enz]]&amp;"'")</f>
        <v>'RXN-NADHK1_c_FWD-</v>
      </c>
      <c r="D169" t="str">
        <f>SUBSTITUTE(_xlfn.TEXTAFTER(kapps_no_unused[[#This Row],[full rxn name]],"-",-1),"'","")</f>
        <v>rt1814_c</v>
      </c>
    </row>
    <row r="170" spans="1:4" x14ac:dyDescent="0.2">
      <c r="A170" t="s">
        <v>400</v>
      </c>
      <c r="B170">
        <v>3338.0188170920401</v>
      </c>
      <c r="C170" t="str">
        <f>_xlfn.TEXTBEFORE(kapps_no_unused[[#This Row],[full rxn name]],kapps_no_unused[[#This Row],[enz]]&amp;"'")</f>
        <v>'RXN-ADNK1_c_FWD-</v>
      </c>
      <c r="D170" t="str">
        <f>SUBSTITUTE(_xlfn.TEXTAFTER(kapps_no_unused[[#This Row],[full rxn name]],"-",-1),"'","")</f>
        <v>rt0017</v>
      </c>
    </row>
    <row r="171" spans="1:4" x14ac:dyDescent="0.2">
      <c r="A171" t="s">
        <v>401</v>
      </c>
      <c r="B171">
        <v>3574.5718377184298</v>
      </c>
      <c r="C171" t="str">
        <f>_xlfn.TEXTBEFORE(kapps_no_unused[[#This Row],[full rxn name]],kapps_no_unused[[#This Row],[enz]]&amp;"'")</f>
        <v>'RXN-GPIA2_c_FWD-</v>
      </c>
      <c r="D171" t="str">
        <f>SUBSTITUTE(_xlfn.TEXTAFTER(kapps_no_unused[[#This Row],[full rxn name]],"-",-1),"'","")</f>
        <v>rt1519</v>
      </c>
    </row>
    <row r="172" spans="1:4" x14ac:dyDescent="0.2">
      <c r="A172" t="s">
        <v>402</v>
      </c>
      <c r="B172">
        <v>39784.853456121898</v>
      </c>
      <c r="C172" t="str">
        <f>_xlfn.TEXTBEFORE(kapps_no_unused[[#This Row],[full rxn name]],kapps_no_unused[[#This Row],[enz]]&amp;"'")</f>
        <v>'RXN-PPNDH_c_FWD-</v>
      </c>
      <c r="D172" t="str">
        <f>SUBSTITUTE(_xlfn.TEXTAFTER(kapps_no_unused[[#This Row],[full rxn name]],"-",-1),"'","")</f>
        <v>rt5827</v>
      </c>
    </row>
    <row r="173" spans="1:4" x14ac:dyDescent="0.2">
      <c r="A173" t="s">
        <v>403</v>
      </c>
      <c r="B173">
        <v>100599.18616378801</v>
      </c>
      <c r="C173" t="str">
        <f>_xlfn.TEXTBEFORE(kapps_no_unused[[#This Row],[full rxn name]],kapps_no_unused[[#This Row],[enz]]&amp;"'")</f>
        <v>'RXN-GLNS_c_FWD-</v>
      </c>
      <c r="D173" t="str">
        <f>SUBSTITUTE(_xlfn.TEXTAFTER(kapps_no_unused[[#This Row],[full rxn name]],"-",-1),"'","")</f>
        <v>rt3476</v>
      </c>
    </row>
    <row r="174" spans="1:4" x14ac:dyDescent="0.2">
      <c r="A174" t="s">
        <v>404</v>
      </c>
      <c r="B174">
        <v>13470.859670712</v>
      </c>
      <c r="C174" t="str">
        <f>_xlfn.TEXTBEFORE(kapps_no_unused[[#This Row],[full rxn name]],kapps_no_unused[[#This Row],[enz]]&amp;"'")</f>
        <v>'RXN-LNSTLS_c_FWD-</v>
      </c>
      <c r="D174" t="str">
        <f>SUBSTITUTE(_xlfn.TEXTAFTER(kapps_no_unused[[#This Row],[full rxn name]],"-",-1),"'","")</f>
        <v>rt0872</v>
      </c>
    </row>
    <row r="175" spans="1:4" x14ac:dyDescent="0.2">
      <c r="A175" t="s">
        <v>405</v>
      </c>
      <c r="B175">
        <v>50.623697109924798</v>
      </c>
      <c r="C175" t="str">
        <f>_xlfn.TEXTBEFORE(kapps_no_unused[[#This Row],[full rxn name]],kapps_no_unused[[#This Row],[enz]]&amp;"'")</f>
        <v>'RXN-DPCOAK_c_FWD-</v>
      </c>
      <c r="D175" t="str">
        <f>SUBSTITUTE(_xlfn.TEXTAFTER(kapps_no_unused[[#This Row],[full rxn name]],"-",-1),"'","")</f>
        <v>rt2746</v>
      </c>
    </row>
    <row r="176" spans="1:4" x14ac:dyDescent="0.2">
      <c r="A176" t="s">
        <v>406</v>
      </c>
      <c r="B176">
        <v>5624.5631388993197</v>
      </c>
      <c r="C176" t="str">
        <f>_xlfn.TEXTBEFORE(kapps_no_unused[[#This Row],[full rxn name]],kapps_no_unused[[#This Row],[enz]]&amp;"'")</f>
        <v>'RXN-IPMD_c_FWD-</v>
      </c>
      <c r="D176" t="str">
        <f>SUBSTITUTE(_xlfn.TEXTAFTER(kapps_no_unused[[#This Row],[full rxn name]],"-",-1),"'","")</f>
        <v>rt5526</v>
      </c>
    </row>
    <row r="177" spans="1:4" x14ac:dyDescent="0.2">
      <c r="A177" t="s">
        <v>407</v>
      </c>
      <c r="B177">
        <v>1275.5791701794401</v>
      </c>
      <c r="C177" t="str">
        <f>_xlfn.TEXTBEFORE(kapps_no_unused[[#This Row],[full rxn name]],kapps_no_unused[[#This Row],[enz]]&amp;"'")</f>
        <v>'RXN-TRPS1_c_FWD-</v>
      </c>
      <c r="D177" t="str">
        <f>SUBSTITUTE(_xlfn.TEXTAFTER(kapps_no_unused[[#This Row],[full rxn name]],"-",-1),"'","")</f>
        <v>rt0894</v>
      </c>
    </row>
    <row r="178" spans="1:4" x14ac:dyDescent="0.2">
      <c r="A178" t="s">
        <v>408</v>
      </c>
      <c r="B178">
        <v>46475.5814204977</v>
      </c>
      <c r="C178" t="str">
        <f>_xlfn.TEXTBEFORE(kapps_no_unused[[#This Row],[full rxn name]],kapps_no_unused[[#This Row],[enz]]&amp;"'")</f>
        <v>'RXN-C14STR_c_FWD-</v>
      </c>
      <c r="D178" t="str">
        <f>SUBSTITUTE(_xlfn.TEXTAFTER(kapps_no_unused[[#This Row],[full rxn name]],"-",-1),"'","")</f>
        <v>rt0303</v>
      </c>
    </row>
    <row r="179" spans="1:4" x14ac:dyDescent="0.2">
      <c r="A179" t="s">
        <v>409</v>
      </c>
      <c r="B179">
        <v>4718.9397252076596</v>
      </c>
      <c r="C179" t="str">
        <f>_xlfn.TEXTBEFORE(kapps_no_unused[[#This Row],[full rxn name]],kapps_no_unused[[#This Row],[enz]]&amp;"'")</f>
        <v>'RXN-HISTRS_c_FWD-</v>
      </c>
      <c r="D179" t="str">
        <f>SUBSTITUTE(_xlfn.TEXTAFTER(kapps_no_unused[[#This Row],[full rxn name]],"-",-1),"'","")</f>
        <v>rt0207_c</v>
      </c>
    </row>
    <row r="180" spans="1:4" x14ac:dyDescent="0.2">
      <c r="A180" t="s">
        <v>410</v>
      </c>
      <c r="B180">
        <v>848880.50671392202</v>
      </c>
      <c r="C180" t="str">
        <f>_xlfn.TEXTBEFORE(kapps_no_unused[[#This Row],[full rxn name]],kapps_no_unused[[#This Row],[enz]]&amp;"'")</f>
        <v>'RXN-SERt_c_m_REV-</v>
      </c>
      <c r="D180" t="str">
        <f>SUBSTITUTE(_xlfn.TEXTAFTER(kapps_no_unused[[#This Row],[full rxn name]],"-",-1),"'","")</f>
        <v>rt7910</v>
      </c>
    </row>
    <row r="181" spans="1:4" x14ac:dyDescent="0.2">
      <c r="A181" t="s">
        <v>411</v>
      </c>
      <c r="B181">
        <v>1959.6786558876299</v>
      </c>
      <c r="C181" t="str">
        <f>_xlfn.TEXTBEFORE(kapps_no_unused[[#This Row],[full rxn name]],kapps_no_unused[[#This Row],[enz]]&amp;"'")</f>
        <v>'RXN-IPPS_c_FWD-</v>
      </c>
      <c r="D181" t="str">
        <f>SUBSTITUTE(_xlfn.TEXTAFTER(kapps_no_unused[[#This Row],[full rxn name]],"-",-1),"'","")</f>
        <v>rt7120</v>
      </c>
    </row>
    <row r="182" spans="1:4" x14ac:dyDescent="0.2">
      <c r="A182" t="s">
        <v>412</v>
      </c>
      <c r="B182">
        <v>6883.8906779746003</v>
      </c>
      <c r="C182" t="str">
        <f>_xlfn.TEXTBEFORE(kapps_no_unused[[#This Row],[full rxn name]],kapps_no_unused[[#This Row],[enz]]&amp;"'")</f>
        <v>'RXN-OCBT_c_FWD-</v>
      </c>
      <c r="D182" t="str">
        <f>SUBSTITUTE(_xlfn.TEXTAFTER(kapps_no_unused[[#This Row],[full rxn name]],"-",-1),"'","")</f>
        <v>rt4934</v>
      </c>
    </row>
    <row r="183" spans="1:4" x14ac:dyDescent="0.2">
      <c r="A183" t="s">
        <v>413</v>
      </c>
      <c r="B183">
        <v>51.883075755407098</v>
      </c>
      <c r="C183" t="str">
        <f>_xlfn.TEXTBEFORE(kapps_no_unused[[#This Row],[full rxn name]],kapps_no_unused[[#This Row],[enz]]&amp;"'")</f>
        <v>'RXN-PPPGO_m_FWD-</v>
      </c>
      <c r="D183" t="str">
        <f>SUBSTITUTE(_xlfn.TEXTAFTER(kapps_no_unused[[#This Row],[full rxn name]],"-",-1),"'","")</f>
        <v>rt3499</v>
      </c>
    </row>
    <row r="184" spans="1:4" x14ac:dyDescent="0.2">
      <c r="A184" t="s">
        <v>414</v>
      </c>
      <c r="B184">
        <v>6656.6892266939003</v>
      </c>
      <c r="C184" t="str">
        <f>_xlfn.TEXTBEFORE(kapps_no_unused[[#This Row],[full rxn name]],kapps_no_unused[[#This Row],[enz]]&amp;"'")</f>
        <v>'RXN-PAILS_rm_FWD-</v>
      </c>
      <c r="D184" t="str">
        <f>SUBSTITUTE(_xlfn.TEXTAFTER(kapps_no_unused[[#This Row],[full rxn name]],"-",-1),"'","")</f>
        <v>rt6753</v>
      </c>
    </row>
    <row r="185" spans="1:4" x14ac:dyDescent="0.2">
      <c r="A185" t="s">
        <v>415</v>
      </c>
      <c r="B185">
        <v>20554.228216136798</v>
      </c>
      <c r="C185" t="str">
        <f>_xlfn.TEXTBEFORE(kapps_no_unused[[#This Row],[full rxn name]],kapps_no_unused[[#This Row],[enz]]&amp;"'")</f>
        <v>'RXN-PPND2_c_FWD-</v>
      </c>
      <c r="D185" t="str">
        <f>SUBSTITUTE(_xlfn.TEXTAFTER(kapps_no_unused[[#This Row],[full rxn name]],"-",-1),"'","")</f>
        <v>rt7857</v>
      </c>
    </row>
    <row r="186" spans="1:4" x14ac:dyDescent="0.2">
      <c r="A186" t="s">
        <v>416</v>
      </c>
      <c r="B186">
        <v>7719.2314324079598</v>
      </c>
      <c r="C186" t="str">
        <f>_xlfn.TEXTBEFORE(kapps_no_unused[[#This Row],[full rxn name]],kapps_no_unused[[#This Row],[enz]]&amp;"'")</f>
        <v>'RXN-ASNTRS_c_FWD-</v>
      </c>
      <c r="D186" t="str">
        <f>SUBSTITUTE(_xlfn.TEXTAFTER(kapps_no_unused[[#This Row],[full rxn name]],"-",-1),"'","")</f>
        <v>rt0799</v>
      </c>
    </row>
    <row r="187" spans="1:4" x14ac:dyDescent="0.2">
      <c r="A187" t="s">
        <v>417</v>
      </c>
      <c r="B187">
        <v>2219.21460973799</v>
      </c>
      <c r="C187" t="str">
        <f>_xlfn.TEXTBEFORE(kapps_no_unused[[#This Row],[full rxn name]],kapps_no_unused[[#This Row],[enz]]&amp;"'")</f>
        <v>'RXN-PRASCSi_c_FWD-</v>
      </c>
      <c r="D187" t="str">
        <f>SUBSTITUTE(_xlfn.TEXTAFTER(kapps_no_unused[[#This Row],[full rxn name]],"-",-1),"'","")</f>
        <v>rt0852</v>
      </c>
    </row>
    <row r="188" spans="1:4" x14ac:dyDescent="0.2">
      <c r="A188" t="s">
        <v>418</v>
      </c>
      <c r="B188">
        <v>9.0785840780944493</v>
      </c>
      <c r="C188" t="str">
        <f>_xlfn.TEXTBEFORE(kapps_no_unused[[#This Row],[full rxn name]],kapps_no_unused[[#This Row],[enz]]&amp;"'")</f>
        <v>'RXN-MDRPD_c_FWD-</v>
      </c>
      <c r="D188" t="str">
        <f>SUBSTITUTE(_xlfn.TEXTAFTER(kapps_no_unused[[#This Row],[full rxn name]],"-",-1),"'","")</f>
        <v>rt7461</v>
      </c>
    </row>
    <row r="189" spans="1:4" x14ac:dyDescent="0.2">
      <c r="A189" t="s">
        <v>419</v>
      </c>
      <c r="B189">
        <v>24670.909327726298</v>
      </c>
      <c r="C189" t="str">
        <f>_xlfn.TEXTBEFORE(kapps_no_unused[[#This Row],[full rxn name]],kapps_no_unused[[#This Row],[enz]]&amp;"'")</f>
        <v>'RXN-SUCFUMt_c_m_FWD-</v>
      </c>
      <c r="D189" t="str">
        <f>SUBSTITUTE(_xlfn.TEXTAFTER(kapps_no_unused[[#This Row],[full rxn name]],"-",-1),"'","")</f>
        <v>rt4237</v>
      </c>
    </row>
    <row r="190" spans="1:4" x14ac:dyDescent="0.2">
      <c r="A190" t="s">
        <v>420</v>
      </c>
      <c r="B190">
        <v>247215.11617582201</v>
      </c>
      <c r="C190" t="str">
        <f>_xlfn.TEXTBEFORE(kapps_no_unused[[#This Row],[full rxn name]],kapps_no_unused[[#This Row],[enz]]&amp;"'")</f>
        <v>'RXN-MDH_c_REV-</v>
      </c>
      <c r="D190" t="str">
        <f>SUBSTITUTE(_xlfn.TEXTAFTER(kapps_no_unused[[#This Row],[full rxn name]],"-",-1),"'","")</f>
        <v>rt2246</v>
      </c>
    </row>
    <row r="191" spans="1:4" x14ac:dyDescent="0.2">
      <c r="A191" t="s">
        <v>421</v>
      </c>
      <c r="B191">
        <v>309230.77266266599</v>
      </c>
      <c r="C191" t="str">
        <f>_xlfn.TEXTBEFORE(kapps_no_unused[[#This Row],[full rxn name]],kapps_no_unused[[#This Row],[enz]]&amp;"'")</f>
        <v>'RXN-HMGCOAR_c_FWD-</v>
      </c>
      <c r="D191" t="str">
        <f>SUBSTITUTE(_xlfn.TEXTAFTER(kapps_no_unused[[#This Row],[full rxn name]],"-",-1),"'","")</f>
        <v>rt1206</v>
      </c>
    </row>
    <row r="192" spans="1:4" x14ac:dyDescent="0.2">
      <c r="A192" t="s">
        <v>422</v>
      </c>
      <c r="B192">
        <v>4390.1389405090804</v>
      </c>
      <c r="C192" t="str">
        <f>_xlfn.TEXTBEFORE(kapps_no_unused[[#This Row],[full rxn name]],kapps_no_unused[[#This Row],[enz]]&amp;"'")</f>
        <v>'RXN-LYSTRS_c_FWD-</v>
      </c>
      <c r="D192" t="str">
        <f>SUBSTITUTE(_xlfn.TEXTAFTER(kapps_no_unused[[#This Row],[full rxn name]],"-",-1),"'","")</f>
        <v>rt3577</v>
      </c>
    </row>
    <row r="193" spans="1:4" x14ac:dyDescent="0.2">
      <c r="A193" t="s">
        <v>423</v>
      </c>
      <c r="B193">
        <v>8580.9930516708791</v>
      </c>
      <c r="C193" t="str">
        <f>_xlfn.TEXTBEFORE(kapps_no_unused[[#This Row],[full rxn name]],kapps_no_unused[[#This Row],[enz]]&amp;"'")</f>
        <v>'RXN-ACACT40ir_c_FWD-</v>
      </c>
      <c r="D193" t="str">
        <f>SUBSTITUTE(_xlfn.TEXTAFTER(kapps_no_unused[[#This Row],[full rxn name]],"-",-1),"'","")</f>
        <v>rt0310</v>
      </c>
    </row>
    <row r="194" spans="1:4" x14ac:dyDescent="0.2">
      <c r="A194" t="s">
        <v>424</v>
      </c>
      <c r="B194">
        <v>6.3781389980433296</v>
      </c>
      <c r="C194" t="str">
        <f>_xlfn.TEXTBEFORE(kapps_no_unused[[#This Row],[full rxn name]],kapps_no_unused[[#This Row],[enz]]&amp;"'")</f>
        <v>'RXN-NACt_c_e_FWD-</v>
      </c>
      <c r="D194" t="str">
        <f>SUBSTITUTE(_xlfn.TEXTAFTER(kapps_no_unused[[#This Row],[full rxn name]],"-",-1),"'","")</f>
        <v>rt3853</v>
      </c>
    </row>
    <row r="195" spans="1:4" x14ac:dyDescent="0.2">
      <c r="A195" t="s">
        <v>425</v>
      </c>
      <c r="B195">
        <v>8199.9821438779909</v>
      </c>
      <c r="C195" t="str">
        <f>_xlfn.TEXTBEFORE(kapps_no_unused[[#This Row],[full rxn name]],kapps_no_unused[[#This Row],[enz]]&amp;"'")</f>
        <v>'RXN-GALUi_c_FWD-</v>
      </c>
      <c r="D195" t="str">
        <f>SUBSTITUTE(_xlfn.TEXTAFTER(kapps_no_unused[[#This Row],[full rxn name]],"-",-1),"'","")</f>
        <v>rt3384</v>
      </c>
    </row>
    <row r="196" spans="1:4" x14ac:dyDescent="0.2">
      <c r="A196" t="s">
        <v>426</v>
      </c>
      <c r="B196">
        <v>24452.0182402256</v>
      </c>
      <c r="C196" t="str">
        <f>_xlfn.TEXTBEFORE(kapps_no_unused[[#This Row],[full rxn name]],kapps_no_unused[[#This Row],[enz]]&amp;"'")</f>
        <v>'RXN-PRPPS_c_FWD-</v>
      </c>
      <c r="D196" t="str">
        <f>SUBSTITUTE(_xlfn.TEXTAFTER(kapps_no_unused[[#This Row],[full rxn name]],"-",-1),"'","")</f>
        <v>PRS23</v>
      </c>
    </row>
    <row r="197" spans="1:4" x14ac:dyDescent="0.2">
      <c r="A197" t="s">
        <v>427</v>
      </c>
      <c r="B197">
        <v>211818.63459244501</v>
      </c>
      <c r="C197" t="str">
        <f>_xlfn.TEXTBEFORE(kapps_no_unused[[#This Row],[full rxn name]],kapps_no_unused[[#This Row],[enz]]&amp;"'")</f>
        <v>'RXN-ORNtpa_m_FWD-</v>
      </c>
      <c r="D197" t="str">
        <f>SUBSTITUTE(_xlfn.TEXTAFTER(kapps_no_unused[[#This Row],[full rxn name]],"-",-1),"'","")</f>
        <v>rt4951</v>
      </c>
    </row>
    <row r="198" spans="1:4" x14ac:dyDescent="0.2">
      <c r="A198" t="s">
        <v>428</v>
      </c>
      <c r="B198">
        <v>11515.293747731501</v>
      </c>
      <c r="C198" t="str">
        <f>_xlfn.TEXTBEFORE(kapps_no_unused[[#This Row],[full rxn name]],kapps_no_unused[[#This Row],[enz]]&amp;"'")</f>
        <v>'RXN-HMGCOAS_c_FWD-</v>
      </c>
      <c r="D198" t="str">
        <f>SUBSTITUTE(_xlfn.TEXTAFTER(kapps_no_unused[[#This Row],[full rxn name]],"-",-1),"'","")</f>
        <v>rt3754_c</v>
      </c>
    </row>
    <row r="199" spans="1:4" x14ac:dyDescent="0.2">
      <c r="A199" t="s">
        <v>429</v>
      </c>
      <c r="B199">
        <v>15065.2278171662</v>
      </c>
      <c r="C199" t="str">
        <f>_xlfn.TEXTBEFORE(kapps_no_unused[[#This Row],[full rxn name]],kapps_no_unused[[#This Row],[enz]]&amp;"'")</f>
        <v>'RXN-IPDDI_c_FWD-</v>
      </c>
      <c r="D199" t="str">
        <f>SUBSTITUTE(_xlfn.TEXTAFTER(kapps_no_unused[[#This Row],[full rxn name]],"-",-1),"'","")</f>
        <v>rt7835</v>
      </c>
    </row>
    <row r="200" spans="1:4" x14ac:dyDescent="0.2">
      <c r="A200" t="s">
        <v>430</v>
      </c>
      <c r="B200">
        <v>8902.4238427361306</v>
      </c>
      <c r="C200" t="str">
        <f>_xlfn.TEXTBEFORE(kapps_no_unused[[#This Row],[full rxn name]],kapps_no_unused[[#This Row],[enz]]&amp;"'")</f>
        <v>'RXN-ORNTACi_m_FWD-</v>
      </c>
      <c r="D200" t="str">
        <f>SUBSTITUTE(_xlfn.TEXTAFTER(kapps_no_unused[[#This Row],[full rxn name]],"-",-1),"'","")</f>
        <v>rt7840</v>
      </c>
    </row>
    <row r="201" spans="1:4" x14ac:dyDescent="0.2">
      <c r="A201" t="s">
        <v>431</v>
      </c>
      <c r="B201">
        <v>2.4733589239558699E-3</v>
      </c>
      <c r="C201" t="str">
        <f>_xlfn.TEXTBEFORE(kapps_no_unused[[#This Row],[full rxn name]],kapps_no_unused[[#This Row],[enz]]&amp;"'")</f>
        <v>'RXN-UPP3MT_2_c_FWD-</v>
      </c>
      <c r="D201" t="str">
        <f>SUBSTITUTE(_xlfn.TEXTAFTER(kapps_no_unused[[#This Row],[full rxn name]],"-",-1),"'","")</f>
        <v>rt2682</v>
      </c>
    </row>
    <row r="202" spans="1:4" x14ac:dyDescent="0.2">
      <c r="A202" t="s">
        <v>432</v>
      </c>
      <c r="B202">
        <v>1685.2385004871301</v>
      </c>
      <c r="C202" t="str">
        <f>_xlfn.TEXTBEFORE(kapps_no_unused[[#This Row],[full rxn name]],kapps_no_unused[[#This Row],[enz]]&amp;"'")</f>
        <v>'RXN-PLAA2pc_rm_FWD-</v>
      </c>
      <c r="D202" t="str">
        <f>SUBSTITUTE(_xlfn.TEXTAFTER(kapps_no_unused[[#This Row],[full rxn name]],"-",-1),"'","")</f>
        <v>rt5941</v>
      </c>
    </row>
    <row r="203" spans="1:4" x14ac:dyDescent="0.2">
      <c r="A203" t="s">
        <v>433</v>
      </c>
      <c r="B203">
        <v>5.9080880808855696</v>
      </c>
      <c r="C203" t="str">
        <f>_xlfn.TEXTBEFORE(kapps_no_unused[[#This Row],[full rxn name]],kapps_no_unused[[#This Row],[enz]]&amp;"'")</f>
        <v>'RXN-RBFSb_c_FWD-</v>
      </c>
      <c r="D203" t="str">
        <f>SUBSTITUTE(_xlfn.TEXTAFTER(kapps_no_unused[[#This Row],[full rxn name]],"-",-1),"'","")</f>
        <v>rt4127</v>
      </c>
    </row>
    <row r="204" spans="1:4" x14ac:dyDescent="0.2">
      <c r="A204" t="s">
        <v>3</v>
      </c>
      <c r="B204">
        <v>9786.7388572239306</v>
      </c>
      <c r="C204" t="str">
        <f>_xlfn.TEXTBEFORE(kapps_no_unused[[#This Row],[full rxn name]],kapps_no_unused[[#This Row],[enz]]&amp;"'")</f>
        <v>'RXN-LNS14DMy_c_FWD-</v>
      </c>
      <c r="D204" t="str">
        <f>SUBSTITUTE(_xlfn.TEXTAFTER(kapps_no_unused[[#This Row],[full rxn name]],"-",-1),"'","")</f>
        <v>ERG11NCP1</v>
      </c>
    </row>
    <row r="205" spans="1:4" x14ac:dyDescent="0.2">
      <c r="A205" t="s">
        <v>434</v>
      </c>
      <c r="B205">
        <v>3706.2896553936198</v>
      </c>
      <c r="C205" t="str">
        <f>_xlfn.TEXTBEFORE(kapps_no_unused[[#This Row],[full rxn name]],kapps_no_unused[[#This Row],[enz]]&amp;"'")</f>
        <v>'RXN-G5SDy_c_FWD-</v>
      </c>
      <c r="D205" t="str">
        <f>SUBSTITUTE(_xlfn.TEXTAFTER(kapps_no_unused[[#This Row],[full rxn name]],"-",-1),"'","")</f>
        <v>rt7905</v>
      </c>
    </row>
    <row r="206" spans="1:4" x14ac:dyDescent="0.2">
      <c r="A206" t="s">
        <v>435</v>
      </c>
      <c r="B206">
        <v>4795.0563348757396</v>
      </c>
      <c r="C206" t="str">
        <f>_xlfn.TEXTBEFORE(kapps_no_unused[[#This Row],[full rxn name]],kapps_no_unused[[#This Row],[enz]]&amp;"'")</f>
        <v>'RXN-MAN1PT_c_FWD-</v>
      </c>
      <c r="D206" t="str">
        <f>SUBSTITUTE(_xlfn.TEXTAFTER(kapps_no_unused[[#This Row],[full rxn name]],"-",-1),"'","")</f>
        <v>rt6588</v>
      </c>
    </row>
    <row r="207" spans="1:4" x14ac:dyDescent="0.2">
      <c r="A207" t="s">
        <v>436</v>
      </c>
      <c r="B207">
        <v>71.463654438633696</v>
      </c>
      <c r="C207" t="str">
        <f>_xlfn.TEXTBEFORE(kapps_no_unused[[#This Row],[full rxn name]],kapps_no_unused[[#This Row],[enz]]&amp;"'")</f>
        <v>'RXN-DB4PS_c_FWD-</v>
      </c>
      <c r="D207" t="str">
        <f>SUBSTITUTE(_xlfn.TEXTAFTER(kapps_no_unused[[#This Row],[full rxn name]],"-",-1),"'","")</f>
        <v>rt8298</v>
      </c>
    </row>
    <row r="208" spans="1:4" x14ac:dyDescent="0.2">
      <c r="A208" t="s">
        <v>437</v>
      </c>
      <c r="B208">
        <v>28.886609546749401</v>
      </c>
      <c r="C208" t="str">
        <f>_xlfn.TEXTBEFORE(kapps_no_unused[[#This Row],[full rxn name]],kapps_no_unused[[#This Row],[enz]]&amp;"'")</f>
        <v>'RXN-NAMNPP_c_FWD-</v>
      </c>
      <c r="D208" t="str">
        <f>SUBSTITUTE(_xlfn.TEXTAFTER(kapps_no_unused[[#This Row],[full rxn name]],"-",-1),"'","")</f>
        <v>rt1924_c</v>
      </c>
    </row>
    <row r="209" spans="1:4" x14ac:dyDescent="0.2">
      <c r="A209" t="s">
        <v>438</v>
      </c>
      <c r="B209">
        <v>37443.278165790703</v>
      </c>
      <c r="C209" t="str">
        <f>_xlfn.TEXTBEFORE(kapps_no_unused[[#This Row],[full rxn name]],kapps_no_unused[[#This Row],[enz]]&amp;"'")</f>
        <v>'RXN-HSDx_c_FWD-</v>
      </c>
      <c r="D209" t="str">
        <f>SUBSTITUTE(_xlfn.TEXTAFTER(kapps_no_unused[[#This Row],[full rxn name]],"-",-1),"'","")</f>
        <v>rt3712</v>
      </c>
    </row>
    <row r="210" spans="1:4" x14ac:dyDescent="0.2">
      <c r="A210" t="s">
        <v>439</v>
      </c>
      <c r="B210">
        <v>3206.2173875322501</v>
      </c>
      <c r="C210" t="str">
        <f>_xlfn.TEXTBEFORE(kapps_no_unused[[#This Row],[full rxn name]],kapps_no_unused[[#This Row],[enz]]&amp;"'")</f>
        <v>'RXN-SAM24MT_c_FWD-</v>
      </c>
      <c r="D210" t="str">
        <f>SUBSTITUTE(_xlfn.TEXTAFTER(kapps_no_unused[[#This Row],[full rxn name]],"-",-1),"'","")</f>
        <v>rt4692</v>
      </c>
    </row>
    <row r="211" spans="1:4" x14ac:dyDescent="0.2">
      <c r="A211" t="s">
        <v>440</v>
      </c>
      <c r="B211">
        <v>11057.5381889297</v>
      </c>
      <c r="C211" t="str">
        <f>_xlfn.TEXTBEFORE(kapps_no_unused[[#This Row],[full rxn name]],kapps_no_unused[[#This Row],[enz]]&amp;"'")</f>
        <v>'RXN-IPCS_g_FWD-</v>
      </c>
      <c r="D211" t="str">
        <f>SUBSTITUTE(_xlfn.TEXTAFTER(kapps_no_unused[[#This Row],[full rxn name]],"-",-1),"'","")</f>
        <v>rt4559</v>
      </c>
    </row>
    <row r="212" spans="1:4" x14ac:dyDescent="0.2">
      <c r="A212" t="s">
        <v>441</v>
      </c>
      <c r="B212">
        <v>1624.65606226196</v>
      </c>
      <c r="C212" t="str">
        <f>_xlfn.TEXTBEFORE(kapps_no_unused[[#This Row],[full rxn name]],kapps_no_unused[[#This Row],[enz]]&amp;"'")</f>
        <v>'RXN-HCITS_m_FWD-</v>
      </c>
      <c r="D212" t="str">
        <f>SUBSTITUTE(_xlfn.TEXTAFTER(kapps_no_unused[[#This Row],[full rxn name]],"-",-1),"'","")</f>
        <v>rt6488_m</v>
      </c>
    </row>
    <row r="213" spans="1:4" x14ac:dyDescent="0.2">
      <c r="A213" t="s">
        <v>442</v>
      </c>
      <c r="B213">
        <v>4685.1984946839302</v>
      </c>
      <c r="C213" t="str">
        <f>_xlfn.TEXTBEFORE(kapps_no_unused[[#This Row],[full rxn name]],kapps_no_unused[[#This Row],[enz]]&amp;"'")</f>
        <v>'RXN-OMPDC_c_FWD-</v>
      </c>
      <c r="D213" t="str">
        <f>SUBSTITUTE(_xlfn.TEXTAFTER(kapps_no_unused[[#This Row],[full rxn name]],"-",-1),"'","")</f>
        <v>rt3750</v>
      </c>
    </row>
    <row r="214" spans="1:4" x14ac:dyDescent="0.2">
      <c r="A214" t="s">
        <v>443</v>
      </c>
      <c r="B214">
        <v>3110.26004126002</v>
      </c>
      <c r="C214" t="str">
        <f>_xlfn.TEXTBEFORE(kapps_no_unused[[#This Row],[full rxn name]],kapps_no_unused[[#This Row],[enz]]&amp;"'")</f>
        <v>'RXN-3OACR220_rm_FWD-</v>
      </c>
      <c r="D214" t="str">
        <f>SUBSTITUTE(_xlfn.TEXTAFTER(kapps_no_unused[[#This Row],[full rxn name]],"-",-1),"'","")</f>
        <v>rt8327</v>
      </c>
    </row>
    <row r="215" spans="1:4" x14ac:dyDescent="0.2">
      <c r="A215" t="s">
        <v>444</v>
      </c>
      <c r="B215">
        <v>3110.26004126002</v>
      </c>
      <c r="C215" t="str">
        <f>_xlfn.TEXTBEFORE(kapps_no_unused[[#This Row],[full rxn name]],kapps_no_unused[[#This Row],[enz]]&amp;"'")</f>
        <v>'RXN-3OACR260_rm_FWD-</v>
      </c>
      <c r="D215" t="str">
        <f>SUBSTITUTE(_xlfn.TEXTAFTER(kapps_no_unused[[#This Row],[full rxn name]],"-",-1),"'","")</f>
        <v>rt8327</v>
      </c>
    </row>
    <row r="216" spans="1:4" x14ac:dyDescent="0.2">
      <c r="A216" t="s">
        <v>445</v>
      </c>
      <c r="B216">
        <v>3110.26004126002</v>
      </c>
      <c r="C216" t="str">
        <f>_xlfn.TEXTBEFORE(kapps_no_unused[[#This Row],[full rxn name]],kapps_no_unused[[#This Row],[enz]]&amp;"'")</f>
        <v>'RXN-3OACR240_rm_FWD-</v>
      </c>
      <c r="D216" t="str">
        <f>SUBSTITUTE(_xlfn.TEXTAFTER(kapps_no_unused[[#This Row],[full rxn name]],"-",-1),"'","")</f>
        <v>rt8327</v>
      </c>
    </row>
    <row r="217" spans="1:4" x14ac:dyDescent="0.2">
      <c r="A217" t="s">
        <v>446</v>
      </c>
      <c r="B217">
        <v>3110.26004126002</v>
      </c>
      <c r="C217" t="str">
        <f>_xlfn.TEXTBEFORE(kapps_no_unused[[#This Row],[full rxn name]],kapps_no_unused[[#This Row],[enz]]&amp;"'")</f>
        <v>'RXN-3OACR200_rm_FWD-</v>
      </c>
      <c r="D217" t="str">
        <f>SUBSTITUTE(_xlfn.TEXTAFTER(kapps_no_unused[[#This Row],[full rxn name]],"-",-1),"'","")</f>
        <v>rt8327</v>
      </c>
    </row>
    <row r="218" spans="1:4" x14ac:dyDescent="0.2">
      <c r="A218" t="s">
        <v>447</v>
      </c>
      <c r="B218">
        <v>134054.13798289801</v>
      </c>
      <c r="C218" t="str">
        <f>_xlfn.TEXTBEFORE(kapps_no_unused[[#This Row],[full rxn name]],kapps_no_unused[[#This Row],[enz]]&amp;"'")</f>
        <v>'RXN-PRENT16_l_FWD-</v>
      </c>
      <c r="D218" t="str">
        <f>SUBSTITUTE(_xlfn.TEXTAFTER(kapps_no_unused[[#This Row],[full rxn name]],"-",-1),"'","")</f>
        <v>rt4281</v>
      </c>
    </row>
    <row r="219" spans="1:4" x14ac:dyDescent="0.2">
      <c r="A219" t="s">
        <v>448</v>
      </c>
      <c r="B219">
        <v>134054.13798289801</v>
      </c>
      <c r="C219" t="str">
        <f>_xlfn.TEXTBEFORE(kapps_no_unused[[#This Row],[full rxn name]],kapps_no_unused[[#This Row],[enz]]&amp;"'")</f>
        <v>'RXN-PRENT14_l_FWD-</v>
      </c>
      <c r="D219" t="str">
        <f>SUBSTITUTE(_xlfn.TEXTAFTER(kapps_no_unused[[#This Row],[full rxn name]],"-",-1),"'","")</f>
        <v>rt4281</v>
      </c>
    </row>
    <row r="220" spans="1:4" x14ac:dyDescent="0.2">
      <c r="A220" t="s">
        <v>449</v>
      </c>
      <c r="B220">
        <v>134054.13798289801</v>
      </c>
      <c r="C220" t="str">
        <f>_xlfn.TEXTBEFORE(kapps_no_unused[[#This Row],[full rxn name]],kapps_no_unused[[#This Row],[enz]]&amp;"'")</f>
        <v>'RXN-PRENT21_l_FWD-</v>
      </c>
      <c r="D220" t="str">
        <f>SUBSTITUTE(_xlfn.TEXTAFTER(kapps_no_unused[[#This Row],[full rxn name]],"-",-1),"'","")</f>
        <v>rt4281</v>
      </c>
    </row>
    <row r="221" spans="1:4" x14ac:dyDescent="0.2">
      <c r="A221" t="s">
        <v>450</v>
      </c>
      <c r="B221">
        <v>134054.13798289801</v>
      </c>
      <c r="C221" t="str">
        <f>_xlfn.TEXTBEFORE(kapps_no_unused[[#This Row],[full rxn name]],kapps_no_unused[[#This Row],[enz]]&amp;"'")</f>
        <v>'RXN-PRENT17_l_FWD-</v>
      </c>
      <c r="D221" t="str">
        <f>SUBSTITUTE(_xlfn.TEXTAFTER(kapps_no_unused[[#This Row],[full rxn name]],"-",-1),"'","")</f>
        <v>rt4281</v>
      </c>
    </row>
    <row r="222" spans="1:4" x14ac:dyDescent="0.2">
      <c r="A222" t="s">
        <v>451</v>
      </c>
      <c r="B222">
        <v>134054.13798289801</v>
      </c>
      <c r="C222" t="str">
        <f>_xlfn.TEXTBEFORE(kapps_no_unused[[#This Row],[full rxn name]],kapps_no_unused[[#This Row],[enz]]&amp;"'")</f>
        <v>'RXN-PRENT11_l_FWD-</v>
      </c>
      <c r="D222" t="str">
        <f>SUBSTITUTE(_xlfn.TEXTAFTER(kapps_no_unused[[#This Row],[full rxn name]],"-",-1),"'","")</f>
        <v>rt4281</v>
      </c>
    </row>
    <row r="223" spans="1:4" x14ac:dyDescent="0.2">
      <c r="A223" t="s">
        <v>452</v>
      </c>
      <c r="B223">
        <v>134054.13798289801</v>
      </c>
      <c r="C223" t="str">
        <f>_xlfn.TEXTBEFORE(kapps_no_unused[[#This Row],[full rxn name]],kapps_no_unused[[#This Row],[enz]]&amp;"'")</f>
        <v>'RXN-PRENT13_l_FWD-</v>
      </c>
      <c r="D223" t="str">
        <f>SUBSTITUTE(_xlfn.TEXTAFTER(kapps_no_unused[[#This Row],[full rxn name]],"-",-1),"'","")</f>
        <v>rt4281</v>
      </c>
    </row>
    <row r="224" spans="1:4" x14ac:dyDescent="0.2">
      <c r="A224" t="s">
        <v>453</v>
      </c>
      <c r="B224">
        <v>134054.13798289801</v>
      </c>
      <c r="C224" t="str">
        <f>_xlfn.TEXTBEFORE(kapps_no_unused[[#This Row],[full rxn name]],kapps_no_unused[[#This Row],[enz]]&amp;"'")</f>
        <v>'RXN-PRENT10_l_FWD-</v>
      </c>
      <c r="D224" t="str">
        <f>SUBSTITUTE(_xlfn.TEXTAFTER(kapps_no_unused[[#This Row],[full rxn name]],"-",-1),"'","")</f>
        <v>rt4281</v>
      </c>
    </row>
    <row r="225" spans="1:4" x14ac:dyDescent="0.2">
      <c r="A225" t="s">
        <v>454</v>
      </c>
      <c r="B225">
        <v>134054.13798289801</v>
      </c>
      <c r="C225" t="str">
        <f>_xlfn.TEXTBEFORE(kapps_no_unused[[#This Row],[full rxn name]],kapps_no_unused[[#This Row],[enz]]&amp;"'")</f>
        <v>'RXN-PRENT18_l_FWD-</v>
      </c>
      <c r="D225" t="str">
        <f>SUBSTITUTE(_xlfn.TEXTAFTER(kapps_no_unused[[#This Row],[full rxn name]],"-",-1),"'","")</f>
        <v>rt4281</v>
      </c>
    </row>
    <row r="226" spans="1:4" x14ac:dyDescent="0.2">
      <c r="A226" t="s">
        <v>455</v>
      </c>
      <c r="B226">
        <v>134054.13798289801</v>
      </c>
      <c r="C226" t="str">
        <f>_xlfn.TEXTBEFORE(kapps_no_unused[[#This Row],[full rxn name]],kapps_no_unused[[#This Row],[enz]]&amp;"'")</f>
        <v>'RXN-GGTT_l_FWD-</v>
      </c>
      <c r="D226" t="str">
        <f>SUBSTITUTE(_xlfn.TEXTAFTER(kapps_no_unused[[#This Row],[full rxn name]],"-",-1),"'","")</f>
        <v>rt4281</v>
      </c>
    </row>
    <row r="227" spans="1:4" x14ac:dyDescent="0.2">
      <c r="A227" t="s">
        <v>456</v>
      </c>
      <c r="B227">
        <v>134054.13798289801</v>
      </c>
      <c r="C227" t="str">
        <f>_xlfn.TEXTBEFORE(kapps_no_unused[[#This Row],[full rxn name]],kapps_no_unused[[#This Row],[enz]]&amp;"'")</f>
        <v>'RXN-PRENT15_l_FWD-</v>
      </c>
      <c r="D227" t="str">
        <f>SUBSTITUTE(_xlfn.TEXTAFTER(kapps_no_unused[[#This Row],[full rxn name]],"-",-1),"'","")</f>
        <v>rt4281</v>
      </c>
    </row>
    <row r="228" spans="1:4" x14ac:dyDescent="0.2">
      <c r="A228" t="s">
        <v>457</v>
      </c>
      <c r="B228">
        <v>134054.13798289801</v>
      </c>
      <c r="C228" t="str">
        <f>_xlfn.TEXTBEFORE(kapps_no_unused[[#This Row],[full rxn name]],kapps_no_unused[[#This Row],[enz]]&amp;"'")</f>
        <v>'RXN-PRENT9_l_FWD-</v>
      </c>
      <c r="D228" t="str">
        <f>SUBSTITUTE(_xlfn.TEXTAFTER(kapps_no_unused[[#This Row],[full rxn name]],"-",-1),"'","")</f>
        <v>rt4281</v>
      </c>
    </row>
    <row r="229" spans="1:4" x14ac:dyDescent="0.2">
      <c r="A229" t="s">
        <v>458</v>
      </c>
      <c r="B229">
        <v>134054.13798289801</v>
      </c>
      <c r="C229" t="str">
        <f>_xlfn.TEXTBEFORE(kapps_no_unused[[#This Row],[full rxn name]],kapps_no_unused[[#This Row],[enz]]&amp;"'")</f>
        <v>'RXN-PPTT_l_FWD-</v>
      </c>
      <c r="D229" t="str">
        <f>SUBSTITUTE(_xlfn.TEXTAFTER(kapps_no_unused[[#This Row],[full rxn name]],"-",-1),"'","")</f>
        <v>rt4281</v>
      </c>
    </row>
    <row r="230" spans="1:4" x14ac:dyDescent="0.2">
      <c r="A230" t="s">
        <v>459</v>
      </c>
      <c r="B230">
        <v>134054.13798289801</v>
      </c>
      <c r="C230" t="str">
        <f>_xlfn.TEXTBEFORE(kapps_no_unused[[#This Row],[full rxn name]],kapps_no_unused[[#This Row],[enz]]&amp;"'")</f>
        <v>'RXN-PRENT20_l_FWD-</v>
      </c>
      <c r="D230" t="str">
        <f>SUBSTITUTE(_xlfn.TEXTAFTER(kapps_no_unused[[#This Row],[full rxn name]],"-",-1),"'","")</f>
        <v>rt4281</v>
      </c>
    </row>
    <row r="231" spans="1:4" x14ac:dyDescent="0.2">
      <c r="A231" t="s">
        <v>460</v>
      </c>
      <c r="B231">
        <v>134054.13798289801</v>
      </c>
      <c r="C231" t="str">
        <f>_xlfn.TEXTBEFORE(kapps_no_unused[[#This Row],[full rxn name]],kapps_no_unused[[#This Row],[enz]]&amp;"'")</f>
        <v>'RXN-PRENT6_l_FWD-</v>
      </c>
      <c r="D231" t="str">
        <f>SUBSTITUTE(_xlfn.TEXTAFTER(kapps_no_unused[[#This Row],[full rxn name]],"-",-1),"'","")</f>
        <v>rt4281</v>
      </c>
    </row>
    <row r="232" spans="1:4" x14ac:dyDescent="0.2">
      <c r="A232" t="s">
        <v>461</v>
      </c>
      <c r="B232">
        <v>134054.13798289801</v>
      </c>
      <c r="C232" t="str">
        <f>_xlfn.TEXTBEFORE(kapps_no_unused[[#This Row],[full rxn name]],kapps_no_unused[[#This Row],[enz]]&amp;"'")</f>
        <v>'RXN-PRENT7_l_FWD-</v>
      </c>
      <c r="D232" t="str">
        <f>SUBSTITUTE(_xlfn.TEXTAFTER(kapps_no_unused[[#This Row],[full rxn name]],"-",-1),"'","")</f>
        <v>rt4281</v>
      </c>
    </row>
    <row r="233" spans="1:4" x14ac:dyDescent="0.2">
      <c r="A233" t="s">
        <v>462</v>
      </c>
      <c r="B233">
        <v>134054.13798289801</v>
      </c>
      <c r="C233" t="str">
        <f>_xlfn.TEXTBEFORE(kapps_no_unused[[#This Row],[full rxn name]],kapps_no_unused[[#This Row],[enz]]&amp;"'")</f>
        <v>'RXN-PRENT8_l_FWD-</v>
      </c>
      <c r="D233" t="str">
        <f>SUBSTITUTE(_xlfn.TEXTAFTER(kapps_no_unused[[#This Row],[full rxn name]],"-",-1),"'","")</f>
        <v>rt4281</v>
      </c>
    </row>
    <row r="234" spans="1:4" x14ac:dyDescent="0.2">
      <c r="A234" t="s">
        <v>463</v>
      </c>
      <c r="B234">
        <v>134054.13798289801</v>
      </c>
      <c r="C234" t="str">
        <f>_xlfn.TEXTBEFORE(kapps_no_unused[[#This Row],[full rxn name]],kapps_no_unused[[#This Row],[enz]]&amp;"'")</f>
        <v>'RXN-FRTT_l_FWD-</v>
      </c>
      <c r="D234" t="str">
        <f>SUBSTITUTE(_xlfn.TEXTAFTER(kapps_no_unused[[#This Row],[full rxn name]],"-",-1),"'","")</f>
        <v>rt4281</v>
      </c>
    </row>
    <row r="235" spans="1:4" x14ac:dyDescent="0.2">
      <c r="A235" t="s">
        <v>464</v>
      </c>
      <c r="B235">
        <v>134054.13798289801</v>
      </c>
      <c r="C235" t="str">
        <f>_xlfn.TEXTBEFORE(kapps_no_unused[[#This Row],[full rxn name]],kapps_no_unused[[#This Row],[enz]]&amp;"'")</f>
        <v>'RXN-PRENT19_l_FWD-</v>
      </c>
      <c r="D235" t="str">
        <f>SUBSTITUTE(_xlfn.TEXTAFTER(kapps_no_unused[[#This Row],[full rxn name]],"-",-1),"'","")</f>
        <v>rt4281</v>
      </c>
    </row>
    <row r="236" spans="1:4" x14ac:dyDescent="0.2">
      <c r="A236" t="s">
        <v>465</v>
      </c>
      <c r="B236">
        <v>134054.13798289801</v>
      </c>
      <c r="C236" t="str">
        <f>_xlfn.TEXTBEFORE(kapps_no_unused[[#This Row],[full rxn name]],kapps_no_unused[[#This Row],[enz]]&amp;"'")</f>
        <v>'RXN-PRENT12_l_FWD-</v>
      </c>
      <c r="D236" t="str">
        <f>SUBSTITUTE(_xlfn.TEXTAFTER(kapps_no_unused[[#This Row],[full rxn name]],"-",-1),"'","")</f>
        <v>rt4281</v>
      </c>
    </row>
    <row r="237" spans="1:4" x14ac:dyDescent="0.2">
      <c r="A237" t="s">
        <v>466</v>
      </c>
      <c r="B237">
        <v>263.06311294245302</v>
      </c>
      <c r="C237" t="str">
        <f>_xlfn.TEXTBEFORE(kapps_no_unused[[#This Row],[full rxn name]],kapps_no_unused[[#This Row],[enz]]&amp;"'")</f>
        <v>'RXN-FOLR_c_FWD-</v>
      </c>
      <c r="D237" t="str">
        <f>SUBSTITUTE(_xlfn.TEXTAFTER(kapps_no_unused[[#This Row],[full rxn name]],"-",-1),"'","")</f>
        <v>rt3791_c</v>
      </c>
    </row>
    <row r="238" spans="1:4" x14ac:dyDescent="0.2">
      <c r="A238" t="s">
        <v>467</v>
      </c>
      <c r="B238">
        <v>263.06311294245302</v>
      </c>
      <c r="C238" t="str">
        <f>_xlfn.TEXTBEFORE(kapps_no_unused[[#This Row],[full rxn name]],kapps_no_unused[[#This Row],[enz]]&amp;"'")</f>
        <v>'RXN-DHFRi_c_FWD-</v>
      </c>
      <c r="D238" t="str">
        <f>SUBSTITUTE(_xlfn.TEXTAFTER(kapps_no_unused[[#This Row],[full rxn name]],"-",-1),"'","")</f>
        <v>rt3791_c</v>
      </c>
    </row>
    <row r="239" spans="1:4" x14ac:dyDescent="0.2">
      <c r="A239" t="s">
        <v>468</v>
      </c>
      <c r="B239">
        <v>4804.49211456173</v>
      </c>
      <c r="C239" t="str">
        <f>_xlfn.TEXTBEFORE(kapps_no_unused[[#This Row],[full rxn name]],kapps_no_unused[[#This Row],[enz]]&amp;"'")</f>
        <v>'RXN-PRAGSi_c_FWD-</v>
      </c>
      <c r="D239" t="str">
        <f>SUBSTITUTE(_xlfn.TEXTAFTER(kapps_no_unused[[#This Row],[full rxn name]],"-",-1),"'","")</f>
        <v>rt5891</v>
      </c>
    </row>
    <row r="240" spans="1:4" x14ac:dyDescent="0.2">
      <c r="A240" t="s">
        <v>469</v>
      </c>
      <c r="B240">
        <v>4804.49211456173</v>
      </c>
      <c r="C240" t="str">
        <f>_xlfn.TEXTBEFORE(kapps_no_unused[[#This Row],[full rxn name]],kapps_no_unused[[#This Row],[enz]]&amp;"'")</f>
        <v>'RXN-PRAIS_c_FWD-</v>
      </c>
      <c r="D240" t="str">
        <f>SUBSTITUTE(_xlfn.TEXTAFTER(kapps_no_unused[[#This Row],[full rxn name]],"-",-1),"'","")</f>
        <v>rt5891</v>
      </c>
    </row>
    <row r="241" spans="1:4" x14ac:dyDescent="0.2">
      <c r="A241" t="s">
        <v>470</v>
      </c>
      <c r="B241">
        <v>10.8040428271326</v>
      </c>
      <c r="C241" t="str">
        <f>_xlfn.TEXTBEFORE(kapps_no_unused[[#This Row],[full rxn name]],kapps_no_unused[[#This Row],[enz]]&amp;"'")</f>
        <v>'RXN-FACOAL182_l_FWD-</v>
      </c>
      <c r="D241" t="str">
        <f>SUBSTITUTE(_xlfn.TEXTAFTER(kapps_no_unused[[#This Row],[full rxn name]],"-",-1),"'","")</f>
        <v>rt2799_l</v>
      </c>
    </row>
    <row r="242" spans="1:4" x14ac:dyDescent="0.2">
      <c r="A242" t="s">
        <v>471</v>
      </c>
      <c r="B242">
        <v>10.8040428271326</v>
      </c>
      <c r="C242" t="str">
        <f>_xlfn.TEXTBEFORE(kapps_no_unused[[#This Row],[full rxn name]],kapps_no_unused[[#This Row],[enz]]&amp;"'")</f>
        <v>'RXN-FACOAL181_l_FWD-</v>
      </c>
      <c r="D242" t="str">
        <f>SUBSTITUTE(_xlfn.TEXTAFTER(kapps_no_unused[[#This Row],[full rxn name]],"-",-1),"'","")</f>
        <v>rt2799_l</v>
      </c>
    </row>
    <row r="243" spans="1:4" x14ac:dyDescent="0.2">
      <c r="A243" t="s">
        <v>472</v>
      </c>
      <c r="B243">
        <v>10388.202284999499</v>
      </c>
      <c r="C243" t="str">
        <f>_xlfn.TEXTBEFORE(kapps_no_unused[[#This Row],[full rxn name]],kapps_no_unused[[#This Row],[enz]]&amp;"'")</f>
        <v>'RXN-ECOAR200_rm_FWD-</v>
      </c>
      <c r="D243" t="str">
        <f>SUBSTITUTE(_xlfn.TEXTAFTER(kapps_no_unused[[#This Row],[full rxn name]],"-",-1),"'","")</f>
        <v>rt7873</v>
      </c>
    </row>
    <row r="244" spans="1:4" x14ac:dyDescent="0.2">
      <c r="A244" t="s">
        <v>473</v>
      </c>
      <c r="B244">
        <v>10388.202284999499</v>
      </c>
      <c r="C244" t="str">
        <f>_xlfn.TEXTBEFORE(kapps_no_unused[[#This Row],[full rxn name]],kapps_no_unused[[#This Row],[enz]]&amp;"'")</f>
        <v>'RXN-ECOAR220_rm_FWD-</v>
      </c>
      <c r="D244" t="str">
        <f>SUBSTITUTE(_xlfn.TEXTAFTER(kapps_no_unused[[#This Row],[full rxn name]],"-",-1),"'","")</f>
        <v>rt7873</v>
      </c>
    </row>
    <row r="245" spans="1:4" x14ac:dyDescent="0.2">
      <c r="A245" t="s">
        <v>474</v>
      </c>
      <c r="B245">
        <v>10388.202284999499</v>
      </c>
      <c r="C245" t="str">
        <f>_xlfn.TEXTBEFORE(kapps_no_unused[[#This Row],[full rxn name]],kapps_no_unused[[#This Row],[enz]]&amp;"'")</f>
        <v>'RXN-ECOAR240_rm_FWD-</v>
      </c>
      <c r="D245" t="str">
        <f>SUBSTITUTE(_xlfn.TEXTAFTER(kapps_no_unused[[#This Row],[full rxn name]],"-",-1),"'","")</f>
        <v>rt7873</v>
      </c>
    </row>
    <row r="246" spans="1:4" x14ac:dyDescent="0.2">
      <c r="A246" t="s">
        <v>475</v>
      </c>
      <c r="B246">
        <v>10388.202284999499</v>
      </c>
      <c r="C246" t="str">
        <f>_xlfn.TEXTBEFORE(kapps_no_unused[[#This Row],[full rxn name]],kapps_no_unused[[#This Row],[enz]]&amp;"'")</f>
        <v>'RXN-ECOAR260_rm_FWD-</v>
      </c>
      <c r="D246" t="str">
        <f>SUBSTITUTE(_xlfn.TEXTAFTER(kapps_no_unused[[#This Row],[full rxn name]],"-",-1),"'","")</f>
        <v>rt7873</v>
      </c>
    </row>
    <row r="247" spans="1:4" x14ac:dyDescent="0.2">
      <c r="A247" t="s">
        <v>476</v>
      </c>
      <c r="B247">
        <v>13820.5670559145</v>
      </c>
      <c r="C247" t="str">
        <f>_xlfn.TEXTBEFORE(kapps_no_unused[[#This Row],[full rxn name]],kapps_no_unused[[#This Row],[enz]]&amp;"'")</f>
        <v>'RXN-IPPMIa_c_REV-</v>
      </c>
      <c r="D247" t="str">
        <f>SUBSTITUTE(_xlfn.TEXTAFTER(kapps_no_unused[[#This Row],[full rxn name]],"-",-1),"'","")</f>
        <v>rt6546</v>
      </c>
    </row>
    <row r="248" spans="1:4" x14ac:dyDescent="0.2">
      <c r="A248" t="s">
        <v>477</v>
      </c>
      <c r="B248">
        <v>13820.5670559145</v>
      </c>
      <c r="C248" t="str">
        <f>_xlfn.TEXTBEFORE(kapps_no_unused[[#This Row],[full rxn name]],kapps_no_unused[[#This Row],[enz]]&amp;"'")</f>
        <v>'RXN-IPPMIb_c_REV-</v>
      </c>
      <c r="D248" t="str">
        <f>SUBSTITUTE(_xlfn.TEXTAFTER(kapps_no_unused[[#This Row],[full rxn name]],"-",-1),"'","")</f>
        <v>rt6546</v>
      </c>
    </row>
    <row r="249" spans="1:4" x14ac:dyDescent="0.2">
      <c r="A249" t="s">
        <v>478</v>
      </c>
      <c r="B249">
        <v>698975.64338708005</v>
      </c>
      <c r="C249" t="str">
        <f>_xlfn.TEXTBEFORE(kapps_no_unused[[#This Row],[full rxn name]],kapps_no_unused[[#This Row],[enz]]&amp;"'")</f>
        <v>'RXN-AKGMALta_m_FWD-</v>
      </c>
      <c r="D249" t="str">
        <f>SUBSTITUTE(_xlfn.TEXTAFTER(kapps_no_unused[[#This Row],[full rxn name]],"-",-1),"'","")</f>
        <v>rt2267</v>
      </c>
    </row>
    <row r="250" spans="1:4" x14ac:dyDescent="0.2">
      <c r="A250" t="s">
        <v>479</v>
      </c>
      <c r="B250">
        <v>698975.64338708005</v>
      </c>
      <c r="C250" t="str">
        <f>_xlfn.TEXTBEFORE(kapps_no_unused[[#This Row],[full rxn name]],kapps_no_unused[[#This Row],[enz]]&amp;"'")</f>
        <v>'RXN-2OXOADPt_c_m_FWD-</v>
      </c>
      <c r="D250" t="str">
        <f>SUBSTITUTE(_xlfn.TEXTAFTER(kapps_no_unused[[#This Row],[full rxn name]],"-",-1),"'","")</f>
        <v>rt2267</v>
      </c>
    </row>
    <row r="251" spans="1:4" x14ac:dyDescent="0.2">
      <c r="A251" t="s">
        <v>0</v>
      </c>
      <c r="B251">
        <v>14895.6134117568</v>
      </c>
      <c r="C251" t="str">
        <f>_xlfn.TEXTBEFORE(kapps_no_unused[[#This Row],[full rxn name]],kapps_no_unused[[#This Row],[enz]]&amp;"'")</f>
        <v>'RXN-RNDR1_c_FWD-</v>
      </c>
      <c r="D251" t="str">
        <f>SUBSTITUTE(_xlfn.TEXTAFTER(kapps_no_unused[[#This Row],[full rxn name]],"-",-1),"'","")</f>
        <v>RNR124</v>
      </c>
    </row>
    <row r="252" spans="1:4" x14ac:dyDescent="0.2">
      <c r="A252" t="s">
        <v>480</v>
      </c>
      <c r="B252">
        <v>14895.6134117568</v>
      </c>
      <c r="C252" t="str">
        <f>_xlfn.TEXTBEFORE(kapps_no_unused[[#This Row],[full rxn name]],kapps_no_unused[[#This Row],[enz]]&amp;"'")</f>
        <v>'RXN-RNDR2_c_FWD-</v>
      </c>
      <c r="D252" t="str">
        <f>SUBSTITUTE(_xlfn.TEXTAFTER(kapps_no_unused[[#This Row],[full rxn name]],"-",-1),"'","")</f>
        <v>RNR124</v>
      </c>
    </row>
    <row r="253" spans="1:4" x14ac:dyDescent="0.2">
      <c r="A253" t="s">
        <v>481</v>
      </c>
      <c r="B253">
        <v>14895.6134117568</v>
      </c>
      <c r="C253" t="str">
        <f>_xlfn.TEXTBEFORE(kapps_no_unused[[#This Row],[full rxn name]],kapps_no_unused[[#This Row],[enz]]&amp;"'")</f>
        <v>'RXN-RNDR3_c_FWD-</v>
      </c>
      <c r="D253" t="str">
        <f>SUBSTITUTE(_xlfn.TEXTAFTER(kapps_no_unused[[#This Row],[full rxn name]],"-",-1),"'","")</f>
        <v>RNR124</v>
      </c>
    </row>
    <row r="254" spans="1:4" x14ac:dyDescent="0.2">
      <c r="A254" t="s">
        <v>482</v>
      </c>
      <c r="B254">
        <v>5.9795422552526602E-3</v>
      </c>
      <c r="C254" t="str">
        <f>_xlfn.TEXTBEFORE(kapps_no_unused[[#This Row],[full rxn name]],kapps_no_unused[[#This Row],[enz]]&amp;"'")</f>
        <v>'RXN-SHCHD2_c_FWD-</v>
      </c>
      <c r="D254" t="str">
        <f>SUBSTITUTE(_xlfn.TEXTAFTER(kapps_no_unused[[#This Row],[full rxn name]],"-",-1),"'","")</f>
        <v>rt5201</v>
      </c>
    </row>
    <row r="255" spans="1:4" x14ac:dyDescent="0.2">
      <c r="A255" t="s">
        <v>483</v>
      </c>
      <c r="B255">
        <v>5.9795422552526602E-3</v>
      </c>
      <c r="C255" t="str">
        <f>_xlfn.TEXTBEFORE(kapps_no_unused[[#This Row],[full rxn name]],kapps_no_unused[[#This Row],[enz]]&amp;"'")</f>
        <v>'RXN-SHCHF_c_FWD-</v>
      </c>
      <c r="D255" t="str">
        <f>SUBSTITUTE(_xlfn.TEXTAFTER(kapps_no_unused[[#This Row],[full rxn name]],"-",-1),"'","")</f>
        <v>rt5201</v>
      </c>
    </row>
    <row r="256" spans="1:4" x14ac:dyDescent="0.2">
      <c r="A256" t="s">
        <v>484</v>
      </c>
      <c r="B256">
        <v>28331.156789176199</v>
      </c>
      <c r="C256" t="str">
        <f>_xlfn.TEXTBEFORE(kapps_no_unused[[#This Row],[full rxn name]],kapps_no_unused[[#This Row],[enz]]&amp;"'")</f>
        <v>'RXN-ACOADS182_rm_FWD-</v>
      </c>
      <c r="D256" t="str">
        <f>SUBSTITUTE(_xlfn.TEXTAFTER(kapps_no_unused[[#This Row],[full rxn name]],"-",-1),"'","")</f>
        <v>rt0477</v>
      </c>
    </row>
    <row r="257" spans="1:4" x14ac:dyDescent="0.2">
      <c r="A257" t="s">
        <v>485</v>
      </c>
      <c r="B257">
        <v>28331.156789176199</v>
      </c>
      <c r="C257" t="str">
        <f>_xlfn.TEXTBEFORE(kapps_no_unused[[#This Row],[full rxn name]],kapps_no_unused[[#This Row],[enz]]&amp;"'")</f>
        <v>'RXN-ACOADS181_rm_FWD-</v>
      </c>
      <c r="D257" t="str">
        <f>SUBSTITUTE(_xlfn.TEXTAFTER(kapps_no_unused[[#This Row],[full rxn name]],"-",-1),"'","")</f>
        <v>rt0477</v>
      </c>
    </row>
    <row r="258" spans="1:4" x14ac:dyDescent="0.2">
      <c r="A258" t="s">
        <v>486</v>
      </c>
      <c r="B258">
        <v>814496.38568916102</v>
      </c>
      <c r="C258" t="str">
        <f>_xlfn.TEXTBEFORE(kapps_no_unused[[#This Row],[full rxn name]],kapps_no_unused[[#This Row],[enz]]&amp;"'")</f>
        <v>'RXN-CITt3_m_REV-</v>
      </c>
      <c r="D258" t="str">
        <f>SUBSTITUTE(_xlfn.TEXTAFTER(kapps_no_unused[[#This Row],[full rxn name]],"-",-1),"'","")</f>
        <v>rt2146</v>
      </c>
    </row>
    <row r="259" spans="1:4" x14ac:dyDescent="0.2">
      <c r="A259" t="s">
        <v>487</v>
      </c>
      <c r="B259">
        <v>814496.38568916102</v>
      </c>
      <c r="C259" t="str">
        <f>_xlfn.TEXTBEFORE(kapps_no_unused[[#This Row],[full rxn name]],kapps_no_unused[[#This Row],[enz]]&amp;"'")</f>
        <v>'RXN-CITMALta_m_FWD-</v>
      </c>
      <c r="D259" t="str">
        <f>SUBSTITUTE(_xlfn.TEXTAFTER(kapps_no_unused[[#This Row],[full rxn name]],"-",-1),"'","")</f>
        <v>rt2146</v>
      </c>
    </row>
    <row r="260" spans="1:4" x14ac:dyDescent="0.2">
      <c r="A260" t="s">
        <v>488</v>
      </c>
      <c r="B260">
        <v>138.846287408178</v>
      </c>
      <c r="C260" t="str">
        <f>_xlfn.TEXTBEFORE(kapps_no_unused[[#This Row],[full rxn name]],kapps_no_unused[[#This Row],[enz]]&amp;"'")</f>
        <v>'RXN-FACOAL160_rm_FWD-</v>
      </c>
      <c r="D260" t="str">
        <f>SUBSTITUTE(_xlfn.TEXTAFTER(kapps_no_unused[[#This Row],[full rxn name]],"-",-1),"'","")</f>
        <v>rt2799_rm</v>
      </c>
    </row>
    <row r="261" spans="1:4" x14ac:dyDescent="0.2">
      <c r="A261" t="s">
        <v>489</v>
      </c>
      <c r="B261">
        <v>138.846287408178</v>
      </c>
      <c r="C261" t="str">
        <f>_xlfn.TEXTBEFORE(kapps_no_unused[[#This Row],[full rxn name]],kapps_no_unused[[#This Row],[enz]]&amp;"'")</f>
        <v>'RXN-FACOAL183_rm_FWD-</v>
      </c>
      <c r="D261" t="str">
        <f>SUBSTITUTE(_xlfn.TEXTAFTER(kapps_no_unused[[#This Row],[full rxn name]],"-",-1),"'","")</f>
        <v>rt2799_rm</v>
      </c>
    </row>
    <row r="262" spans="1:4" x14ac:dyDescent="0.2">
      <c r="A262" t="s">
        <v>490</v>
      </c>
      <c r="B262">
        <v>138.846287408178</v>
      </c>
      <c r="C262" t="str">
        <f>_xlfn.TEXTBEFORE(kapps_no_unused[[#This Row],[full rxn name]],kapps_no_unused[[#This Row],[enz]]&amp;"'")</f>
        <v>'RXN-FACOAL182_rm_FWD-</v>
      </c>
      <c r="D262" t="str">
        <f>SUBSTITUTE(_xlfn.TEXTAFTER(kapps_no_unused[[#This Row],[full rxn name]],"-",-1),"'","")</f>
        <v>rt2799_rm</v>
      </c>
    </row>
    <row r="263" spans="1:4" x14ac:dyDescent="0.2">
      <c r="A263" t="s">
        <v>491</v>
      </c>
      <c r="B263">
        <v>138.846287408178</v>
      </c>
      <c r="C263" t="str">
        <f>_xlfn.TEXTBEFORE(kapps_no_unused[[#This Row],[full rxn name]],kapps_no_unused[[#This Row],[enz]]&amp;"'")</f>
        <v>'RXN-FACOAL180_rm_FWD-</v>
      </c>
      <c r="D263" t="str">
        <f>SUBSTITUTE(_xlfn.TEXTAFTER(kapps_no_unused[[#This Row],[full rxn name]],"-",-1),"'","")</f>
        <v>rt2799_rm</v>
      </c>
    </row>
    <row r="264" spans="1:4" x14ac:dyDescent="0.2">
      <c r="A264" t="s">
        <v>492</v>
      </c>
      <c r="B264">
        <v>138.846287408178</v>
      </c>
      <c r="C264" t="str">
        <f>_xlfn.TEXTBEFORE(kapps_no_unused[[#This Row],[full rxn name]],kapps_no_unused[[#This Row],[enz]]&amp;"'")</f>
        <v>'RXN-FACOAL181_rm_FWD-</v>
      </c>
      <c r="D264" t="str">
        <f>SUBSTITUTE(_xlfn.TEXTAFTER(kapps_no_unused[[#This Row],[full rxn name]],"-",-1),"'","")</f>
        <v>rt2799_rm</v>
      </c>
    </row>
    <row r="265" spans="1:4" x14ac:dyDescent="0.2">
      <c r="A265" t="s">
        <v>493</v>
      </c>
      <c r="B265">
        <v>6319.46628771614</v>
      </c>
      <c r="C265" t="str">
        <f>_xlfn.TEXTBEFORE(kapps_no_unused[[#This Row],[full rxn name]],kapps_no_unused[[#This Row],[enz]]&amp;"'")</f>
        <v>'RXN-NGLYCANS4_c_FWD-</v>
      </c>
      <c r="D265" t="str">
        <f>SUBSTITUTE(_xlfn.TEXTAFTER(kapps_no_unused[[#This Row],[full rxn name]],"-",-1),"'","")</f>
        <v>rt1727</v>
      </c>
    </row>
    <row r="266" spans="1:4" x14ac:dyDescent="0.2">
      <c r="A266" t="s">
        <v>494</v>
      </c>
      <c r="B266">
        <v>6319.46628771614</v>
      </c>
      <c r="C266" t="str">
        <f>_xlfn.TEXTBEFORE(kapps_no_unused[[#This Row],[full rxn name]],kapps_no_unused[[#This Row],[enz]]&amp;"'")</f>
        <v>'RXN-NGLYCANS5_c_FWD-</v>
      </c>
      <c r="D266" t="str">
        <f>SUBSTITUTE(_xlfn.TEXTAFTER(kapps_no_unused[[#This Row],[full rxn name]],"-",-1),"'","")</f>
        <v>rt1727</v>
      </c>
    </row>
    <row r="267" spans="1:4" x14ac:dyDescent="0.2">
      <c r="A267" t="s">
        <v>495</v>
      </c>
      <c r="B267">
        <v>3612.16447135301</v>
      </c>
      <c r="C267" t="str">
        <f>_xlfn.TEXTBEFORE(kapps_no_unused[[#This Row],[full rxn name]],kapps_no_unused[[#This Row],[enz]]&amp;"'")</f>
        <v>'RXN-TKT2_c_REV-</v>
      </c>
      <c r="D267" t="str">
        <f>SUBSTITUTE(_xlfn.TEXTAFTER(kapps_no_unused[[#This Row],[full rxn name]],"-",-1),"'","")</f>
        <v>rt7263_c</v>
      </c>
    </row>
    <row r="268" spans="1:4" x14ac:dyDescent="0.2">
      <c r="A268" t="s">
        <v>496</v>
      </c>
      <c r="B268">
        <v>3612.16447135301</v>
      </c>
      <c r="C268" t="str">
        <f>_xlfn.TEXTBEFORE(kapps_no_unused[[#This Row],[full rxn name]],kapps_no_unused[[#This Row],[enz]]&amp;"'")</f>
        <v>'RXN-TKT1_c_REV-</v>
      </c>
      <c r="D268" t="str">
        <f>SUBSTITUTE(_xlfn.TEXTAFTER(kapps_no_unused[[#This Row],[full rxn name]],"-",-1),"'","")</f>
        <v>rt7263_c</v>
      </c>
    </row>
    <row r="269" spans="1:4" x14ac:dyDescent="0.2">
      <c r="A269" t="s">
        <v>497</v>
      </c>
      <c r="B269">
        <v>3014.9474172765599</v>
      </c>
      <c r="C269" t="str">
        <f>_xlfn.TEXTBEFORE(kapps_no_unused[[#This Row],[full rxn name]],kapps_no_unused[[#This Row],[enz]]&amp;"'")</f>
        <v>'RXN-KARA2i_m_FWD-</v>
      </c>
      <c r="D269" t="str">
        <f>SUBSTITUTE(_xlfn.TEXTAFTER(kapps_no_unused[[#This Row],[full rxn name]],"-",-1),"'","")</f>
        <v>rt0808</v>
      </c>
    </row>
    <row r="270" spans="1:4" x14ac:dyDescent="0.2">
      <c r="A270" t="s">
        <v>498</v>
      </c>
      <c r="B270">
        <v>3014.9474172765599</v>
      </c>
      <c r="C270" t="str">
        <f>_xlfn.TEXTBEFORE(kapps_no_unused[[#This Row],[full rxn name]],kapps_no_unused[[#This Row],[enz]]&amp;"'")</f>
        <v>'RXN-KARA1i_m_FWD-</v>
      </c>
      <c r="D270" t="str">
        <f>SUBSTITUTE(_xlfn.TEXTAFTER(kapps_no_unused[[#This Row],[full rxn name]],"-",-1),"'","")</f>
        <v>rt0808</v>
      </c>
    </row>
    <row r="271" spans="1:4" x14ac:dyDescent="0.2">
      <c r="A271" t="s">
        <v>499</v>
      </c>
      <c r="B271">
        <v>3083.4431210216098</v>
      </c>
      <c r="C271" t="str">
        <f>_xlfn.TEXTBEFORE(kapps_no_unused[[#This Row],[full rxn name]],kapps_no_unused[[#This Row],[enz]]&amp;"'")</f>
        <v>'RXN-PRAIi_c_FWD-</v>
      </c>
      <c r="D271" t="str">
        <f>SUBSTITUTE(_xlfn.TEXTAFTER(kapps_no_unused[[#This Row],[full rxn name]],"-",-1),"'","")</f>
        <v>rt8196</v>
      </c>
    </row>
    <row r="272" spans="1:4" x14ac:dyDescent="0.2">
      <c r="A272" t="s">
        <v>500</v>
      </c>
      <c r="B272">
        <v>3083.4431210216098</v>
      </c>
      <c r="C272" t="str">
        <f>_xlfn.TEXTBEFORE(kapps_no_unused[[#This Row],[full rxn name]],kapps_no_unused[[#This Row],[enz]]&amp;"'")</f>
        <v>'RXN-IGPS_c_FWD-</v>
      </c>
      <c r="D272" t="str">
        <f>SUBSTITUTE(_xlfn.TEXTAFTER(kapps_no_unused[[#This Row],[full rxn name]],"-",-1),"'","")</f>
        <v>rt8196</v>
      </c>
    </row>
    <row r="273" spans="1:4" x14ac:dyDescent="0.2">
      <c r="A273" t="s">
        <v>501</v>
      </c>
      <c r="B273">
        <v>24225.343032816501</v>
      </c>
      <c r="C273" t="str">
        <f>_xlfn.TEXTBEFORE(kapps_no_unused[[#This Row],[full rxn name]],kapps_no_unused[[#This Row],[enz]]&amp;"'")</f>
        <v>'RXN-ADSL2i_c_FWD-</v>
      </c>
      <c r="D273" t="str">
        <f>SUBSTITUTE(_xlfn.TEXTAFTER(kapps_no_unused[[#This Row],[full rxn name]],"-",-1),"'","")</f>
        <v>rt7437</v>
      </c>
    </row>
    <row r="274" spans="1:4" x14ac:dyDescent="0.2">
      <c r="A274" t="s">
        <v>502</v>
      </c>
      <c r="B274">
        <v>24225.343032816501</v>
      </c>
      <c r="C274" t="str">
        <f>_xlfn.TEXTBEFORE(kapps_no_unused[[#This Row],[full rxn name]],kapps_no_unused[[#This Row],[enz]]&amp;"'")</f>
        <v>'RXN-ADSL1r_c_FWD-</v>
      </c>
      <c r="D274" t="str">
        <f>SUBSTITUTE(_xlfn.TEXTAFTER(kapps_no_unused[[#This Row],[full rxn name]],"-",-1),"'","")</f>
        <v>rt7437</v>
      </c>
    </row>
    <row r="275" spans="1:4" x14ac:dyDescent="0.2">
      <c r="A275" t="s">
        <v>503</v>
      </c>
      <c r="B275">
        <v>64254.261688464598</v>
      </c>
      <c r="C275" t="str">
        <f>_xlfn.TEXTBEFORE(kapps_no_unused[[#This Row],[full rxn name]],kapps_no_unused[[#This Row],[enz]]&amp;"'")</f>
        <v>'RXN-OGLYCANS4_g_FWD-</v>
      </c>
      <c r="D275" t="str">
        <f>SUBSTITUTE(_xlfn.TEXTAFTER(kapps_no_unused[[#This Row],[full rxn name]],"-",-1),"'","")</f>
        <v>rt4112</v>
      </c>
    </row>
    <row r="276" spans="1:4" x14ac:dyDescent="0.2">
      <c r="A276" t="s">
        <v>504</v>
      </c>
      <c r="B276">
        <v>64254.261688464598</v>
      </c>
      <c r="C276" t="str">
        <f>_xlfn.TEXTBEFORE(kapps_no_unused[[#This Row],[full rxn name]],kapps_no_unused[[#This Row],[enz]]&amp;"'")</f>
        <v>'RXN-OGLYCANS5_g_FWD-</v>
      </c>
      <c r="D276" t="str">
        <f>SUBSTITUTE(_xlfn.TEXTAFTER(kapps_no_unused[[#This Row],[full rxn name]],"-",-1),"'","")</f>
        <v>rt4112</v>
      </c>
    </row>
    <row r="277" spans="1:4" x14ac:dyDescent="0.2">
      <c r="A277" t="s">
        <v>505</v>
      </c>
      <c r="B277">
        <v>3811.7153787816301</v>
      </c>
      <c r="C277" t="str">
        <f>_xlfn.TEXTBEFORE(kapps_no_unused[[#This Row],[full rxn name]],kapps_no_unused[[#This Row],[enz]]&amp;"'")</f>
        <v>'RXN-AICART_c_FWD-</v>
      </c>
      <c r="D277" t="str">
        <f>SUBSTITUTE(_xlfn.TEXTAFTER(kapps_no_unused[[#This Row],[full rxn name]],"-",-1),"'","")</f>
        <v>rt4053</v>
      </c>
    </row>
    <row r="278" spans="1:4" x14ac:dyDescent="0.2">
      <c r="A278" t="s">
        <v>506</v>
      </c>
      <c r="B278">
        <v>3811.7153787816301</v>
      </c>
      <c r="C278" t="str">
        <f>_xlfn.TEXTBEFORE(kapps_no_unused[[#This Row],[full rxn name]],kapps_no_unused[[#This Row],[enz]]&amp;"'")</f>
        <v>'RXN-IMPC_c_FWD-</v>
      </c>
      <c r="D278" t="str">
        <f>SUBSTITUTE(_xlfn.TEXTAFTER(kapps_no_unused[[#This Row],[full rxn name]],"-",-1),"'","")</f>
        <v>rt4053</v>
      </c>
    </row>
    <row r="279" spans="1:4" x14ac:dyDescent="0.2">
      <c r="A279" t="s">
        <v>507</v>
      </c>
      <c r="B279">
        <v>13079.2045627102</v>
      </c>
      <c r="C279" t="str">
        <f>_xlfn.TEXTBEFORE(kapps_no_unused[[#This Row],[full rxn name]],kapps_no_unused[[#This Row],[enz]]&amp;"'")</f>
        <v>'RXN-HISTD_c_FWD-</v>
      </c>
      <c r="D279" t="str">
        <f>SUBSTITUTE(_xlfn.TEXTAFTER(kapps_no_unused[[#This Row],[full rxn name]],"-",-1),"'","")</f>
        <v>rt3278</v>
      </c>
    </row>
    <row r="280" spans="1:4" x14ac:dyDescent="0.2">
      <c r="A280" t="s">
        <v>508</v>
      </c>
      <c r="B280">
        <v>13079.2045627102</v>
      </c>
      <c r="C280" t="str">
        <f>_xlfn.TEXTBEFORE(kapps_no_unused[[#This Row],[full rxn name]],kapps_no_unused[[#This Row],[enz]]&amp;"'")</f>
        <v>'RXN-PRAMPC_c_FWD-</v>
      </c>
      <c r="D280" t="str">
        <f>SUBSTITUTE(_xlfn.TEXTAFTER(kapps_no_unused[[#This Row],[full rxn name]],"-",-1),"'","")</f>
        <v>rt3278</v>
      </c>
    </row>
    <row r="281" spans="1:4" x14ac:dyDescent="0.2">
      <c r="A281" t="s">
        <v>509</v>
      </c>
      <c r="B281">
        <v>13079.2045627102</v>
      </c>
      <c r="C281" t="str">
        <f>_xlfn.TEXTBEFORE(kapps_no_unused[[#This Row],[full rxn name]],kapps_no_unused[[#This Row],[enz]]&amp;"'")</f>
        <v>'RXN-PRATPP_c_FWD-</v>
      </c>
      <c r="D281" t="str">
        <f>SUBSTITUTE(_xlfn.TEXTAFTER(kapps_no_unused[[#This Row],[full rxn name]],"-",-1),"'","")</f>
        <v>rt3278</v>
      </c>
    </row>
    <row r="282" spans="1:4" x14ac:dyDescent="0.2">
      <c r="A282" t="s">
        <v>510</v>
      </c>
      <c r="B282">
        <v>199249.25761470999</v>
      </c>
      <c r="C282" t="str">
        <f>_xlfn.TEXTBEFORE(kapps_no_unused[[#This Row],[full rxn name]],kapps_no_unused[[#This Row],[enz]]&amp;"'")</f>
        <v>'RXN-NGLYCANS7_c_FWD-</v>
      </c>
      <c r="D282" t="str">
        <f>SUBSTITUTE(_xlfn.TEXTAFTER(kapps_no_unused[[#This Row],[full rxn name]],"-",-1),"'","")</f>
        <v>rt1577</v>
      </c>
    </row>
    <row r="283" spans="1:4" x14ac:dyDescent="0.2">
      <c r="A283" t="s">
        <v>511</v>
      </c>
      <c r="B283">
        <v>199249.25761470999</v>
      </c>
      <c r="C283" t="str">
        <f>_xlfn.TEXTBEFORE(kapps_no_unused[[#This Row],[full rxn name]],kapps_no_unused[[#This Row],[enz]]&amp;"'")</f>
        <v>'RXN-NGLYCANS6_c_FWD-</v>
      </c>
      <c r="D283" t="str">
        <f>SUBSTITUTE(_xlfn.TEXTAFTER(kapps_no_unused[[#This Row],[full rxn name]],"-",-1),"'","")</f>
        <v>rt1577</v>
      </c>
    </row>
    <row r="284" spans="1:4" x14ac:dyDescent="0.2">
      <c r="A284" t="s">
        <v>512</v>
      </c>
      <c r="B284">
        <v>2829.5380923887501</v>
      </c>
      <c r="C284" t="str">
        <f>_xlfn.TEXTBEFORE(kapps_no_unused[[#This Row],[full rxn name]],kapps_no_unused[[#This Row],[enz]]&amp;"'")</f>
        <v>'RXN-3HACD220_rm_FWD-</v>
      </c>
      <c r="D284" t="str">
        <f>SUBSTITUTE(_xlfn.TEXTAFTER(kapps_no_unused[[#This Row],[full rxn name]],"-",-1),"'","")</f>
        <v>rt2309</v>
      </c>
    </row>
    <row r="285" spans="1:4" x14ac:dyDescent="0.2">
      <c r="A285" t="s">
        <v>513</v>
      </c>
      <c r="B285">
        <v>2829.5380923887501</v>
      </c>
      <c r="C285" t="str">
        <f>_xlfn.TEXTBEFORE(kapps_no_unused[[#This Row],[full rxn name]],kapps_no_unused[[#This Row],[enz]]&amp;"'")</f>
        <v>'RXN-3HACD260_rm_FWD-</v>
      </c>
      <c r="D285" t="str">
        <f>SUBSTITUTE(_xlfn.TEXTAFTER(kapps_no_unused[[#This Row],[full rxn name]],"-",-1),"'","")</f>
        <v>rt2309</v>
      </c>
    </row>
    <row r="286" spans="1:4" x14ac:dyDescent="0.2">
      <c r="A286" t="s">
        <v>514</v>
      </c>
      <c r="B286">
        <v>2829.5380923887501</v>
      </c>
      <c r="C286" t="str">
        <f>_xlfn.TEXTBEFORE(kapps_no_unused[[#This Row],[full rxn name]],kapps_no_unused[[#This Row],[enz]]&amp;"'")</f>
        <v>'RXN-3HACD240_rm_FWD-</v>
      </c>
      <c r="D286" t="str">
        <f>SUBSTITUTE(_xlfn.TEXTAFTER(kapps_no_unused[[#This Row],[full rxn name]],"-",-1),"'","")</f>
        <v>rt2309</v>
      </c>
    </row>
    <row r="287" spans="1:4" x14ac:dyDescent="0.2">
      <c r="A287" t="s">
        <v>515</v>
      </c>
      <c r="B287">
        <v>2829.5380923887501</v>
      </c>
      <c r="C287" t="str">
        <f>_xlfn.TEXTBEFORE(kapps_no_unused[[#This Row],[full rxn name]],kapps_no_unused[[#This Row],[enz]]&amp;"'")</f>
        <v>'RXN-3HACD200_rm_FWD-</v>
      </c>
      <c r="D287" t="str">
        <f>SUBSTITUTE(_xlfn.TEXTAFTER(kapps_no_unused[[#This Row],[full rxn name]],"-",-1),"'","")</f>
        <v>rt2309</v>
      </c>
    </row>
    <row r="288" spans="1:4" x14ac:dyDescent="0.2">
      <c r="A288" t="s">
        <v>516</v>
      </c>
      <c r="B288">
        <v>8814.7763812843205</v>
      </c>
      <c r="C288" t="str">
        <f>_xlfn.TEXTBEFORE(kapps_no_unused[[#This Row],[full rxn name]],kapps_no_unused[[#This Row],[enz]]&amp;"'")</f>
        <v>'RXN-CERS126_c_FWD-</v>
      </c>
      <c r="D288" t="str">
        <f>SUBSTITUTE(_xlfn.TEXTAFTER(kapps_no_unused[[#This Row],[full rxn name]],"-",-1),"'","")</f>
        <v>rt3023_c</v>
      </c>
    </row>
    <row r="289" spans="1:4" x14ac:dyDescent="0.2">
      <c r="A289" t="s">
        <v>517</v>
      </c>
      <c r="B289">
        <v>8814.7763812843205</v>
      </c>
      <c r="C289" t="str">
        <f>_xlfn.TEXTBEFORE(kapps_no_unused[[#This Row],[full rxn name]],kapps_no_unused[[#This Row],[enz]]&amp;"'")</f>
        <v>'RXN-CERS124_c_FWD-</v>
      </c>
      <c r="D289" t="str">
        <f>SUBSTITUTE(_xlfn.TEXTAFTER(kapps_no_unused[[#This Row],[full rxn name]],"-",-1),"'","")</f>
        <v>rt3023_c</v>
      </c>
    </row>
    <row r="290" spans="1:4" x14ac:dyDescent="0.2">
      <c r="A290" t="s">
        <v>518</v>
      </c>
      <c r="B290">
        <v>4823.4173480951504</v>
      </c>
      <c r="C290" t="str">
        <f>_xlfn.TEXTBEFORE(kapps_no_unused[[#This Row],[full rxn name]],kapps_no_unused[[#This Row],[enz]]&amp;"'")</f>
        <v>'RXN-CERH126A_r_FWD-</v>
      </c>
      <c r="D290" t="str">
        <f>SUBSTITUTE(_xlfn.TEXTAFTER(kapps_no_unused[[#This Row],[full rxn name]],"-",-1),"'","")</f>
        <v>rt6946</v>
      </c>
    </row>
    <row r="291" spans="1:4" x14ac:dyDescent="0.2">
      <c r="A291" t="s">
        <v>519</v>
      </c>
      <c r="B291">
        <v>4823.4173480951504</v>
      </c>
      <c r="C291" t="str">
        <f>_xlfn.TEXTBEFORE(kapps_no_unused[[#This Row],[full rxn name]],kapps_no_unused[[#This Row],[enz]]&amp;"'")</f>
        <v>'RXN-CERH124A_r_FWD-</v>
      </c>
      <c r="D291" t="str">
        <f>SUBSTITUTE(_xlfn.TEXTAFTER(kapps_no_unused[[#This Row],[full rxn name]],"-",-1),"'","")</f>
        <v>rt6946</v>
      </c>
    </row>
    <row r="292" spans="1:4" x14ac:dyDescent="0.2">
      <c r="A292" t="s">
        <v>520</v>
      </c>
      <c r="B292">
        <v>11206.344218791801</v>
      </c>
      <c r="C292" t="str">
        <f>_xlfn.TEXTBEFORE(kapps_no_unused[[#This Row],[full rxn name]],kapps_no_unused[[#This Row],[enz]]&amp;"'")</f>
        <v>'RXN-GRTT_c_FWD-</v>
      </c>
      <c r="D292" t="str">
        <f>SUBSTITUTE(_xlfn.TEXTAFTER(kapps_no_unused[[#This Row],[full rxn name]],"-",-1),"'","")</f>
        <v>rt4576</v>
      </c>
    </row>
    <row r="293" spans="1:4" x14ac:dyDescent="0.2">
      <c r="A293" t="s">
        <v>521</v>
      </c>
      <c r="B293">
        <v>11206.344218791801</v>
      </c>
      <c r="C293" t="str">
        <f>_xlfn.TEXTBEFORE(kapps_no_unused[[#This Row],[full rxn name]],kapps_no_unused[[#This Row],[enz]]&amp;"'")</f>
        <v>'RXN-DMATT_c_FWD-</v>
      </c>
      <c r="D293" t="str">
        <f>SUBSTITUTE(_xlfn.TEXTAFTER(kapps_no_unused[[#This Row],[full rxn name]],"-",-1),"'","")</f>
        <v>rt4576</v>
      </c>
    </row>
    <row r="294" spans="1:4" x14ac:dyDescent="0.2">
      <c r="A294" t="s">
        <v>522</v>
      </c>
      <c r="B294">
        <v>496210.33099831699</v>
      </c>
      <c r="C294" t="str">
        <f>_xlfn.TEXTBEFORE(kapps_no_unused[[#This Row],[full rxn name]],kapps_no_unused[[#This Row],[enz]]&amp;"'")</f>
        <v>'RXN-C4STMO2_c_FWD-</v>
      </c>
      <c r="D294" t="str">
        <f>SUBSTITUTE(_xlfn.TEXTAFTER(kapps_no_unused[[#This Row],[full rxn name]],"-",-1),"'","")</f>
        <v>rt8272</v>
      </c>
    </row>
    <row r="295" spans="1:4" x14ac:dyDescent="0.2">
      <c r="A295" t="s">
        <v>523</v>
      </c>
      <c r="B295">
        <v>496210.33099831699</v>
      </c>
      <c r="C295" t="str">
        <f>_xlfn.TEXTBEFORE(kapps_no_unused[[#This Row],[full rxn name]],kapps_no_unused[[#This Row],[enz]]&amp;"'")</f>
        <v>'RXN-C4STMO1_c_FWD-</v>
      </c>
      <c r="D295" t="str">
        <f>SUBSTITUTE(_xlfn.TEXTAFTER(kapps_no_unused[[#This Row],[full rxn name]],"-",-1),"'","")</f>
        <v>rt8272</v>
      </c>
    </row>
    <row r="296" spans="1:4" x14ac:dyDescent="0.2">
      <c r="A296" t="s">
        <v>524</v>
      </c>
      <c r="B296">
        <v>496210.33099831699</v>
      </c>
      <c r="C296" t="str">
        <f>_xlfn.TEXTBEFORE(kapps_no_unused[[#This Row],[full rxn name]],kapps_no_unused[[#This Row],[enz]]&amp;"'")</f>
        <v>'RXN-C4STMO3_c_FWD-</v>
      </c>
      <c r="D296" t="str">
        <f>SUBSTITUTE(_xlfn.TEXTAFTER(kapps_no_unused[[#This Row],[full rxn name]],"-",-1),"'","")</f>
        <v>rt8272</v>
      </c>
    </row>
    <row r="297" spans="1:4" x14ac:dyDescent="0.2">
      <c r="A297" t="s">
        <v>525</v>
      </c>
      <c r="B297">
        <v>496210.33099831699</v>
      </c>
      <c r="C297" t="str">
        <f>_xlfn.TEXTBEFORE(kapps_no_unused[[#This Row],[full rxn name]],kapps_no_unused[[#This Row],[enz]]&amp;"'")</f>
        <v>'RXN-C4STMO4_c_FWD-</v>
      </c>
      <c r="D297" t="str">
        <f>SUBSTITUTE(_xlfn.TEXTAFTER(kapps_no_unused[[#This Row],[full rxn name]],"-",-1),"'","")</f>
        <v>rt8272</v>
      </c>
    </row>
    <row r="298" spans="1:4" x14ac:dyDescent="0.2">
      <c r="A298" t="s">
        <v>526</v>
      </c>
      <c r="B298">
        <v>4676.6210946374804</v>
      </c>
      <c r="C298" t="str">
        <f>_xlfn.TEXTBEFORE(kapps_no_unused[[#This Row],[full rxn name]],kapps_no_unused[[#This Row],[enz]]&amp;"'")</f>
        <v>'RXN-ACGK_m_FWD-</v>
      </c>
      <c r="D298" t="str">
        <f>SUBSTITUTE(_xlfn.TEXTAFTER(kapps_no_unused[[#This Row],[full rxn name]],"-",-1),"'","")</f>
        <v>rt1009</v>
      </c>
    </row>
    <row r="299" spans="1:4" x14ac:dyDescent="0.2">
      <c r="A299" t="s">
        <v>527</v>
      </c>
      <c r="B299">
        <v>4676.6210946374804</v>
      </c>
      <c r="C299" t="str">
        <f>_xlfn.TEXTBEFORE(kapps_no_unused[[#This Row],[full rxn name]],kapps_no_unused[[#This Row],[enz]]&amp;"'")</f>
        <v>'RXN-AGPRi_m_FWD-</v>
      </c>
      <c r="D299" t="str">
        <f>SUBSTITUTE(_xlfn.TEXTAFTER(kapps_no_unused[[#This Row],[full rxn name]],"-",-1),"'","")</f>
        <v>rt1009</v>
      </c>
    </row>
    <row r="300" spans="1:4" x14ac:dyDescent="0.2">
      <c r="A300" t="s">
        <v>528</v>
      </c>
      <c r="B300">
        <v>24637.994919107401</v>
      </c>
      <c r="C300" t="str">
        <f>_xlfn.TEXTBEFORE(kapps_no_unused[[#This Row],[full rxn name]],kapps_no_unused[[#This Row],[enz]]&amp;"'")</f>
        <v>'RXN-NDPK8_c_FWD-</v>
      </c>
      <c r="D300" t="str">
        <f>SUBSTITUTE(_xlfn.TEXTAFTER(kapps_no_unused[[#This Row],[full rxn name]],"-",-1),"'","")</f>
        <v>rt7311</v>
      </c>
    </row>
    <row r="301" spans="1:4" x14ac:dyDescent="0.2">
      <c r="A301" t="s">
        <v>529</v>
      </c>
      <c r="B301">
        <v>24637.994919107401</v>
      </c>
      <c r="C301" t="str">
        <f>_xlfn.TEXTBEFORE(kapps_no_unused[[#This Row],[full rxn name]],kapps_no_unused[[#This Row],[enz]]&amp;"'")</f>
        <v>'RXN-NDPK1_c_FWD-</v>
      </c>
      <c r="D301" t="str">
        <f>SUBSTITUTE(_xlfn.TEXTAFTER(kapps_no_unused[[#This Row],[full rxn name]],"-",-1),"'","")</f>
        <v>rt7311</v>
      </c>
    </row>
    <row r="302" spans="1:4" x14ac:dyDescent="0.2">
      <c r="A302" t="s">
        <v>530</v>
      </c>
      <c r="B302">
        <v>24637.994919107401</v>
      </c>
      <c r="C302" t="str">
        <f>_xlfn.TEXTBEFORE(kapps_no_unused[[#This Row],[full rxn name]],kapps_no_unused[[#This Row],[enz]]&amp;"'")</f>
        <v>'RXN-NDPK3_c_FWD-</v>
      </c>
      <c r="D302" t="str">
        <f>SUBSTITUTE(_xlfn.TEXTAFTER(kapps_no_unused[[#This Row],[full rxn name]],"-",-1),"'","")</f>
        <v>rt7311</v>
      </c>
    </row>
    <row r="303" spans="1:4" x14ac:dyDescent="0.2">
      <c r="A303" t="s">
        <v>531</v>
      </c>
      <c r="B303">
        <v>24637.994919107401</v>
      </c>
      <c r="C303" t="str">
        <f>_xlfn.TEXTBEFORE(kapps_no_unused[[#This Row],[full rxn name]],kapps_no_unused[[#This Row],[enz]]&amp;"'")</f>
        <v>'RXN-NDPK7_c_FWD-</v>
      </c>
      <c r="D303" t="str">
        <f>SUBSTITUTE(_xlfn.TEXTAFTER(kapps_no_unused[[#This Row],[full rxn name]],"-",-1),"'","")</f>
        <v>rt7311</v>
      </c>
    </row>
    <row r="304" spans="1:4" x14ac:dyDescent="0.2">
      <c r="A304" t="s">
        <v>532</v>
      </c>
      <c r="B304">
        <v>24637.994919107401</v>
      </c>
      <c r="C304" t="str">
        <f>_xlfn.TEXTBEFORE(kapps_no_unused[[#This Row],[full rxn name]],kapps_no_unused[[#This Row],[enz]]&amp;"'")</f>
        <v>'RXN-NDPK5_c_FWD-</v>
      </c>
      <c r="D304" t="str">
        <f>SUBSTITUTE(_xlfn.TEXTAFTER(kapps_no_unused[[#This Row],[full rxn name]],"-",-1),"'","")</f>
        <v>rt7311</v>
      </c>
    </row>
    <row r="305" spans="1:4" x14ac:dyDescent="0.2">
      <c r="A305" t="s">
        <v>533</v>
      </c>
      <c r="B305">
        <v>24637.994919107401</v>
      </c>
      <c r="C305" t="str">
        <f>_xlfn.TEXTBEFORE(kapps_no_unused[[#This Row],[full rxn name]],kapps_no_unused[[#This Row],[enz]]&amp;"'")</f>
        <v>'RXN-NDPK4_c_FWD-</v>
      </c>
      <c r="D305" t="str">
        <f>SUBSTITUTE(_xlfn.TEXTAFTER(kapps_no_unused[[#This Row],[full rxn name]],"-",-1),"'","")</f>
        <v>rt7311</v>
      </c>
    </row>
    <row r="306" spans="1:4" x14ac:dyDescent="0.2">
      <c r="A306" t="s">
        <v>534</v>
      </c>
      <c r="B306">
        <v>24637.994919107401</v>
      </c>
      <c r="C306" t="str">
        <f>_xlfn.TEXTBEFORE(kapps_no_unused[[#This Row],[full rxn name]],kapps_no_unused[[#This Row],[enz]]&amp;"'")</f>
        <v>'RXN-NDPK2_c_FWD-</v>
      </c>
      <c r="D306" t="str">
        <f>SUBSTITUTE(_xlfn.TEXTAFTER(kapps_no_unused[[#This Row],[full rxn name]],"-",-1),"'","")</f>
        <v>rt7311</v>
      </c>
    </row>
    <row r="307" spans="1:4" x14ac:dyDescent="0.2">
      <c r="A307" t="s">
        <v>535</v>
      </c>
      <c r="B307">
        <v>18026.972034566901</v>
      </c>
      <c r="C307" t="str">
        <f>_xlfn.TEXTBEFORE(kapps_no_unused[[#This Row],[full rxn name]],kapps_no_unused[[#This Row],[enz]]&amp;"'")</f>
        <v>'RXN-DHAD2_m_FWD-</v>
      </c>
      <c r="D307" t="str">
        <f>SUBSTITUTE(_xlfn.TEXTAFTER(kapps_no_unused[[#This Row],[full rxn name]],"-",-1),"'","")</f>
        <v>rt1321</v>
      </c>
    </row>
    <row r="308" spans="1:4" x14ac:dyDescent="0.2">
      <c r="A308" t="s">
        <v>536</v>
      </c>
      <c r="B308">
        <v>18026.972034566901</v>
      </c>
      <c r="C308" t="str">
        <f>_xlfn.TEXTBEFORE(kapps_no_unused[[#This Row],[full rxn name]],kapps_no_unused[[#This Row],[enz]]&amp;"'")</f>
        <v>'RXN-DHAD1_m_FWD-</v>
      </c>
      <c r="D308" t="str">
        <f>SUBSTITUTE(_xlfn.TEXTAFTER(kapps_no_unused[[#This Row],[full rxn name]],"-",-1),"'","")</f>
        <v>rt1321</v>
      </c>
    </row>
    <row r="309" spans="1:4" x14ac:dyDescent="0.2">
      <c r="A309" t="s">
        <v>537</v>
      </c>
      <c r="B309">
        <v>17022.257646899801</v>
      </c>
      <c r="C309" t="str">
        <f>_xlfn.TEXTBEFORE(kapps_no_unused[[#This Row],[full rxn name]],kapps_no_unused[[#This Row],[enz]]&amp;"'")</f>
        <v>'RXN-VALTA_m_REV-</v>
      </c>
      <c r="D309" t="str">
        <f>SUBSTITUTE(_xlfn.TEXTAFTER(kapps_no_unused[[#This Row],[full rxn name]],"-",-1),"'","")</f>
        <v>rt6242_m</v>
      </c>
    </row>
    <row r="310" spans="1:4" x14ac:dyDescent="0.2">
      <c r="A310" t="s">
        <v>538</v>
      </c>
      <c r="B310">
        <v>17022.257646899801</v>
      </c>
      <c r="C310" t="str">
        <f>_xlfn.TEXTBEFORE(kapps_no_unused[[#This Row],[full rxn name]],kapps_no_unused[[#This Row],[enz]]&amp;"'")</f>
        <v>'RXN-ILETA_m_REV-</v>
      </c>
      <c r="D310" t="str">
        <f>SUBSTITUTE(_xlfn.TEXTAFTER(kapps_no_unused[[#This Row],[full rxn name]],"-",-1),"'","")</f>
        <v>rt6242_m</v>
      </c>
    </row>
    <row r="311" spans="1:4" x14ac:dyDescent="0.2">
      <c r="A311" t="s">
        <v>539</v>
      </c>
      <c r="B311">
        <v>18804.168314862301</v>
      </c>
      <c r="C311" t="str">
        <f>_xlfn.TEXTBEFORE(kapps_no_unused[[#This Row],[full rxn name]],kapps_no_unused[[#This Row],[enz]]&amp;"'")</f>
        <v>'RXN-OGLYCANS1_r_FWD-</v>
      </c>
      <c r="D311" t="str">
        <f>SUBSTITUTE(_xlfn.TEXTAFTER(kapps_no_unused[[#This Row],[full rxn name]],"-",-1),"'","")</f>
        <v>PMT12</v>
      </c>
    </row>
    <row r="312" spans="1:4" x14ac:dyDescent="0.2">
      <c r="A312" t="s">
        <v>540</v>
      </c>
      <c r="B312">
        <v>18804.168314862301</v>
      </c>
      <c r="C312" t="str">
        <f>_xlfn.TEXTBEFORE(kapps_no_unused[[#This Row],[full rxn name]],kapps_no_unused[[#This Row],[enz]]&amp;"'")</f>
        <v>'RXN-OGLYCANS1_r_FWD-</v>
      </c>
      <c r="D312" t="str">
        <f>SUBSTITUTE(_xlfn.TEXTAFTER(kapps_no_unused[[#This Row],[full rxn name]],"-",-1),"'","")</f>
        <v>rt3753</v>
      </c>
    </row>
    <row r="313" spans="1:4" x14ac:dyDescent="0.2">
      <c r="A313" t="s">
        <v>541</v>
      </c>
      <c r="B313">
        <v>121425.75010335101</v>
      </c>
      <c r="C313" t="str">
        <f>_xlfn.TEXTBEFORE(kapps_no_unused[[#This Row],[full rxn name]],kapps_no_unused[[#This Row],[enz]]&amp;"'")</f>
        <v>'RXN-AKGDH_m_FWD-</v>
      </c>
      <c r="D313" t="str">
        <f>SUBSTITUTE(_xlfn.TEXTAFTER(kapps_no_unused[[#This Row],[full rxn name]],"-",-1),"'","")</f>
        <v>KGDCPLX2</v>
      </c>
    </row>
    <row r="314" spans="1:4" x14ac:dyDescent="0.2">
      <c r="A314" t="s">
        <v>15</v>
      </c>
      <c r="B314">
        <v>121425.75010335101</v>
      </c>
      <c r="C314" t="str">
        <f>_xlfn.TEXTBEFORE(kapps_no_unused[[#This Row],[full rxn name]],kapps_no_unused[[#This Row],[enz]]&amp;"'")</f>
        <v>'RXN-AKGDH_m_FWD-</v>
      </c>
      <c r="D314" t="str">
        <f>SUBSTITUTE(_xlfn.TEXTAFTER(kapps_no_unused[[#This Row],[full rxn name]],"-",-1),"'","")</f>
        <v>KGDCPLX</v>
      </c>
    </row>
    <row r="315" spans="1:4" x14ac:dyDescent="0.2">
      <c r="A315" t="s">
        <v>542</v>
      </c>
      <c r="B315">
        <v>40175.992542841101</v>
      </c>
      <c r="C315" t="str">
        <f>_xlfn.TEXTBEFORE(kapps_no_unused[[#This Row],[full rxn name]],kapps_no_unused[[#This Row],[enz]]&amp;"'")</f>
        <v>'RXN-PGM_c_FWD-</v>
      </c>
      <c r="D315" t="str">
        <f>SUBSTITUTE(_xlfn.TEXTAFTER(kapps_no_unused[[#This Row],[full rxn name]],"-",-1),"'","")</f>
        <v>rt1542</v>
      </c>
    </row>
    <row r="316" spans="1:4" x14ac:dyDescent="0.2">
      <c r="A316" t="s">
        <v>543</v>
      </c>
      <c r="B316">
        <v>40175.992542841101</v>
      </c>
      <c r="C316" t="str">
        <f>_xlfn.TEXTBEFORE(kapps_no_unused[[#This Row],[full rxn name]],kapps_no_unused[[#This Row],[enz]]&amp;"'")</f>
        <v>'RXN-PGM_c_FWD-</v>
      </c>
      <c r="D316" t="str">
        <f>SUBSTITUTE(_xlfn.TEXTAFTER(kapps_no_unused[[#This Row],[full rxn name]],"-",-1),"'","")</f>
        <v>rt7057</v>
      </c>
    </row>
    <row r="317" spans="1:4" x14ac:dyDescent="0.2">
      <c r="A317" t="s">
        <v>544</v>
      </c>
      <c r="B317">
        <v>179423431.29608399</v>
      </c>
      <c r="C317" t="str">
        <f>_xlfn.TEXTBEFORE(kapps_no_unused[[#This Row],[full rxn name]],kapps_no_unused[[#This Row],[enz]]&amp;"'")</f>
        <v>'RXN-FECOOR_m_FWD-</v>
      </c>
      <c r="D317" t="str">
        <f>SUBSTITUTE(_xlfn.TEXTAFTER(kapps_no_unused[[#This Row],[full rxn name]],"-",-1),"'","")</f>
        <v>FECOORCPLX3</v>
      </c>
    </row>
    <row r="318" spans="1:4" x14ac:dyDescent="0.2">
      <c r="A318" t="s">
        <v>545</v>
      </c>
      <c r="B318">
        <v>179423431.29608399</v>
      </c>
      <c r="C318" t="str">
        <f>_xlfn.TEXTBEFORE(kapps_no_unused[[#This Row],[full rxn name]],kapps_no_unused[[#This Row],[enz]]&amp;"'")</f>
        <v>'RXN-FECOOR_m_FWD-</v>
      </c>
      <c r="D318" t="str">
        <f>SUBSTITUTE(_xlfn.TEXTAFTER(kapps_no_unused[[#This Row],[full rxn name]],"-",-1),"'","")</f>
        <v>FECOORCPLX4</v>
      </c>
    </row>
    <row r="319" spans="1:4" x14ac:dyDescent="0.2">
      <c r="A319" t="s">
        <v>546</v>
      </c>
      <c r="B319">
        <v>179423431.29608399</v>
      </c>
      <c r="C319" t="str">
        <f>_xlfn.TEXTBEFORE(kapps_no_unused[[#This Row],[full rxn name]],kapps_no_unused[[#This Row],[enz]]&amp;"'")</f>
        <v>'RXN-FECOOR_m_FWD-</v>
      </c>
      <c r="D319" t="str">
        <f>SUBSTITUTE(_xlfn.TEXTAFTER(kapps_no_unused[[#This Row],[full rxn name]],"-",-1),"'","")</f>
        <v>FECOORCPLX1</v>
      </c>
    </row>
    <row r="320" spans="1:4" x14ac:dyDescent="0.2">
      <c r="A320" t="s">
        <v>4</v>
      </c>
      <c r="B320">
        <v>179423431.29608399</v>
      </c>
      <c r="C320" t="str">
        <f>_xlfn.TEXTBEFORE(kapps_no_unused[[#This Row],[full rxn name]],kapps_no_unused[[#This Row],[enz]]&amp;"'")</f>
        <v>'RXN-FECOOR_m_FWD-</v>
      </c>
      <c r="D320" t="str">
        <f>SUBSTITUTE(_xlfn.TEXTAFTER(kapps_no_unused[[#This Row],[full rxn name]],"-",-1),"'","")</f>
        <v>FECOORCPLX2</v>
      </c>
    </row>
    <row r="321" spans="1:4" x14ac:dyDescent="0.2">
      <c r="A321" t="s">
        <v>547</v>
      </c>
      <c r="B321">
        <v>136527.258559651</v>
      </c>
      <c r="C321" t="str">
        <f>_xlfn.TEXTBEFORE(kapps_no_unused[[#This Row],[full rxn name]],kapps_no_unused[[#This Row],[enz]]&amp;"'")</f>
        <v>'RXN-GAPD_c_FWD-</v>
      </c>
      <c r="D321" t="str">
        <f>SUBSTITUTE(_xlfn.TEXTAFTER(kapps_no_unused[[#This Row],[full rxn name]],"-",-1),"'","")</f>
        <v>rt3311</v>
      </c>
    </row>
    <row r="322" spans="1:4" x14ac:dyDescent="0.2">
      <c r="A322" t="s">
        <v>548</v>
      </c>
      <c r="B322">
        <v>136527.258559651</v>
      </c>
      <c r="C322" t="str">
        <f>_xlfn.TEXTBEFORE(kapps_no_unused[[#This Row],[full rxn name]],kapps_no_unused[[#This Row],[enz]]&amp;"'")</f>
        <v>'RXN-GAPD_c_FWD-</v>
      </c>
      <c r="D322" t="str">
        <f>SUBSTITUTE(_xlfn.TEXTAFTER(kapps_no_unused[[#This Row],[full rxn name]],"-",-1),"'","")</f>
        <v>rt2245</v>
      </c>
    </row>
    <row r="323" spans="1:4" x14ac:dyDescent="0.2">
      <c r="A323" t="s">
        <v>549</v>
      </c>
      <c r="B323">
        <v>24985.405392879999</v>
      </c>
      <c r="C323" t="str">
        <f>_xlfn.TEXTBEFORE(kapps_no_unused[[#This Row],[full rxn name]],kapps_no_unused[[#This Row],[enz]]&amp;"'")</f>
        <v>'RXN-ATPASEP2e_c_FWD-</v>
      </c>
      <c r="D323" t="str">
        <f>SUBSTITUTE(_xlfn.TEXTAFTER(kapps_no_unused[[#This Row],[full rxn name]],"-",-1),"'","")</f>
        <v>rt5249</v>
      </c>
    </row>
    <row r="324" spans="1:4" x14ac:dyDescent="0.2">
      <c r="A324" t="s">
        <v>550</v>
      </c>
      <c r="B324">
        <v>24985.405392879999</v>
      </c>
      <c r="C324" t="str">
        <f>_xlfn.TEXTBEFORE(kapps_no_unused[[#This Row],[full rxn name]],kapps_no_unused[[#This Row],[enz]]&amp;"'")</f>
        <v>'RXN-ATPASEP2e_c_FWD-</v>
      </c>
      <c r="D324" t="str">
        <f>SUBSTITUTE(_xlfn.TEXTAFTER(kapps_no_unused[[#This Row],[full rxn name]],"-",-1),"'","")</f>
        <v>rt0602_c</v>
      </c>
    </row>
    <row r="325" spans="1:4" x14ac:dyDescent="0.2">
      <c r="A325" t="s">
        <v>551</v>
      </c>
      <c r="B325">
        <v>18722.136471306199</v>
      </c>
      <c r="C325" t="str">
        <f>_xlfn.TEXTBEFORE(kapps_no_unused[[#This Row],[full rxn name]],kapps_no_unused[[#This Row],[enz]]&amp;"'")</f>
        <v>'RXN-DHQS_c_FWD-</v>
      </c>
      <c r="D325" t="str">
        <f>SUBSTITUTE(_xlfn.TEXTAFTER(kapps_no_unused[[#This Row],[full rxn name]],"-",-1),"'","")</f>
        <v>rt5884</v>
      </c>
    </row>
    <row r="326" spans="1:4" x14ac:dyDescent="0.2">
      <c r="A326" t="s">
        <v>552</v>
      </c>
      <c r="B326">
        <v>18722.136471306199</v>
      </c>
      <c r="C326" t="str">
        <f>_xlfn.TEXTBEFORE(kapps_no_unused[[#This Row],[full rxn name]],kapps_no_unused[[#This Row],[enz]]&amp;"'")</f>
        <v>'RXN-DHQS_c_FWD-</v>
      </c>
      <c r="D326" t="str">
        <f>SUBSTITUTE(_xlfn.TEXTAFTER(kapps_no_unused[[#This Row],[full rxn name]],"-",-1),"'","")</f>
        <v>rt3937</v>
      </c>
    </row>
    <row r="327" spans="1:4" x14ac:dyDescent="0.2">
      <c r="A327" t="s">
        <v>553</v>
      </c>
      <c r="B327">
        <v>60581.2100958382</v>
      </c>
      <c r="C327" t="str">
        <f>_xlfn.TEXTBEFORE(kapps_no_unused[[#This Row],[full rxn name]],kapps_no_unused[[#This Row],[enz]]&amp;"'")</f>
        <v>'RXN-16GS_c_FWD-</v>
      </c>
      <c r="D327" t="str">
        <f>SUBSTITUTE(_xlfn.TEXTAFTER(kapps_no_unused[[#This Row],[full rxn name]],"-",-1),"'","")</f>
        <v>rt0150</v>
      </c>
    </row>
    <row r="328" spans="1:4" x14ac:dyDescent="0.2">
      <c r="A328" t="s">
        <v>554</v>
      </c>
      <c r="B328">
        <v>60581.2100958382</v>
      </c>
      <c r="C328" t="str">
        <f>_xlfn.TEXTBEFORE(kapps_no_unused[[#This Row],[full rxn name]],kapps_no_unused[[#This Row],[enz]]&amp;"'")</f>
        <v>'RXN-16GS_c_FWD-</v>
      </c>
      <c r="D328" t="str">
        <f>SUBSTITUTE(_xlfn.TEXTAFTER(kapps_no_unused[[#This Row],[full rxn name]],"-",-1),"'","")</f>
        <v>rt3279</v>
      </c>
    </row>
    <row r="329" spans="1:4" x14ac:dyDescent="0.2">
      <c r="A329" t="s">
        <v>555</v>
      </c>
      <c r="B329">
        <v>39344.334462152801</v>
      </c>
      <c r="C329" t="str">
        <f>_xlfn.TEXTBEFORE(kapps_no_unused[[#This Row],[full rxn name]],kapps_no_unused[[#This Row],[enz]]&amp;"'")</f>
        <v>'RXN-ADK1_c_FWD-</v>
      </c>
      <c r="D329" t="str">
        <f>SUBSTITUTE(_xlfn.TEXTAFTER(kapps_no_unused[[#This Row],[full rxn name]],"-",-1),"'","")</f>
        <v>rt7128_c</v>
      </c>
    </row>
    <row r="330" spans="1:4" x14ac:dyDescent="0.2">
      <c r="A330" t="s">
        <v>556</v>
      </c>
      <c r="B330">
        <v>39344.334462152801</v>
      </c>
      <c r="C330" t="str">
        <f>_xlfn.TEXTBEFORE(kapps_no_unused[[#This Row],[full rxn name]],kapps_no_unused[[#This Row],[enz]]&amp;"'")</f>
        <v>'RXN-ADK1_c_FWD-</v>
      </c>
      <c r="D330" t="str">
        <f>SUBSTITUTE(_xlfn.TEXTAFTER(kapps_no_unused[[#This Row],[full rxn name]],"-",-1),"'","")</f>
        <v>rt3932</v>
      </c>
    </row>
    <row r="331" spans="1:4" x14ac:dyDescent="0.2">
      <c r="A331" t="s">
        <v>557</v>
      </c>
      <c r="B331">
        <v>225989.81601897301</v>
      </c>
      <c r="C331" t="str">
        <f>_xlfn.TEXTBEFORE(kapps_no_unused[[#This Row],[full rxn name]],kapps_no_unused[[#This Row],[enz]]&amp;"'")</f>
        <v>'RXN-PGCD_c_FWD-</v>
      </c>
      <c r="D331" t="str">
        <f>SUBSTITUTE(_xlfn.TEXTAFTER(kapps_no_unused[[#This Row],[full rxn name]],"-",-1),"'","")</f>
        <v>rt1147</v>
      </c>
    </row>
    <row r="332" spans="1:4" x14ac:dyDescent="0.2">
      <c r="A332" t="s">
        <v>558</v>
      </c>
      <c r="B332">
        <v>225989.81601897301</v>
      </c>
      <c r="C332" t="str">
        <f>_xlfn.TEXTBEFORE(kapps_no_unused[[#This Row],[full rxn name]],kapps_no_unused[[#This Row],[enz]]&amp;"'")</f>
        <v>'RXN-PGCD_c_FWD-</v>
      </c>
      <c r="D332" t="str">
        <f>SUBSTITUTE(_xlfn.TEXTAFTER(kapps_no_unused[[#This Row],[full rxn name]],"-",-1),"'","")</f>
        <v>rt3683</v>
      </c>
    </row>
    <row r="333" spans="1:4" x14ac:dyDescent="0.2">
      <c r="A333" t="s">
        <v>559</v>
      </c>
      <c r="B333">
        <v>225989.81601897301</v>
      </c>
      <c r="C333" t="str">
        <f>_xlfn.TEXTBEFORE(kapps_no_unused[[#This Row],[full rxn name]],kapps_no_unused[[#This Row],[enz]]&amp;"'")</f>
        <v>'RXN-PGCD_c_FWD-</v>
      </c>
      <c r="D333" t="str">
        <f>SUBSTITUTE(_xlfn.TEXTAFTER(kapps_no_unused[[#This Row],[full rxn name]],"-",-1),"'","")</f>
        <v>rt0717</v>
      </c>
    </row>
    <row r="334" spans="1:4" x14ac:dyDescent="0.2">
      <c r="A334" t="s">
        <v>560</v>
      </c>
      <c r="B334">
        <v>6397.0711187818197</v>
      </c>
      <c r="C334" t="str">
        <f>_xlfn.TEXTBEFORE(kapps_no_unused[[#This Row],[full rxn name]],kapps_no_unused[[#This Row],[enz]]&amp;"'")</f>
        <v>'RXN-AATA_c_FWD-</v>
      </c>
      <c r="D334" t="str">
        <f>SUBSTITUTE(_xlfn.TEXTAFTER(kapps_no_unused[[#This Row],[full rxn name]],"-",-1),"'","")</f>
        <v>rt4039</v>
      </c>
    </row>
    <row r="335" spans="1:4" x14ac:dyDescent="0.2">
      <c r="A335" t="s">
        <v>561</v>
      </c>
      <c r="B335">
        <v>6397.0711187818197</v>
      </c>
      <c r="C335" t="str">
        <f>_xlfn.TEXTBEFORE(kapps_no_unused[[#This Row],[full rxn name]],kapps_no_unused[[#This Row],[enz]]&amp;"'")</f>
        <v>'RXN-AATA_c_FWD-</v>
      </c>
      <c r="D335" t="str">
        <f>SUBSTITUTE(_xlfn.TEXTAFTER(kapps_no_unused[[#This Row],[full rxn name]],"-",-1),"'","")</f>
        <v>rt7471</v>
      </c>
    </row>
    <row r="336" spans="1:4" x14ac:dyDescent="0.2">
      <c r="A336" t="s">
        <v>562</v>
      </c>
      <c r="B336">
        <v>6397.0711187818197</v>
      </c>
      <c r="C336" t="str">
        <f>_xlfn.TEXTBEFORE(kapps_no_unused[[#This Row],[full rxn name]],kapps_no_unused[[#This Row],[enz]]&amp;"'")</f>
        <v>'RXN-AATA_c_FWD-</v>
      </c>
      <c r="D336" t="str">
        <f>SUBSTITUTE(_xlfn.TEXTAFTER(kapps_no_unused[[#This Row],[full rxn name]],"-",-1),"'","")</f>
        <v>rt0172</v>
      </c>
    </row>
    <row r="337" spans="1:4" x14ac:dyDescent="0.2">
      <c r="A337" t="s">
        <v>563</v>
      </c>
      <c r="B337">
        <v>6839699.06764674</v>
      </c>
      <c r="C337" t="str">
        <f>_xlfn.TEXTBEFORE(kapps_no_unused[[#This Row],[full rxn name]],kapps_no_unused[[#This Row],[enz]]&amp;"'")</f>
        <v>'RXN-NADHcplxI_c_m_FWD-</v>
      </c>
      <c r="D337" t="str">
        <f>SUBSTITUTE(_xlfn.TEXTAFTER(kapps_no_unused[[#This Row],[full rxn name]],"-",-1),"'","")</f>
        <v>NADHCPLX8</v>
      </c>
    </row>
    <row r="338" spans="1:4" x14ac:dyDescent="0.2">
      <c r="A338" t="s">
        <v>564</v>
      </c>
      <c r="B338">
        <v>6839699.06764674</v>
      </c>
      <c r="C338" t="str">
        <f>_xlfn.TEXTBEFORE(kapps_no_unused[[#This Row],[full rxn name]],kapps_no_unused[[#This Row],[enz]]&amp;"'")</f>
        <v>'RXN-NADHcplxI_c_m_FWD-</v>
      </c>
      <c r="D338" t="str">
        <f>SUBSTITUTE(_xlfn.TEXTAFTER(kapps_no_unused[[#This Row],[full rxn name]],"-",-1),"'","")</f>
        <v>NADHCPLX0</v>
      </c>
    </row>
    <row r="339" spans="1:4" x14ac:dyDescent="0.2">
      <c r="A339" t="s">
        <v>565</v>
      </c>
      <c r="B339">
        <v>6839699.06764674</v>
      </c>
      <c r="C339" t="str">
        <f>_xlfn.TEXTBEFORE(kapps_no_unused[[#This Row],[full rxn name]],kapps_no_unused[[#This Row],[enz]]&amp;"'")</f>
        <v>'RXN-NADHcplxI_c_m_FWD-</v>
      </c>
      <c r="D339" t="str">
        <f>SUBSTITUTE(_xlfn.TEXTAFTER(kapps_no_unused[[#This Row],[full rxn name]],"-",-1),"'","")</f>
        <v>NADHCPLX7</v>
      </c>
    </row>
    <row r="340" spans="1:4" x14ac:dyDescent="0.2">
      <c r="A340" t="s">
        <v>566</v>
      </c>
      <c r="B340">
        <v>6839699.06764674</v>
      </c>
      <c r="C340" t="str">
        <f>_xlfn.TEXTBEFORE(kapps_no_unused[[#This Row],[full rxn name]],kapps_no_unused[[#This Row],[enz]]&amp;"'")</f>
        <v>'RXN-NADHcplxI_c_m_FWD-</v>
      </c>
      <c r="D340" t="str">
        <f>SUBSTITUTE(_xlfn.TEXTAFTER(kapps_no_unused[[#This Row],[full rxn name]],"-",-1),"'","")</f>
        <v>NADHCPLX6</v>
      </c>
    </row>
    <row r="341" spans="1:4" x14ac:dyDescent="0.2">
      <c r="A341" t="s">
        <v>567</v>
      </c>
      <c r="B341">
        <v>6839699.06764674</v>
      </c>
      <c r="C341" t="str">
        <f>_xlfn.TEXTBEFORE(kapps_no_unused[[#This Row],[full rxn name]],kapps_no_unused[[#This Row],[enz]]&amp;"'")</f>
        <v>'RXN-NADHcplxI_c_m_FWD-</v>
      </c>
      <c r="D341" t="str">
        <f>SUBSTITUTE(_xlfn.TEXTAFTER(kapps_no_unused[[#This Row],[full rxn name]],"-",-1),"'","")</f>
        <v>NADHCPLX2</v>
      </c>
    </row>
    <row r="342" spans="1:4" x14ac:dyDescent="0.2">
      <c r="A342" t="s">
        <v>568</v>
      </c>
      <c r="B342">
        <v>6839699.06764674</v>
      </c>
      <c r="C342" t="str">
        <f>_xlfn.TEXTBEFORE(kapps_no_unused[[#This Row],[full rxn name]],kapps_no_unused[[#This Row],[enz]]&amp;"'")</f>
        <v>'RXN-NADHcplxI_c_m_FWD-</v>
      </c>
      <c r="D342" t="str">
        <f>SUBSTITUTE(_xlfn.TEXTAFTER(kapps_no_unused[[#This Row],[full rxn name]],"-",-1),"'","")</f>
        <v>NADHCPLX1</v>
      </c>
    </row>
    <row r="343" spans="1:4" x14ac:dyDescent="0.2">
      <c r="A343" t="s">
        <v>569</v>
      </c>
      <c r="B343">
        <v>6839699.06764674</v>
      </c>
      <c r="C343" t="str">
        <f>_xlfn.TEXTBEFORE(kapps_no_unused[[#This Row],[full rxn name]],kapps_no_unused[[#This Row],[enz]]&amp;"'")</f>
        <v>'RXN-NADHcplxI_c_m_FWD-</v>
      </c>
      <c r="D343" t="str">
        <f>SUBSTITUTE(_xlfn.TEXTAFTER(kapps_no_unused[[#This Row],[full rxn name]],"-",-1),"'","")</f>
        <v>NADHCPLX3</v>
      </c>
    </row>
    <row r="344" spans="1:4" x14ac:dyDescent="0.2">
      <c r="A344" t="s">
        <v>570</v>
      </c>
      <c r="B344">
        <v>6839699.06764674</v>
      </c>
      <c r="C344" t="str">
        <f>_xlfn.TEXTBEFORE(kapps_no_unused[[#This Row],[full rxn name]],kapps_no_unused[[#This Row],[enz]]&amp;"'")</f>
        <v>'RXN-NADHcplxI_c_m_FWD-</v>
      </c>
      <c r="D344" t="str">
        <f>SUBSTITUTE(_xlfn.TEXTAFTER(kapps_no_unused[[#This Row],[full rxn name]],"-",-1),"'","")</f>
        <v>NADHCPLX5</v>
      </c>
    </row>
    <row r="345" spans="1:4" x14ac:dyDescent="0.2">
      <c r="A345" t="s">
        <v>571</v>
      </c>
      <c r="B345">
        <v>6839699.06764674</v>
      </c>
      <c r="C345" t="str">
        <f>_xlfn.TEXTBEFORE(kapps_no_unused[[#This Row],[full rxn name]],kapps_no_unused[[#This Row],[enz]]&amp;"'")</f>
        <v>'RXN-NADHcplxI_c_m_FWD-</v>
      </c>
      <c r="D345" t="str">
        <f>SUBSTITUTE(_xlfn.TEXTAFTER(kapps_no_unused[[#This Row],[full rxn name]],"-",-1),"'","")</f>
        <v>NADHCPLX4</v>
      </c>
    </row>
    <row r="346" spans="1:4" x14ac:dyDescent="0.2">
      <c r="A346" t="s">
        <v>572</v>
      </c>
      <c r="B346">
        <v>9020.4784724724195</v>
      </c>
      <c r="C346" t="str">
        <f>_xlfn.TEXTBEFORE(kapps_no_unused[[#This Row],[full rxn name]],kapps_no_unused[[#This Row],[enz]]&amp;"'")</f>
        <v>'RXN-PSD_mm_FWD-</v>
      </c>
      <c r="D346" t="str">
        <f>SUBSTITUTE(_xlfn.TEXTAFTER(kapps_no_unused[[#This Row],[full rxn name]],"-",-1),"'","")</f>
        <v>rt2136</v>
      </c>
    </row>
    <row r="347" spans="1:4" x14ac:dyDescent="0.2">
      <c r="A347" t="s">
        <v>573</v>
      </c>
      <c r="B347">
        <v>9020.4784724724195</v>
      </c>
      <c r="C347" t="str">
        <f>_xlfn.TEXTBEFORE(kapps_no_unused[[#This Row],[full rxn name]],kapps_no_unused[[#This Row],[enz]]&amp;"'")</f>
        <v>'RXN-PSD_mm_FWD-</v>
      </c>
      <c r="D347" t="str">
        <f>SUBSTITUTE(_xlfn.TEXTAFTER(kapps_no_unused[[#This Row],[full rxn name]],"-",-1),"'","")</f>
        <v>rt6186</v>
      </c>
    </row>
    <row r="348" spans="1:4" x14ac:dyDescent="0.2">
      <c r="A348" t="s">
        <v>574</v>
      </c>
      <c r="B348">
        <v>22766.366403298998</v>
      </c>
      <c r="C348" t="str">
        <f>_xlfn.TEXTBEFORE(kapps_no_unused[[#This Row],[full rxn name]],kapps_no_unused[[#This Row],[enz]]&amp;"'")</f>
        <v>'RXN-PC_c_FWD-</v>
      </c>
      <c r="D348" t="str">
        <f>SUBSTITUTE(_xlfn.TEXTAFTER(kapps_no_unused[[#This Row],[full rxn name]],"-",-1),"'","")</f>
        <v>rt7325</v>
      </c>
    </row>
    <row r="349" spans="1:4" x14ac:dyDescent="0.2">
      <c r="A349" t="s">
        <v>575</v>
      </c>
      <c r="B349">
        <v>22766.366403298998</v>
      </c>
      <c r="C349" t="str">
        <f>_xlfn.TEXTBEFORE(kapps_no_unused[[#This Row],[full rxn name]],kapps_no_unused[[#This Row],[enz]]&amp;"'")</f>
        <v>'RXN-PC_c_FWD-</v>
      </c>
      <c r="D349" t="str">
        <f>SUBSTITUTE(_xlfn.TEXTAFTER(kapps_no_unused[[#This Row],[full rxn name]],"-",-1),"'","")</f>
        <v>rt8262</v>
      </c>
    </row>
    <row r="350" spans="1:4" x14ac:dyDescent="0.2">
      <c r="A350" t="s">
        <v>576</v>
      </c>
      <c r="B350">
        <v>431994.51145985402</v>
      </c>
      <c r="C350" t="str">
        <f>_xlfn.TEXTBEFORE(kapps_no_unused[[#This Row],[full rxn name]],kapps_no_unused[[#This Row],[enz]]&amp;"'")</f>
        <v>'RXN-ASPTAi_m_FWD-</v>
      </c>
      <c r="D350" t="str">
        <f>SUBSTITUTE(_xlfn.TEXTAFTER(kapps_no_unused[[#This Row],[full rxn name]],"-",-1),"'","")</f>
        <v>rt5562_m</v>
      </c>
    </row>
    <row r="351" spans="1:4" x14ac:dyDescent="0.2">
      <c r="A351" t="s">
        <v>577</v>
      </c>
      <c r="B351">
        <v>431994.51145985402</v>
      </c>
      <c r="C351" t="str">
        <f>_xlfn.TEXTBEFORE(kapps_no_unused[[#This Row],[full rxn name]],kapps_no_unused[[#This Row],[enz]]&amp;"'")</f>
        <v>'RXN-ASPTAi_m_FWD-</v>
      </c>
      <c r="D351" t="str">
        <f>SUBSTITUTE(_xlfn.TEXTAFTER(kapps_no_unused[[#This Row],[full rxn name]],"-",-1),"'","")</f>
        <v>rt5913_m</v>
      </c>
    </row>
    <row r="352" spans="1:4" x14ac:dyDescent="0.2">
      <c r="A352" t="s">
        <v>578</v>
      </c>
      <c r="B352">
        <v>2004.2051835674399</v>
      </c>
      <c r="C352" t="str">
        <f>_xlfn.TEXTBEFORE(kapps_no_unused[[#This Row],[full rxn name]],kapps_no_unused[[#This Row],[enz]]&amp;"'")</f>
        <v>'RXN-SACCD2_c_FWD-</v>
      </c>
      <c r="D352" t="str">
        <f>SUBSTITUTE(_xlfn.TEXTAFTER(kapps_no_unused[[#This Row],[full rxn name]],"-",-1),"'","")</f>
        <v>rt5719</v>
      </c>
    </row>
    <row r="353" spans="1:4" x14ac:dyDescent="0.2">
      <c r="A353" t="s">
        <v>579</v>
      </c>
      <c r="B353">
        <v>2004.2051835674399</v>
      </c>
      <c r="C353" t="str">
        <f>_xlfn.TEXTBEFORE(kapps_no_unused[[#This Row],[full rxn name]],kapps_no_unused[[#This Row],[enz]]&amp;"'")</f>
        <v>'RXN-SACCD2_c_FWD-</v>
      </c>
      <c r="D353" t="str">
        <f>SUBSTITUTE(_xlfn.TEXTAFTER(kapps_no_unused[[#This Row],[full rxn name]],"-",-1),"'","")</f>
        <v>rt8465</v>
      </c>
    </row>
    <row r="354" spans="1:4" x14ac:dyDescent="0.2">
      <c r="A354" t="s">
        <v>580</v>
      </c>
      <c r="B354">
        <v>6677.6681258458002</v>
      </c>
      <c r="C354" t="str">
        <f>_xlfn.TEXTBEFORE(kapps_no_unused[[#This Row],[full rxn name]],kapps_no_unused[[#This Row],[enz]]&amp;"'")</f>
        <v>'RXN-CHTNS_c_FWD-</v>
      </c>
      <c r="D354" t="str">
        <f>SUBSTITUTE(_xlfn.TEXTAFTER(kapps_no_unused[[#This Row],[full rxn name]],"-",-1),"'","")</f>
        <v>rt1343</v>
      </c>
    </row>
    <row r="355" spans="1:4" x14ac:dyDescent="0.2">
      <c r="A355" t="s">
        <v>581</v>
      </c>
      <c r="B355">
        <v>6677.6681258458002</v>
      </c>
      <c r="C355" t="str">
        <f>_xlfn.TEXTBEFORE(kapps_no_unused[[#This Row],[full rxn name]],kapps_no_unused[[#This Row],[enz]]&amp;"'")</f>
        <v>'RXN-CHTNS_c_FWD-</v>
      </c>
      <c r="D355" t="str">
        <f>SUBSTITUTE(_xlfn.TEXTAFTER(kapps_no_unused[[#This Row],[full rxn name]],"-",-1),"'","")</f>
        <v>rt6173</v>
      </c>
    </row>
    <row r="356" spans="1:4" x14ac:dyDescent="0.2">
      <c r="A356" t="s">
        <v>582</v>
      </c>
      <c r="B356">
        <v>6677.6681258458002</v>
      </c>
      <c r="C356" t="str">
        <f>_xlfn.TEXTBEFORE(kapps_no_unused[[#This Row],[full rxn name]],kapps_no_unused[[#This Row],[enz]]&amp;"'")</f>
        <v>'RXN-CHTNS_c_FWD-</v>
      </c>
      <c r="D356" t="str">
        <f>SUBSTITUTE(_xlfn.TEXTAFTER(kapps_no_unused[[#This Row],[full rxn name]],"-",-1),"'","")</f>
        <v>rt1388</v>
      </c>
    </row>
    <row r="357" spans="1:4" x14ac:dyDescent="0.2">
      <c r="A357" t="s">
        <v>583</v>
      </c>
      <c r="B357">
        <v>6677.6681258458002</v>
      </c>
      <c r="C357" t="str">
        <f>_xlfn.TEXTBEFORE(kapps_no_unused[[#This Row],[full rxn name]],kapps_no_unused[[#This Row],[enz]]&amp;"'")</f>
        <v>'RXN-CHTNS_c_FWD-</v>
      </c>
      <c r="D357" t="str">
        <f>SUBSTITUTE(_xlfn.TEXTAFTER(kapps_no_unused[[#This Row],[full rxn name]],"-",-1),"'","")</f>
        <v>rt7460</v>
      </c>
    </row>
    <row r="358" spans="1:4" x14ac:dyDescent="0.2">
      <c r="A358" t="s">
        <v>584</v>
      </c>
      <c r="B358">
        <v>6677.6681258458002</v>
      </c>
      <c r="C358" t="str">
        <f>_xlfn.TEXTBEFORE(kapps_no_unused[[#This Row],[full rxn name]],kapps_no_unused[[#This Row],[enz]]&amp;"'")</f>
        <v>'RXN-CHTNS_c_FWD-</v>
      </c>
      <c r="D358" t="str">
        <f>SUBSTITUTE(_xlfn.TEXTAFTER(kapps_no_unused[[#This Row],[full rxn name]],"-",-1),"'","")</f>
        <v>rt0144</v>
      </c>
    </row>
    <row r="359" spans="1:4" x14ac:dyDescent="0.2">
      <c r="A359" t="s">
        <v>585</v>
      </c>
      <c r="B359">
        <v>6677.6681258458002</v>
      </c>
      <c r="C359" t="str">
        <f>_xlfn.TEXTBEFORE(kapps_no_unused[[#This Row],[full rxn name]],kapps_no_unused[[#This Row],[enz]]&amp;"'")</f>
        <v>'RXN-CHTNS_c_FWD-</v>
      </c>
      <c r="D359" t="str">
        <f>SUBSTITUTE(_xlfn.TEXTAFTER(kapps_no_unused[[#This Row],[full rxn name]],"-",-1),"'","")</f>
        <v>rt0073</v>
      </c>
    </row>
    <row r="360" spans="1:4" x14ac:dyDescent="0.2">
      <c r="A360" t="s">
        <v>586</v>
      </c>
      <c r="B360">
        <v>6677.6681258458002</v>
      </c>
      <c r="C360" t="str">
        <f>_xlfn.TEXTBEFORE(kapps_no_unused[[#This Row],[full rxn name]],kapps_no_unused[[#This Row],[enz]]&amp;"'")</f>
        <v>'RXN-CHTNS_c_FWD-</v>
      </c>
      <c r="D360" t="str">
        <f>SUBSTITUTE(_xlfn.TEXTAFTER(kapps_no_unused[[#This Row],[full rxn name]],"-",-1),"'","")</f>
        <v>rt6592</v>
      </c>
    </row>
    <row r="361" spans="1:4" x14ac:dyDescent="0.2">
      <c r="A361" t="s">
        <v>587</v>
      </c>
      <c r="B361">
        <v>6677.6681258458002</v>
      </c>
      <c r="C361" t="str">
        <f>_xlfn.TEXTBEFORE(kapps_no_unused[[#This Row],[full rxn name]],kapps_no_unused[[#This Row],[enz]]&amp;"'")</f>
        <v>'RXN-CHTNS_c_FWD-</v>
      </c>
      <c r="D361" t="str">
        <f>SUBSTITUTE(_xlfn.TEXTAFTER(kapps_no_unused[[#This Row],[full rxn name]],"-",-1),"'","")</f>
        <v>rt0540</v>
      </c>
    </row>
    <row r="362" spans="1:4" x14ac:dyDescent="0.2">
      <c r="A362" t="s">
        <v>588</v>
      </c>
      <c r="B362">
        <v>21023.827582730501</v>
      </c>
      <c r="C362" t="str">
        <f>_xlfn.TEXTBEFORE(kapps_no_unused[[#This Row],[full rxn name]],kapps_no_unused[[#This Row],[enz]]&amp;"'")</f>
        <v>'RXN-CS_m_FWD-</v>
      </c>
      <c r="D362" t="str">
        <f>SUBSTITUTE(_xlfn.TEXTAFTER(kapps_no_unused[[#This Row],[full rxn name]],"-",-1),"'","")</f>
        <v>CIT13</v>
      </c>
    </row>
    <row r="363" spans="1:4" x14ac:dyDescent="0.2">
      <c r="A363" t="s">
        <v>589</v>
      </c>
      <c r="B363">
        <v>21023.827582730501</v>
      </c>
      <c r="C363" t="str">
        <f>_xlfn.TEXTBEFORE(kapps_no_unused[[#This Row],[full rxn name]],kapps_no_unused[[#This Row],[enz]]&amp;"'")</f>
        <v>'RXN-CS_m_FWD-</v>
      </c>
      <c r="D363" t="str">
        <f>SUBSTITUTE(_xlfn.TEXTAFTER(kapps_no_unused[[#This Row],[full rxn name]],"-",-1),"'","")</f>
        <v>rt2960</v>
      </c>
    </row>
    <row r="364" spans="1:4" x14ac:dyDescent="0.2">
      <c r="A364" t="s">
        <v>590</v>
      </c>
      <c r="B364">
        <v>21023.827582730501</v>
      </c>
      <c r="C364" t="str">
        <f>_xlfn.TEXTBEFORE(kapps_no_unused[[#This Row],[full rxn name]],kapps_no_unused[[#This Row],[enz]]&amp;"'")</f>
        <v>'RXN-CS_m_FWD-</v>
      </c>
      <c r="D364" t="str">
        <f>SUBSTITUTE(_xlfn.TEXTAFTER(kapps_no_unused[[#This Row],[full rxn name]],"-",-1),"'","")</f>
        <v>rt2963</v>
      </c>
    </row>
    <row r="365" spans="1:4" x14ac:dyDescent="0.2">
      <c r="A365" t="s">
        <v>591</v>
      </c>
      <c r="B365">
        <v>8549.2966737135503</v>
      </c>
      <c r="C365" t="str">
        <f>_xlfn.TEXTBEFORE(kapps_no_unused[[#This Row],[full rxn name]],kapps_no_unused[[#This Row],[enz]]&amp;"'")</f>
        <v>'RXN-CBPS_c_FWD-</v>
      </c>
      <c r="D365" t="str">
        <f>SUBSTITUTE(_xlfn.TEXTAFTER(kapps_no_unused[[#This Row],[full rxn name]],"-",-1),"'","")</f>
        <v>rt3934</v>
      </c>
    </row>
    <row r="366" spans="1:4" x14ac:dyDescent="0.2">
      <c r="A366" t="s">
        <v>2</v>
      </c>
      <c r="B366">
        <v>8549.2966737135503</v>
      </c>
      <c r="C366" t="str">
        <f>_xlfn.TEXTBEFORE(kapps_no_unused[[#This Row],[full rxn name]],kapps_no_unused[[#This Row],[enz]]&amp;"'")</f>
        <v>'RXN-CBPS_c_FWD-</v>
      </c>
      <c r="D366" t="str">
        <f>SUBSTITUTE(_xlfn.TEXTAFTER(kapps_no_unused[[#This Row],[full rxn name]],"-",-1),"'","")</f>
        <v>CPA12</v>
      </c>
    </row>
    <row r="367" spans="1:4" x14ac:dyDescent="0.2">
      <c r="A367" t="s">
        <v>592</v>
      </c>
      <c r="B367">
        <v>903494.78390509298</v>
      </c>
      <c r="C367" t="str">
        <f>_xlfn.TEXTBEFORE(kapps_no_unused[[#This Row],[full rxn name]],kapps_no_unused[[#This Row],[enz]]&amp;"'")</f>
        <v>'RXN-GLCt_c_e_FWD-</v>
      </c>
      <c r="D367" t="str">
        <f>SUBSTITUTE(_xlfn.TEXTAFTER(kapps_no_unused[[#This Row],[full rxn name]],"-",-1),"'","")</f>
        <v>rt2707</v>
      </c>
    </row>
    <row r="368" spans="1:4" x14ac:dyDescent="0.2">
      <c r="A368" t="s">
        <v>593</v>
      </c>
      <c r="B368">
        <v>903494.78390509298</v>
      </c>
      <c r="C368" t="str">
        <f>_xlfn.TEXTBEFORE(kapps_no_unused[[#This Row],[full rxn name]],kapps_no_unused[[#This Row],[enz]]&amp;"'")</f>
        <v>'RXN-GLCt_c_e_FWD-</v>
      </c>
      <c r="D368" t="str">
        <f>SUBSTITUTE(_xlfn.TEXTAFTER(kapps_no_unused[[#This Row],[full rxn name]],"-",-1),"'","")</f>
        <v>rt2833</v>
      </c>
    </row>
    <row r="369" spans="1:4" x14ac:dyDescent="0.2">
      <c r="A369" t="s">
        <v>594</v>
      </c>
      <c r="B369">
        <v>903494.78390509298</v>
      </c>
      <c r="C369" t="str">
        <f>_xlfn.TEXTBEFORE(kapps_no_unused[[#This Row],[full rxn name]],kapps_no_unused[[#This Row],[enz]]&amp;"'")</f>
        <v>'RXN-GLCt_c_e_FWD-</v>
      </c>
      <c r="D369" t="str">
        <f>SUBSTITUTE(_xlfn.TEXTAFTER(kapps_no_unused[[#This Row],[full rxn name]],"-",-1),"'","")</f>
        <v>rt7817</v>
      </c>
    </row>
    <row r="370" spans="1:4" x14ac:dyDescent="0.2">
      <c r="A370" t="s">
        <v>595</v>
      </c>
      <c r="B370">
        <v>903494.78390509298</v>
      </c>
      <c r="C370" t="str">
        <f>_xlfn.TEXTBEFORE(kapps_no_unused[[#This Row],[full rxn name]],kapps_no_unused[[#This Row],[enz]]&amp;"'")</f>
        <v>'RXN-GLCt_c_e_FWD-</v>
      </c>
      <c r="D370" t="str">
        <f>SUBSTITUTE(_xlfn.TEXTAFTER(kapps_no_unused[[#This Row],[full rxn name]],"-",-1),"'","")</f>
        <v>rt2336</v>
      </c>
    </row>
    <row r="371" spans="1:4" x14ac:dyDescent="0.2">
      <c r="A371" t="s">
        <v>596</v>
      </c>
      <c r="B371">
        <v>903494.78390509298</v>
      </c>
      <c r="C371" t="str">
        <f>_xlfn.TEXTBEFORE(kapps_no_unused[[#This Row],[full rxn name]],kapps_no_unused[[#This Row],[enz]]&amp;"'")</f>
        <v>'RXN-GLCt_c_e_FWD-</v>
      </c>
      <c r="D371" t="str">
        <f>SUBSTITUTE(_xlfn.TEXTAFTER(kapps_no_unused[[#This Row],[full rxn name]],"-",-1),"'","")</f>
        <v>rt4674</v>
      </c>
    </row>
    <row r="372" spans="1:4" x14ac:dyDescent="0.2">
      <c r="A372" t="s">
        <v>597</v>
      </c>
      <c r="B372">
        <v>903494.78390509298</v>
      </c>
      <c r="C372" t="str">
        <f>_xlfn.TEXTBEFORE(kapps_no_unused[[#This Row],[full rxn name]],kapps_no_unused[[#This Row],[enz]]&amp;"'")</f>
        <v>'RXN-GLCt_c_e_FWD-</v>
      </c>
      <c r="D372" t="str">
        <f>SUBSTITUTE(_xlfn.TEXTAFTER(kapps_no_unused[[#This Row],[full rxn name]],"-",-1),"'","")</f>
        <v>rt3556</v>
      </c>
    </row>
    <row r="373" spans="1:4" x14ac:dyDescent="0.2">
      <c r="A373" t="s">
        <v>598</v>
      </c>
      <c r="B373">
        <v>18722.136471306199</v>
      </c>
      <c r="C373" t="str">
        <f>_xlfn.TEXTBEFORE(kapps_no_unused[[#This Row],[full rxn name]],kapps_no_unused[[#This Row],[enz]]&amp;"'")</f>
        <v>'RXN-DHQTi_c_FWD-</v>
      </c>
      <c r="D373" t="str">
        <f>SUBSTITUTE(_xlfn.TEXTAFTER(kapps_no_unused[[#This Row],[full rxn name]],"-",-1),"'","")</f>
        <v>rt5884</v>
      </c>
    </row>
    <row r="374" spans="1:4" x14ac:dyDescent="0.2">
      <c r="A374" t="s">
        <v>599</v>
      </c>
      <c r="B374">
        <v>18722.136471306199</v>
      </c>
      <c r="C374" t="str">
        <f>_xlfn.TEXTBEFORE(kapps_no_unused[[#This Row],[full rxn name]],kapps_no_unused[[#This Row],[enz]]&amp;"'")</f>
        <v>'RXN-DHQTi_c_FWD-</v>
      </c>
      <c r="D374" t="str">
        <f>SUBSTITUTE(_xlfn.TEXTAFTER(kapps_no_unused[[#This Row],[full rxn name]],"-",-1),"'","")</f>
        <v>rt2204</v>
      </c>
    </row>
    <row r="375" spans="1:4" x14ac:dyDescent="0.2">
      <c r="A375" t="s">
        <v>600</v>
      </c>
      <c r="B375">
        <v>610161.26801950706</v>
      </c>
      <c r="C375" t="str">
        <f>_xlfn.TEXTBEFORE(kapps_no_unused[[#This Row],[full rxn name]],kapps_no_unused[[#This Row],[enz]]&amp;"'")</f>
        <v>'RXN-GLYt_c_m_FWD-</v>
      </c>
      <c r="D375" t="str">
        <f>SUBSTITUTE(_xlfn.TEXTAFTER(kapps_no_unused[[#This Row],[full rxn name]],"-",-1),"'","")</f>
        <v>rt0066</v>
      </c>
    </row>
    <row r="376" spans="1:4" x14ac:dyDescent="0.2">
      <c r="A376" t="s">
        <v>601</v>
      </c>
      <c r="B376">
        <v>610161.26801950706</v>
      </c>
      <c r="C376" t="str">
        <f>_xlfn.TEXTBEFORE(kapps_no_unused[[#This Row],[full rxn name]],kapps_no_unused[[#This Row],[enz]]&amp;"'")</f>
        <v>'RXN-GLYt_c_m_FWD-</v>
      </c>
      <c r="D376" t="str">
        <f>SUBSTITUTE(_xlfn.TEXTAFTER(kapps_no_unused[[#This Row],[full rxn name]],"-",-1),"'","")</f>
        <v>rt4150</v>
      </c>
    </row>
    <row r="377" spans="1:4" x14ac:dyDescent="0.2">
      <c r="A377" t="s">
        <v>602</v>
      </c>
      <c r="B377">
        <v>247368.63305649901</v>
      </c>
      <c r="C377" t="str">
        <f>_xlfn.TEXTBEFORE(kapps_no_unused[[#This Row],[full rxn name]],kapps_no_unused[[#This Row],[enz]]&amp;"'")</f>
        <v>'RXN-PAPSR_c_FWD-</v>
      </c>
      <c r="D377" t="str">
        <f>SUBSTITUTE(_xlfn.TEXTAFTER(kapps_no_unused[[#This Row],[full rxn name]],"-",-1),"'","")</f>
        <v>MET16TRX1</v>
      </c>
    </row>
    <row r="378" spans="1:4" x14ac:dyDescent="0.2">
      <c r="A378" t="s">
        <v>603</v>
      </c>
      <c r="B378">
        <v>247368.63305649901</v>
      </c>
      <c r="C378" t="str">
        <f>_xlfn.TEXTBEFORE(kapps_no_unused[[#This Row],[full rxn name]],kapps_no_unused[[#This Row],[enz]]&amp;"'")</f>
        <v>'RXN-PAPSR_c_FWD-</v>
      </c>
      <c r="D378" t="str">
        <f>SUBSTITUTE(_xlfn.TEXTAFTER(kapps_no_unused[[#This Row],[full rxn name]],"-",-1),"'","")</f>
        <v>MET16TRX2</v>
      </c>
    </row>
    <row r="379" spans="1:4" x14ac:dyDescent="0.2">
      <c r="A379" t="s">
        <v>604</v>
      </c>
      <c r="B379">
        <v>2152.385212145</v>
      </c>
      <c r="C379" t="str">
        <f>_xlfn.TEXTBEFORE(kapps_no_unused[[#This Row],[full rxn name]],kapps_no_unused[[#This Row],[enz]]&amp;"'")</f>
        <v>'RXN-PEMT_rm_FWD-</v>
      </c>
      <c r="D379" t="str">
        <f>SUBSTITUTE(_xlfn.TEXTAFTER(kapps_no_unused[[#This Row],[full rxn name]],"-",-1),"'","")</f>
        <v>rt4380</v>
      </c>
    </row>
    <row r="380" spans="1:4" x14ac:dyDescent="0.2">
      <c r="A380" t="s">
        <v>605</v>
      </c>
      <c r="B380">
        <v>2152.385212145</v>
      </c>
      <c r="C380" t="str">
        <f>_xlfn.TEXTBEFORE(kapps_no_unused[[#This Row],[full rxn name]],kapps_no_unused[[#This Row],[enz]]&amp;"'")</f>
        <v>'RXN-PEMT_rm_FWD-</v>
      </c>
      <c r="D380" t="str">
        <f>SUBSTITUTE(_xlfn.TEXTAFTER(kapps_no_unused[[#This Row],[full rxn name]],"-",-1),"'","")</f>
        <v>rt2279</v>
      </c>
    </row>
    <row r="381" spans="1:4" x14ac:dyDescent="0.2">
      <c r="A381" t="s">
        <v>606</v>
      </c>
      <c r="B381">
        <v>6301.1388661151896</v>
      </c>
      <c r="C381" t="str">
        <f>_xlfn.TEXTBEFORE(kapps_no_unused[[#This Row],[full rxn name]],kapps_no_unused[[#This Row],[enz]]&amp;"'")</f>
        <v>'RXN-G3PD1r_c_FWD-</v>
      </c>
      <c r="D381" t="str">
        <f>SUBSTITUTE(_xlfn.TEXTAFTER(kapps_no_unused[[#This Row],[full rxn name]],"-",-1),"'","")</f>
        <v>rt6208_c</v>
      </c>
    </row>
    <row r="382" spans="1:4" x14ac:dyDescent="0.2">
      <c r="A382" t="s">
        <v>607</v>
      </c>
      <c r="B382">
        <v>6301.1388661151896</v>
      </c>
      <c r="C382" t="str">
        <f>_xlfn.TEXTBEFORE(kapps_no_unused[[#This Row],[full rxn name]],kapps_no_unused[[#This Row],[enz]]&amp;"'")</f>
        <v>'RXN-G3PD1r_c_FWD-</v>
      </c>
      <c r="D382" t="str">
        <f>SUBSTITUTE(_xlfn.TEXTAFTER(kapps_no_unused[[#This Row],[full rxn name]],"-",-1),"'","")</f>
        <v>rt3786_c</v>
      </c>
    </row>
    <row r="383" spans="1:4" x14ac:dyDescent="0.2">
      <c r="A383" t="s">
        <v>608</v>
      </c>
      <c r="B383">
        <v>6003.5515676982996</v>
      </c>
      <c r="C383" t="str">
        <f>_xlfn.TEXTBEFORE(kapps_no_unused[[#This Row],[full rxn name]],kapps_no_unused[[#This Row],[enz]]&amp;"'")</f>
        <v>'RXN-SERTRS_c_FWD-</v>
      </c>
      <c r="D383" t="str">
        <f>SUBSTITUTE(_xlfn.TEXTAFTER(kapps_no_unused[[#This Row],[full rxn name]],"-",-1),"'","")</f>
        <v>rt1878</v>
      </c>
    </row>
    <row r="384" spans="1:4" x14ac:dyDescent="0.2">
      <c r="A384" t="s">
        <v>609</v>
      </c>
      <c r="B384">
        <v>6003.5515676982996</v>
      </c>
      <c r="C384" t="str">
        <f>_xlfn.TEXTBEFORE(kapps_no_unused[[#This Row],[full rxn name]],kapps_no_unused[[#This Row],[enz]]&amp;"'")</f>
        <v>'RXN-SERTRS_c_FWD-</v>
      </c>
      <c r="D384" t="str">
        <f>SUBSTITUTE(_xlfn.TEXTAFTER(kapps_no_unused[[#This Row],[full rxn name]],"-",-1),"'","")</f>
        <v>rt5857</v>
      </c>
    </row>
    <row r="385" spans="1:4" x14ac:dyDescent="0.2">
      <c r="A385" t="s">
        <v>610</v>
      </c>
      <c r="B385">
        <v>22494.045314411302</v>
      </c>
      <c r="C385" t="str">
        <f>_xlfn.TEXTBEFORE(kapps_no_unused[[#This Row],[full rxn name]],kapps_no_unused[[#This Row],[enz]]&amp;"'")</f>
        <v>'RXN-AGPAT_rm_FWD-</v>
      </c>
      <c r="D385" t="str">
        <f>SUBSTITUTE(_xlfn.TEXTAFTER(kapps_no_unused[[#This Row],[full rxn name]],"-",-1),"'","")</f>
        <v>rt7662</v>
      </c>
    </row>
    <row r="386" spans="1:4" x14ac:dyDescent="0.2">
      <c r="A386" t="s">
        <v>611</v>
      </c>
      <c r="B386">
        <v>22494.045314411302</v>
      </c>
      <c r="C386" t="str">
        <f>_xlfn.TEXTBEFORE(kapps_no_unused[[#This Row],[full rxn name]],kapps_no_unused[[#This Row],[enz]]&amp;"'")</f>
        <v>'RXN-AGPAT_rm_FWD-</v>
      </c>
      <c r="D386" t="str">
        <f>SUBSTITUTE(_xlfn.TEXTAFTER(kapps_no_unused[[#This Row],[full rxn name]],"-",-1),"'","")</f>
        <v>rt2059_rm</v>
      </c>
    </row>
    <row r="387" spans="1:4" x14ac:dyDescent="0.2">
      <c r="A387" t="s">
        <v>612</v>
      </c>
      <c r="B387">
        <v>7457.3863949423603</v>
      </c>
      <c r="C387" t="str">
        <f>_xlfn.TEXTBEFORE(kapps_no_unused[[#This Row],[full rxn name]],kapps_no_unused[[#This Row],[enz]]&amp;"'")</f>
        <v>'RXN-THRD_L_m_FWD-</v>
      </c>
      <c r="D387" t="str">
        <f>SUBSTITUTE(_xlfn.TEXTAFTER(kapps_no_unused[[#This Row],[full rxn name]],"-",-1),"'","")</f>
        <v>rt3541</v>
      </c>
    </row>
    <row r="388" spans="1:4" x14ac:dyDescent="0.2">
      <c r="A388" t="s">
        <v>613</v>
      </c>
      <c r="B388">
        <v>7457.3863949423603</v>
      </c>
      <c r="C388" t="str">
        <f>_xlfn.TEXTBEFORE(kapps_no_unused[[#This Row],[full rxn name]],kapps_no_unused[[#This Row],[enz]]&amp;"'")</f>
        <v>'RXN-THRD_L_m_FWD-</v>
      </c>
      <c r="D388" t="str">
        <f>SUBSTITUTE(_xlfn.TEXTAFTER(kapps_no_unused[[#This Row],[full rxn name]],"-",-1),"'","")</f>
        <v>rt0848_m</v>
      </c>
    </row>
    <row r="389" spans="1:4" x14ac:dyDescent="0.2">
      <c r="A389" t="s">
        <v>614</v>
      </c>
      <c r="B389">
        <v>582750.91063847498</v>
      </c>
      <c r="C389" t="str">
        <f>_xlfn.TEXTBEFORE(kapps_no_unused[[#This Row],[full rxn name]],kapps_no_unused[[#This Row],[enz]]&amp;"'")</f>
        <v>'RXN-PItps_m_FWD-</v>
      </c>
      <c r="D389" t="str">
        <f>SUBSTITUTE(_xlfn.TEXTAFTER(kapps_no_unused[[#This Row],[full rxn name]],"-",-1),"'","")</f>
        <v>rt0521</v>
      </c>
    </row>
    <row r="390" spans="1:4" x14ac:dyDescent="0.2">
      <c r="A390" t="s">
        <v>615</v>
      </c>
      <c r="B390">
        <v>582750.91063847498</v>
      </c>
      <c r="C390" t="str">
        <f>_xlfn.TEXTBEFORE(kapps_no_unused[[#This Row],[full rxn name]],kapps_no_unused[[#This Row],[enz]]&amp;"'")</f>
        <v>'RXN-PItps_m_FWD-</v>
      </c>
      <c r="D390" t="str">
        <f>SUBSTITUTE(_xlfn.TEXTAFTER(kapps_no_unused[[#This Row],[full rxn name]],"-",-1),"'","")</f>
        <v>rt7506</v>
      </c>
    </row>
    <row r="391" spans="1:4" x14ac:dyDescent="0.2">
      <c r="A391" t="s">
        <v>616</v>
      </c>
      <c r="B391">
        <v>20162.073654053202</v>
      </c>
      <c r="C391" t="str">
        <f>_xlfn.TEXTBEFORE(kapps_no_unused[[#This Row],[full rxn name]],kapps_no_unused[[#This Row],[enz]]&amp;"'")</f>
        <v>'RXN-PHETA1_c_REV-</v>
      </c>
      <c r="D391" t="str">
        <f>SUBSTITUTE(_xlfn.TEXTAFTER(kapps_no_unused[[#This Row],[full rxn name]],"-",-1),"'","")</f>
        <v>rt1784_c</v>
      </c>
    </row>
    <row r="392" spans="1:4" x14ac:dyDescent="0.2">
      <c r="A392" t="s">
        <v>617</v>
      </c>
      <c r="B392">
        <v>20162.073654053202</v>
      </c>
      <c r="C392" t="str">
        <f>_xlfn.TEXTBEFORE(kapps_no_unused[[#This Row],[full rxn name]],kapps_no_unused[[#This Row],[enz]]&amp;"'")</f>
        <v>'RXN-PHETA1_c_REV-</v>
      </c>
      <c r="D392" t="str">
        <f>SUBSTITUTE(_xlfn.TEXTAFTER(kapps_no_unused[[#This Row],[full rxn name]],"-",-1),"'","")</f>
        <v>rt7697</v>
      </c>
    </row>
    <row r="393" spans="1:4" x14ac:dyDescent="0.2">
      <c r="A393" t="s">
        <v>618</v>
      </c>
      <c r="B393">
        <v>20162.073654053202</v>
      </c>
      <c r="C393" t="str">
        <f>_xlfn.TEXTBEFORE(kapps_no_unused[[#This Row],[full rxn name]],kapps_no_unused[[#This Row],[enz]]&amp;"'")</f>
        <v>'RXN-PHETA1_c_REV-</v>
      </c>
      <c r="D393" t="str">
        <f>SUBSTITUTE(_xlfn.TEXTAFTER(kapps_no_unused[[#This Row],[full rxn name]],"-",-1),"'","")</f>
        <v>rt7471</v>
      </c>
    </row>
    <row r="394" spans="1:4" x14ac:dyDescent="0.2">
      <c r="A394" t="s">
        <v>619</v>
      </c>
      <c r="B394">
        <v>16329.424246832001</v>
      </c>
      <c r="C394" t="str">
        <f>_xlfn.TEXTBEFORE(kapps_no_unused[[#This Row],[full rxn name]],kapps_no_unused[[#This Row],[enz]]&amp;"'")</f>
        <v>'RXN-RPE_c_REV-</v>
      </c>
      <c r="D394" t="str">
        <f>SUBSTITUTE(_xlfn.TEXTAFTER(kapps_no_unused[[#This Row],[full rxn name]],"-",-1),"'","")</f>
        <v>rt3505</v>
      </c>
    </row>
    <row r="395" spans="1:4" x14ac:dyDescent="0.2">
      <c r="A395" t="s">
        <v>620</v>
      </c>
      <c r="B395">
        <v>16329.424246832001</v>
      </c>
      <c r="C395" t="str">
        <f>_xlfn.TEXTBEFORE(kapps_no_unused[[#This Row],[full rxn name]],kapps_no_unused[[#This Row],[enz]]&amp;"'")</f>
        <v>'RXN-RPE_c_REV-</v>
      </c>
      <c r="D395" t="str">
        <f>SUBSTITUTE(_xlfn.TEXTAFTER(kapps_no_unused[[#This Row],[full rxn name]],"-",-1),"'","")</f>
        <v>rt7896</v>
      </c>
    </row>
    <row r="396" spans="1:4" x14ac:dyDescent="0.2">
      <c r="A396" t="s">
        <v>621</v>
      </c>
      <c r="B396">
        <v>3406.7407550297999</v>
      </c>
      <c r="C396" t="str">
        <f>_xlfn.TEXTBEFORE(kapps_no_unused[[#This Row],[full rxn name]],kapps_no_unused[[#This Row],[enz]]&amp;"'")</f>
        <v>'RXN-DCMPDA_c_FWD-</v>
      </c>
      <c r="D396" t="str">
        <f>SUBSTITUTE(_xlfn.TEXTAFTER(kapps_no_unused[[#This Row],[full rxn name]],"-",-1),"'","")</f>
        <v>rt0757</v>
      </c>
    </row>
    <row r="397" spans="1:4" x14ac:dyDescent="0.2">
      <c r="A397" t="s">
        <v>622</v>
      </c>
      <c r="B397">
        <v>3406.7407550297999</v>
      </c>
      <c r="C397" t="str">
        <f>_xlfn.TEXTBEFORE(kapps_no_unused[[#This Row],[full rxn name]],kapps_no_unused[[#This Row],[enz]]&amp;"'")</f>
        <v>'RXN-DCMPDA_c_FWD-</v>
      </c>
      <c r="D397" t="str">
        <f>SUBSTITUTE(_xlfn.TEXTAFTER(kapps_no_unused[[#This Row],[full rxn name]],"-",-1),"'","")</f>
        <v>rt8268</v>
      </c>
    </row>
    <row r="398" spans="1:4" x14ac:dyDescent="0.2">
      <c r="A398" t="s">
        <v>623</v>
      </c>
      <c r="B398">
        <v>729.40161578010395</v>
      </c>
      <c r="C398" t="str">
        <f>_xlfn.TEXTBEFORE(kapps_no_unused[[#This Row],[full rxn name]],kapps_no_unused[[#This Row],[enz]]&amp;"'")</f>
        <v>'RXN-GK1_c_FWD-</v>
      </c>
      <c r="D398" t="str">
        <f>SUBSTITUTE(_xlfn.TEXTAFTER(kapps_no_unused[[#This Row],[full rxn name]],"-",-1),"'","")</f>
        <v>rt3670</v>
      </c>
    </row>
    <row r="399" spans="1:4" x14ac:dyDescent="0.2">
      <c r="A399" t="s">
        <v>624</v>
      </c>
      <c r="B399">
        <v>729.40161578010395</v>
      </c>
      <c r="C399" t="str">
        <f>_xlfn.TEXTBEFORE(kapps_no_unused[[#This Row],[full rxn name]],kapps_no_unused[[#This Row],[enz]]&amp;"'")</f>
        <v>'RXN-GK1_c_FWD-</v>
      </c>
      <c r="D399" t="str">
        <f>SUBSTITUTE(_xlfn.TEXTAFTER(kapps_no_unused[[#This Row],[full rxn name]],"-",-1),"'","")</f>
        <v>rt3157</v>
      </c>
    </row>
    <row r="400" spans="1:4" x14ac:dyDescent="0.2">
      <c r="A400" t="s">
        <v>625</v>
      </c>
      <c r="B400">
        <v>14.6375275228036</v>
      </c>
      <c r="C400" t="str">
        <f>_xlfn.TEXTBEFORE(kapps_no_unused[[#This Row],[full rxn name]],kapps_no_unused[[#This Row],[enz]]&amp;"'")</f>
        <v>'RXN-AGPAT_l_FWD-</v>
      </c>
      <c r="D400" t="str">
        <f>SUBSTITUTE(_xlfn.TEXTAFTER(kapps_no_unused[[#This Row],[full rxn name]],"-",-1),"'","")</f>
        <v>rt1378</v>
      </c>
    </row>
    <row r="401" spans="1:4" x14ac:dyDescent="0.2">
      <c r="A401" t="s">
        <v>626</v>
      </c>
      <c r="B401">
        <v>14.6375275228036</v>
      </c>
      <c r="C401" t="str">
        <f>_xlfn.TEXTBEFORE(kapps_no_unused[[#This Row],[full rxn name]],kapps_no_unused[[#This Row],[enz]]&amp;"'")</f>
        <v>'RXN-AGPAT_l_FWD-</v>
      </c>
      <c r="D401" t="str">
        <f>SUBSTITUTE(_xlfn.TEXTAFTER(kapps_no_unused[[#This Row],[full rxn name]],"-",-1),"'","")</f>
        <v>rt2059_l</v>
      </c>
    </row>
    <row r="402" spans="1:4" x14ac:dyDescent="0.2">
      <c r="A402" t="s">
        <v>627</v>
      </c>
      <c r="B402">
        <v>2.830839187724</v>
      </c>
      <c r="C402" t="str">
        <f>_xlfn.TEXTBEFORE(kapps_no_unused[[#This Row],[full rxn name]],kapps_no_unused[[#This Row],[enz]]&amp;"'")</f>
        <v>'RXN-UNK3_c_FWD-</v>
      </c>
      <c r="D402" t="str">
        <f>SUBSTITUTE(_xlfn.TEXTAFTER(kapps_no_unused[[#This Row],[full rxn name]],"-",-1),"'","")</f>
        <v>rt7697</v>
      </c>
    </row>
    <row r="403" spans="1:4" x14ac:dyDescent="0.2">
      <c r="A403" t="s">
        <v>628</v>
      </c>
      <c r="B403">
        <v>2.830839187724</v>
      </c>
      <c r="C403" t="str">
        <f>_xlfn.TEXTBEFORE(kapps_no_unused[[#This Row],[full rxn name]],kapps_no_unused[[#This Row],[enz]]&amp;"'")</f>
        <v>'RXN-UNK3_c_FWD-</v>
      </c>
      <c r="D403" t="str">
        <f>SUBSTITUTE(_xlfn.TEXTAFTER(kapps_no_unused[[#This Row],[full rxn name]],"-",-1),"'","")</f>
        <v>rt6242_c</v>
      </c>
    </row>
    <row r="404" spans="1:4" x14ac:dyDescent="0.2">
      <c r="A404" t="s">
        <v>629</v>
      </c>
      <c r="B404">
        <v>2.830839187724</v>
      </c>
      <c r="C404" t="str">
        <f>_xlfn.TEXTBEFORE(kapps_no_unused[[#This Row],[full rxn name]],kapps_no_unused[[#This Row],[enz]]&amp;"'")</f>
        <v>'RXN-UNK3_c_FWD-</v>
      </c>
      <c r="D404" t="str">
        <f>SUBSTITUTE(_xlfn.TEXTAFTER(kapps_no_unused[[#This Row],[full rxn name]],"-",-1),"'","")</f>
        <v>rt5646</v>
      </c>
    </row>
    <row r="405" spans="1:4" x14ac:dyDescent="0.2">
      <c r="A405" t="s">
        <v>630</v>
      </c>
      <c r="B405">
        <v>2.830839187724</v>
      </c>
      <c r="C405" t="str">
        <f>_xlfn.TEXTBEFORE(kapps_no_unused[[#This Row],[full rxn name]],kapps_no_unused[[#This Row],[enz]]&amp;"'")</f>
        <v>'RXN-UNK3_c_FWD-</v>
      </c>
      <c r="D405" t="str">
        <f>SUBSTITUTE(_xlfn.TEXTAFTER(kapps_no_unused[[#This Row],[full rxn name]],"-",-1),"'","")</f>
        <v>rt7471</v>
      </c>
    </row>
    <row r="406" spans="1:4" x14ac:dyDescent="0.2">
      <c r="A406" t="s">
        <v>631</v>
      </c>
      <c r="B406">
        <v>5475.5035875226804</v>
      </c>
      <c r="C406" t="str">
        <f>_xlfn.TEXTBEFORE(kapps_no_unused[[#This Row],[full rxn name]],kapps_no_unused[[#This Row],[enz]]&amp;"'")</f>
        <v>'RXN-DDPA_m_FWD-</v>
      </c>
      <c r="D406" t="str">
        <f>SUBSTITUTE(_xlfn.TEXTAFTER(kapps_no_unused[[#This Row],[full rxn name]],"-",-1),"'","")</f>
        <v>rt2234_m</v>
      </c>
    </row>
    <row r="407" spans="1:4" x14ac:dyDescent="0.2">
      <c r="A407" t="s">
        <v>632</v>
      </c>
      <c r="B407">
        <v>5475.5035875226804</v>
      </c>
      <c r="C407" t="str">
        <f>_xlfn.TEXTBEFORE(kapps_no_unused[[#This Row],[full rxn name]],kapps_no_unused[[#This Row],[enz]]&amp;"'")</f>
        <v>'RXN-DDPA_m_FWD-</v>
      </c>
      <c r="D407" t="str">
        <f>SUBSTITUTE(_xlfn.TEXTAFTER(kapps_no_unused[[#This Row],[full rxn name]],"-",-1),"'","")</f>
        <v>rt3787_m</v>
      </c>
    </row>
    <row r="408" spans="1:4" x14ac:dyDescent="0.2">
      <c r="A408" t="s">
        <v>633</v>
      </c>
      <c r="B408">
        <v>35483.788328758601</v>
      </c>
      <c r="C408" t="str">
        <f>_xlfn.TEXTBEFORE(kapps_no_unused[[#This Row],[full rxn name]],kapps_no_unused[[#This Row],[enz]]&amp;"'")</f>
        <v>'RXN-G3PAT_rm_FWD-</v>
      </c>
      <c r="D408" t="str">
        <f>SUBSTITUTE(_xlfn.TEXTAFTER(kapps_no_unused[[#This Row],[full rxn name]],"-",-1),"'","")</f>
        <v>rt2297_rm</v>
      </c>
    </row>
    <row r="409" spans="1:4" x14ac:dyDescent="0.2">
      <c r="A409" t="s">
        <v>634</v>
      </c>
      <c r="B409">
        <v>35483.788328758601</v>
      </c>
      <c r="C409" t="str">
        <f>_xlfn.TEXTBEFORE(kapps_no_unused[[#This Row],[full rxn name]],kapps_no_unused[[#This Row],[enz]]&amp;"'")</f>
        <v>'RXN-G3PAT_rm_FWD-</v>
      </c>
      <c r="D409" t="str">
        <f>SUBSTITUTE(_xlfn.TEXTAFTER(kapps_no_unused[[#This Row],[full rxn name]],"-",-1),"'","")</f>
        <v>rt7067</v>
      </c>
    </row>
    <row r="410" spans="1:4" x14ac:dyDescent="0.2">
      <c r="A410" t="s">
        <v>635</v>
      </c>
      <c r="B410">
        <v>259523.46518875801</v>
      </c>
      <c r="C410" t="str">
        <f>_xlfn.TEXTBEFORE(kapps_no_unused[[#This Row],[full rxn name]],kapps_no_unused[[#This Row],[enz]]&amp;"'")</f>
        <v>'RXN-HEX1_c_FWD-</v>
      </c>
      <c r="D410" t="str">
        <f>SUBSTITUTE(_xlfn.TEXTAFTER(kapps_no_unused[[#This Row],[full rxn name]],"-",-1),"'","")</f>
        <v>rt1896</v>
      </c>
    </row>
    <row r="411" spans="1:4" x14ac:dyDescent="0.2">
      <c r="A411" t="s">
        <v>636</v>
      </c>
      <c r="B411">
        <v>259523.46518875801</v>
      </c>
      <c r="C411" t="str">
        <f>_xlfn.TEXTBEFORE(kapps_no_unused[[#This Row],[full rxn name]],kapps_no_unused[[#This Row],[enz]]&amp;"'")</f>
        <v>'RXN-HEX1_c_FWD-</v>
      </c>
      <c r="D411" t="str">
        <f>SUBSTITUTE(_xlfn.TEXTAFTER(kapps_no_unused[[#This Row],[full rxn name]],"-",-1),"'","")</f>
        <v>rt3614</v>
      </c>
    </row>
    <row r="412" spans="1:4" x14ac:dyDescent="0.2">
      <c r="A412" t="s">
        <v>637</v>
      </c>
      <c r="B412">
        <v>2.9581937719900901</v>
      </c>
      <c r="C412" t="str">
        <f>_xlfn.TEXTBEFORE(kapps_no_unused[[#This Row],[full rxn name]],kapps_no_unused[[#This Row],[enz]]&amp;"'")</f>
        <v>'RXN-DGAT_rm_FWD-</v>
      </c>
      <c r="D412" t="str">
        <f>SUBSTITUTE(_xlfn.TEXTAFTER(kapps_no_unused[[#This Row],[full rxn name]],"-",-1),"'","")</f>
        <v>rt8092_rm</v>
      </c>
    </row>
    <row r="413" spans="1:4" x14ac:dyDescent="0.2">
      <c r="A413" t="s">
        <v>638</v>
      </c>
      <c r="B413">
        <v>2.9581937719900901</v>
      </c>
      <c r="C413" t="str">
        <f>_xlfn.TEXTBEFORE(kapps_no_unused[[#This Row],[full rxn name]],kapps_no_unused[[#This Row],[enz]]&amp;"'")</f>
        <v>'RXN-DOLDPP_c_FWD-</v>
      </c>
      <c r="D413" t="str">
        <f>SUBSTITUTE(_xlfn.TEXTAFTER(kapps_no_unused[[#This Row],[full rxn name]],"-",-1),"'","")</f>
        <v>rt5681</v>
      </c>
    </row>
    <row r="414" spans="1:4" x14ac:dyDescent="0.2">
      <c r="A414" t="s">
        <v>639</v>
      </c>
      <c r="B414">
        <v>2.9581937719900901</v>
      </c>
      <c r="C414" t="str">
        <f>_xlfn.TEXTBEFORE(kapps_no_unused[[#This Row],[full rxn name]],kapps_no_unused[[#This Row],[enz]]&amp;"'")</f>
        <v>'RXN-FDH_c_FWD-</v>
      </c>
      <c r="D414" t="str">
        <f>SUBSTITUTE(_xlfn.TEXTAFTER(kapps_no_unused[[#This Row],[full rxn name]],"-",-1),"'","")</f>
        <v>rt3584</v>
      </c>
    </row>
    <row r="415" spans="1:4" x14ac:dyDescent="0.2">
      <c r="A415" t="s">
        <v>640</v>
      </c>
      <c r="B415">
        <v>2.9581937719900901</v>
      </c>
      <c r="C415" t="str">
        <f>_xlfn.TEXTBEFORE(kapps_no_unused[[#This Row],[full rxn name]],kapps_no_unused[[#This Row],[enz]]&amp;"'")</f>
        <v>'RXN-GF6PTA_c_FWD-</v>
      </c>
      <c r="D415" t="str">
        <f>SUBSTITUTE(_xlfn.TEXTAFTER(kapps_no_unused[[#This Row],[full rxn name]],"-",-1),"'","")</f>
        <v>rt3731</v>
      </c>
    </row>
    <row r="416" spans="1:4" x14ac:dyDescent="0.2">
      <c r="A416" t="s">
        <v>641</v>
      </c>
      <c r="B416">
        <v>2.9581937719900901</v>
      </c>
      <c r="C416" t="str">
        <f>_xlfn.TEXTBEFORE(kapps_no_unused[[#This Row],[full rxn name]],kapps_no_unused[[#This Row],[enz]]&amp;"'")</f>
        <v>'RXN-GPIA1_c_FWD-</v>
      </c>
      <c r="D416" t="str">
        <f>SUBSTITUTE(_xlfn.TEXTAFTER(kapps_no_unused[[#This Row],[full rxn name]],"-",-1),"'","")</f>
        <v>GPIA1CPLX1</v>
      </c>
    </row>
    <row r="417" spans="1:4" x14ac:dyDescent="0.2">
      <c r="A417" t="s">
        <v>642</v>
      </c>
      <c r="B417">
        <v>2.9581937719900901</v>
      </c>
      <c r="C417" t="str">
        <f>_xlfn.TEXTBEFORE(kapps_no_unused[[#This Row],[full rxn name]],kapps_no_unused[[#This Row],[enz]]&amp;"'")</f>
        <v>'RXN-GPIA3_c_r_FWD-</v>
      </c>
      <c r="D417" t="str">
        <f>SUBSTITUTE(_xlfn.TEXTAFTER(kapps_no_unused[[#This Row],[full rxn name]],"-",-1),"'","")</f>
        <v>rt3333</v>
      </c>
    </row>
    <row r="418" spans="1:4" x14ac:dyDescent="0.2">
      <c r="A418" t="s">
        <v>643</v>
      </c>
      <c r="B418">
        <v>2.9581937719900901</v>
      </c>
      <c r="C418" t="str">
        <f>_xlfn.TEXTBEFORE(kapps_no_unused[[#This Row],[full rxn name]],kapps_no_unused[[#This Row],[enz]]&amp;"'")</f>
        <v>'RXN-GPIA4_r_FWD-</v>
      </c>
      <c r="D418" t="str">
        <f>SUBSTITUTE(_xlfn.TEXTAFTER(kapps_no_unused[[#This Row],[full rxn name]],"-",-1),"'","")</f>
        <v>rt3077</v>
      </c>
    </row>
    <row r="419" spans="1:4" x14ac:dyDescent="0.2">
      <c r="A419" t="s">
        <v>644</v>
      </c>
      <c r="B419">
        <v>2.9581937719900901</v>
      </c>
      <c r="C419" t="str">
        <f>_xlfn.TEXTBEFORE(kapps_no_unused[[#This Row],[full rxn name]],kapps_no_unused[[#This Row],[enz]]&amp;"'")</f>
        <v>'RXN-GPIA5_r_FWD-</v>
      </c>
      <c r="D419" t="str">
        <f>SUBSTITUTE(_xlfn.TEXTAFTER(kapps_no_unused[[#This Row],[full rxn name]],"-",-1),"'","")</f>
        <v>GPI14</v>
      </c>
    </row>
    <row r="420" spans="1:4" x14ac:dyDescent="0.2">
      <c r="A420" t="s">
        <v>645</v>
      </c>
      <c r="B420">
        <v>2.9581937719900901</v>
      </c>
      <c r="C420" t="str">
        <f>_xlfn.TEXTBEFORE(kapps_no_unused[[#This Row],[full rxn name]],kapps_no_unused[[#This Row],[enz]]&amp;"'")</f>
        <v>'RXN-GPIA6_r_FWD-</v>
      </c>
      <c r="D420" t="str">
        <f>SUBSTITUTE(_xlfn.TEXTAFTER(kapps_no_unused[[#This Row],[full rxn name]],"-",-1),"'","")</f>
        <v>rt3077</v>
      </c>
    </row>
    <row r="421" spans="1:4" x14ac:dyDescent="0.2">
      <c r="A421" t="s">
        <v>646</v>
      </c>
      <c r="B421">
        <v>2.9581937719900901</v>
      </c>
      <c r="C421" t="str">
        <f>_xlfn.TEXTBEFORE(kapps_no_unused[[#This Row],[full rxn name]],kapps_no_unused[[#This Row],[enz]]&amp;"'")</f>
        <v>'RXN-GPIA7_r_FWD-</v>
      </c>
      <c r="D421" t="str">
        <f>SUBSTITUTE(_xlfn.TEXTAFTER(kapps_no_unused[[#This Row],[full rxn name]],"-",-1),"'","")</f>
        <v>rt4593</v>
      </c>
    </row>
    <row r="422" spans="1:4" x14ac:dyDescent="0.2">
      <c r="A422" t="s">
        <v>647</v>
      </c>
      <c r="B422">
        <v>2.9581937719900901</v>
      </c>
      <c r="C422" t="str">
        <f>_xlfn.TEXTBEFORE(kapps_no_unused[[#This Row],[full rxn name]],kapps_no_unused[[#This Row],[enz]]&amp;"'")</f>
        <v>'RXN-GPIA8a_r_FWD-</v>
      </c>
      <c r="D422" t="str">
        <f>SUBSTITUTE(_xlfn.TEXTAFTER(kapps_no_unused[[#This Row],[full rxn name]],"-",-1),"'","")</f>
        <v>rt0237</v>
      </c>
    </row>
    <row r="423" spans="1:4" x14ac:dyDescent="0.2">
      <c r="A423" t="s">
        <v>648</v>
      </c>
      <c r="B423">
        <v>2.9581937719900901</v>
      </c>
      <c r="C423" t="str">
        <f>_xlfn.TEXTBEFORE(kapps_no_unused[[#This Row],[full rxn name]],kapps_no_unused[[#This Row],[enz]]&amp;"'")</f>
        <v>'RXN-H2Ot_c_e_REV-</v>
      </c>
      <c r="D423" t="str">
        <f>SUBSTITUTE(_xlfn.TEXTAFTER(kapps_no_unused[[#This Row],[full rxn name]],"-",-1),"'","")</f>
        <v>rt0646</v>
      </c>
    </row>
    <row r="424" spans="1:4" x14ac:dyDescent="0.2">
      <c r="A424" t="s">
        <v>649</v>
      </c>
      <c r="B424">
        <v>2.9581937719900901</v>
      </c>
      <c r="C424" t="str">
        <f>_xlfn.TEXTBEFORE(kapps_no_unused[[#This Row],[full rxn name]],kapps_no_unused[[#This Row],[enz]]&amp;"'")</f>
        <v>'RXN-HEMEOS_m_FWD-</v>
      </c>
      <c r="D424" t="str">
        <f>SUBSTITUTE(_xlfn.TEXTAFTER(kapps_no_unused[[#This Row],[full rxn name]],"-",-1),"'","")</f>
        <v>rt2735</v>
      </c>
    </row>
    <row r="425" spans="1:4" x14ac:dyDescent="0.2">
      <c r="A425" t="s">
        <v>650</v>
      </c>
      <c r="B425">
        <v>2.9581937719900901</v>
      </c>
      <c r="C425" t="str">
        <f>_xlfn.TEXTBEFORE(kapps_no_unused[[#This Row],[full rxn name]],kapps_no_unused[[#This Row],[enz]]&amp;"'")</f>
        <v>'RXN-PPCDC_c_FWD-</v>
      </c>
      <c r="D425" t="str">
        <f>SUBSTITUTE(_xlfn.TEXTAFTER(kapps_no_unused[[#This Row],[full rxn name]],"-",-1),"'","")</f>
        <v>rt0168</v>
      </c>
    </row>
    <row r="426" spans="1:4" x14ac:dyDescent="0.2">
      <c r="A426" t="s">
        <v>651</v>
      </c>
      <c r="B426">
        <v>2.9581937719900901</v>
      </c>
      <c r="C426" t="str">
        <f>_xlfn.TEXTBEFORE(kapps_no_unused[[#This Row],[full rxn name]],kapps_no_unused[[#This Row],[enz]]&amp;"'")</f>
        <v>'RXN-UPP3S_c_FWD-</v>
      </c>
      <c r="D426" t="str">
        <f>SUBSTITUTE(_xlfn.TEXTAFTER(kapps_no_unused[[#This Row],[full rxn name]],"-",-1),"'","")</f>
        <v>rt2147</v>
      </c>
    </row>
    <row r="427" spans="1:4" x14ac:dyDescent="0.2">
      <c r="A427" t="s">
        <v>11</v>
      </c>
      <c r="C427" t="e">
        <f>_xlfn.TEXTBEFORE(kapps_no_unused[[#This Row],[full rxn name]],kapps_no_unused[[#This Row],[enz]]&amp;"'")</f>
        <v>#N/A</v>
      </c>
      <c r="D427" t="e">
        <f>SUBSTITUTE(_xlfn.TEXTAFTER(kapps_no_unused[[#This Row],[full rxn name]],"-",-1),"'","")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F548-8359-8B4A-9471-31C330D0FFF4}">
  <dimension ref="A1:E2988"/>
  <sheetViews>
    <sheetView workbookViewId="0">
      <selection activeCell="A46" sqref="A46"/>
    </sheetView>
  </sheetViews>
  <sheetFormatPr baseColWidth="10" defaultRowHeight="16" x14ac:dyDescent="0.2"/>
  <cols>
    <col min="1" max="3" width="11" customWidth="1"/>
  </cols>
  <sheetData>
    <row r="1" spans="1:5" x14ac:dyDescent="0.2">
      <c r="A1" t="s">
        <v>29</v>
      </c>
      <c r="B1" t="s">
        <v>240</v>
      </c>
      <c r="C1" s="3" t="s">
        <v>241</v>
      </c>
      <c r="D1" t="s">
        <v>8</v>
      </c>
      <c r="E1" t="s">
        <v>9</v>
      </c>
    </row>
    <row r="2" spans="1:5" x14ac:dyDescent="0.2">
      <c r="A2" t="s">
        <v>31</v>
      </c>
      <c r="B2" t="s">
        <v>32</v>
      </c>
      <c r="C2" s="3">
        <v>1.1112763326697901E-5</v>
      </c>
      <c r="D2" t="str">
        <f>_xlfn.TEXTBEFORE(Table6[[#This Row],[full rxn name]],Table6[[#This Row],[enz]])</f>
        <v>RXN-EX_pnto__R_e_REV-</v>
      </c>
      <c r="E2" t="str">
        <f>SUBSTITUTE(_xlfn.TEXTAFTER(Table6[[#This Row],[full rxn name]],"-",-1),"'","")</f>
        <v>SPONT</v>
      </c>
    </row>
    <row r="3" spans="1:5" x14ac:dyDescent="0.2">
      <c r="A3" t="s">
        <v>33</v>
      </c>
      <c r="B3" t="s">
        <v>32</v>
      </c>
      <c r="C3" s="3">
        <v>0.58336148848759495</v>
      </c>
      <c r="D3" t="str">
        <f>_xlfn.TEXTBEFORE(Table6[[#This Row],[full rxn name]],Table6[[#This Row],[enz]])</f>
        <v>RXN-EX_nh4_e_REV-</v>
      </c>
      <c r="E3" t="str">
        <f>SUBSTITUTE(_xlfn.TEXTAFTER(Table6[[#This Row],[full rxn name]],"-",-1),"'","")</f>
        <v>SPONT</v>
      </c>
    </row>
    <row r="4" spans="1:5" x14ac:dyDescent="0.2">
      <c r="A4" t="s">
        <v>34</v>
      </c>
      <c r="B4" t="s">
        <v>32</v>
      </c>
      <c r="C4" s="3">
        <v>4.0307861997223604</v>
      </c>
      <c r="D4" t="str">
        <f>_xlfn.TEXTBEFORE(Table6[[#This Row],[full rxn name]],Table6[[#This Row],[enz]])</f>
        <v>RXN-EX_co2_e_FWD-</v>
      </c>
      <c r="E4" t="str">
        <f>SUBSTITUTE(_xlfn.TEXTAFTER(Table6[[#This Row],[full rxn name]],"-",-1),"'","")</f>
        <v>SPONT</v>
      </c>
    </row>
    <row r="5" spans="1:5" x14ac:dyDescent="0.2">
      <c r="A5" t="s">
        <v>35</v>
      </c>
      <c r="B5" t="s">
        <v>32</v>
      </c>
      <c r="C5" s="3">
        <v>1.353245177</v>
      </c>
      <c r="D5" t="str">
        <f>_xlfn.TEXTBEFORE(Table6[[#This Row],[full rxn name]],Table6[[#This Row],[enz]])</f>
        <v>RXN-EX_glc__D_e_REV-</v>
      </c>
      <c r="E5" t="str">
        <f>SUBSTITUTE(_xlfn.TEXTAFTER(Table6[[#This Row],[full rxn name]],"-",-1),"'","")</f>
        <v>SPONT</v>
      </c>
    </row>
    <row r="6" spans="1:5" x14ac:dyDescent="0.2">
      <c r="A6" t="s">
        <v>652</v>
      </c>
      <c r="B6" t="s">
        <v>32</v>
      </c>
      <c r="C6" s="3">
        <v>1.1112678626092E-5</v>
      </c>
      <c r="D6" t="str">
        <f>_xlfn.TEXTBEFORE(Table6[[#This Row],[full rxn name]],Table6[[#This Row],[enz]])</f>
        <v>RXN-EX_fol_e_REV-</v>
      </c>
      <c r="E6" t="str">
        <f>SUBSTITUTE(_xlfn.TEXTAFTER(Table6[[#This Row],[full rxn name]],"-",-1),"'","")</f>
        <v>SPONT</v>
      </c>
    </row>
    <row r="7" spans="1:5" x14ac:dyDescent="0.2">
      <c r="A7" t="s">
        <v>37</v>
      </c>
      <c r="B7" t="s">
        <v>32</v>
      </c>
      <c r="C7" s="3">
        <v>8.4947496625305995E-5</v>
      </c>
      <c r="D7" t="str">
        <f>_xlfn.TEXTBEFORE(Table6[[#This Row],[full rxn name]],Table6[[#This Row],[enz]])</f>
        <v>RXN-EX_fe2_e_REV-</v>
      </c>
      <c r="E7" t="str">
        <f>SUBSTITUTE(_xlfn.TEXTAFTER(Table6[[#This Row],[full rxn name]],"-",-1),"'","")</f>
        <v>SPONT</v>
      </c>
    </row>
    <row r="8" spans="1:5" x14ac:dyDescent="0.2">
      <c r="A8" t="s">
        <v>38</v>
      </c>
      <c r="B8" t="s">
        <v>32</v>
      </c>
      <c r="C8" s="3">
        <v>5.2236009342834303E-3</v>
      </c>
      <c r="D8" t="str">
        <f>_xlfn.TEXTBEFORE(Table6[[#This Row],[full rxn name]],Table6[[#This Row],[enz]])</f>
        <v>RXN-EX_inost_e_REV-</v>
      </c>
      <c r="E8" t="str">
        <f>SUBSTITUTE(_xlfn.TEXTAFTER(Table6[[#This Row],[full rxn name]],"-",-1),"'","")</f>
        <v>SPONT</v>
      </c>
    </row>
    <row r="9" spans="1:5" x14ac:dyDescent="0.2">
      <c r="A9" t="s">
        <v>39</v>
      </c>
      <c r="B9" t="s">
        <v>32</v>
      </c>
      <c r="C9" s="3">
        <v>2.2231927529063999E-5</v>
      </c>
      <c r="D9" t="str">
        <f>_xlfn.TEXTBEFORE(Table6[[#This Row],[full rxn name]],Table6[[#This Row],[enz]])</f>
        <v>RXN-EX_nac_e_REV-</v>
      </c>
      <c r="E9" t="str">
        <f>SUBSTITUTE(_xlfn.TEXTAFTER(Table6[[#This Row],[full rxn name]],"-",-1),"'","")</f>
        <v>SPONT</v>
      </c>
    </row>
    <row r="10" spans="1:5" x14ac:dyDescent="0.2">
      <c r="A10" t="s">
        <v>40</v>
      </c>
      <c r="B10" t="s">
        <v>32</v>
      </c>
      <c r="C10" s="3">
        <v>3.6067867259709399</v>
      </c>
      <c r="D10" t="str">
        <f>_xlfn.TEXTBEFORE(Table6[[#This Row],[full rxn name]],Table6[[#This Row],[enz]])</f>
        <v>RXN-EX_o2_e_REV-</v>
      </c>
      <c r="E10" t="str">
        <f>SUBSTITUTE(_xlfn.TEXTAFTER(Table6[[#This Row],[full rxn name]],"-",-1),"'","")</f>
        <v>SPONT</v>
      </c>
    </row>
    <row r="11" spans="1:5" x14ac:dyDescent="0.2">
      <c r="A11" t="s">
        <v>41</v>
      </c>
      <c r="B11" t="s">
        <v>32</v>
      </c>
      <c r="C11" s="3">
        <v>5.9813964158680302E-2</v>
      </c>
      <c r="D11" t="str">
        <f>_xlfn.TEXTBEFORE(Table6[[#This Row],[full rxn name]],Table6[[#This Row],[enz]])</f>
        <v>RXN-EX_pi_e_REV-</v>
      </c>
      <c r="E11" t="str">
        <f>SUBSTITUTE(_xlfn.TEXTAFTER(Table6[[#This Row],[full rxn name]],"-",-1),"'","")</f>
        <v>SPONT</v>
      </c>
    </row>
    <row r="12" spans="1:5" x14ac:dyDescent="0.2">
      <c r="A12" t="s">
        <v>43</v>
      </c>
      <c r="B12" t="s">
        <v>32</v>
      </c>
      <c r="C12" s="3">
        <v>1.5482052810831299E-2</v>
      </c>
      <c r="D12" t="str">
        <f>_xlfn.TEXTBEFORE(Table6[[#This Row],[full rxn name]],Table6[[#This Row],[enz]])</f>
        <v>RXN-EX_so4_e_REV-</v>
      </c>
      <c r="E12" t="str">
        <f>SUBSTITUTE(_xlfn.TEXTAFTER(Table6[[#This Row],[full rxn name]],"-",-1),"'","")</f>
        <v>SPONT</v>
      </c>
    </row>
    <row r="13" spans="1:5" x14ac:dyDescent="0.2">
      <c r="A13" t="s">
        <v>44</v>
      </c>
      <c r="B13" t="s">
        <v>32</v>
      </c>
      <c r="C13" s="3">
        <v>1.1120568118342901E-5</v>
      </c>
      <c r="D13" t="str">
        <f>_xlfn.TEXTBEFORE(Table6[[#This Row],[full rxn name]],Table6[[#This Row],[enz]])</f>
        <v>RXN-EX_thm_e_REV-</v>
      </c>
      <c r="E13" t="str">
        <f>SUBSTITUTE(_xlfn.TEXTAFTER(Table6[[#This Row],[full rxn name]],"-",-1),"'","")</f>
        <v>SPONT</v>
      </c>
    </row>
    <row r="14" spans="1:5" x14ac:dyDescent="0.2">
      <c r="A14" t="s">
        <v>36</v>
      </c>
      <c r="B14" t="s">
        <v>32</v>
      </c>
      <c r="C14" s="3">
        <v>0.184617635060359</v>
      </c>
      <c r="D14" t="str">
        <f>_xlfn.TEXTBEFORE(Table6[[#This Row],[full rxn name]],Table6[[#This Row],[enz]])</f>
        <v>RXN-EX_h_e_FWD-</v>
      </c>
      <c r="E14" t="str">
        <f>SUBSTITUTE(_xlfn.TEXTAFTER(Table6[[#This Row],[full rxn name]],"-",-1),"'","")</f>
        <v>SPONT</v>
      </c>
    </row>
    <row r="15" spans="1:5" x14ac:dyDescent="0.2">
      <c r="A15" t="s">
        <v>42</v>
      </c>
      <c r="B15" t="s">
        <v>32</v>
      </c>
      <c r="C15" s="3">
        <v>6.70818174648702E-2</v>
      </c>
      <c r="D15" t="str">
        <f>_xlfn.TEXTBEFORE(Table6[[#This Row],[full rxn name]],Table6[[#This Row],[enz]])</f>
        <v>RXN-EX_k_e_REV-</v>
      </c>
      <c r="E15" t="str">
        <f>SUBSTITUTE(_xlfn.TEXTAFTER(Table6[[#This Row],[full rxn name]],"-",-1),"'","")</f>
        <v>SPONT</v>
      </c>
    </row>
    <row r="16" spans="1:5" x14ac:dyDescent="0.2">
      <c r="A16" t="s">
        <v>45</v>
      </c>
      <c r="B16" t="s">
        <v>32</v>
      </c>
      <c r="C16" s="3">
        <v>5.7266424110429703</v>
      </c>
      <c r="D16" t="str">
        <f>_xlfn.TEXTBEFORE(Table6[[#This Row],[full rxn name]],Table6[[#This Row],[enz]])</f>
        <v>RXN-EX_h2o_e_FWD-</v>
      </c>
      <c r="E16" t="str">
        <f>SUBSTITUTE(_xlfn.TEXTAFTER(Table6[[#This Row],[full rxn name]],"-",-1),"'","")</f>
        <v>SPONT</v>
      </c>
    </row>
    <row r="17" spans="1:5" x14ac:dyDescent="0.2">
      <c r="A17" t="s">
        <v>653</v>
      </c>
      <c r="B17" t="s">
        <v>32</v>
      </c>
      <c r="C17" s="3">
        <v>2.3917342E-10</v>
      </c>
      <c r="D17" t="str">
        <f>_xlfn.TEXTBEFORE(Table6[[#This Row],[full rxn name]],Table6[[#This Row],[enz]])</f>
        <v>RXN-EX_fe3_e_REV-</v>
      </c>
      <c r="E17" t="str">
        <f>SUBSTITUTE(_xlfn.TEXTAFTER(Table6[[#This Row],[full rxn name]],"-",-1),"'","")</f>
        <v>SPONT</v>
      </c>
    </row>
    <row r="18" spans="1:5" x14ac:dyDescent="0.2">
      <c r="A18" t="s">
        <v>50</v>
      </c>
      <c r="B18" t="s">
        <v>32</v>
      </c>
      <c r="C18" s="3">
        <v>1.4290775764795699E-4</v>
      </c>
      <c r="D18" t="str">
        <f>_xlfn.TEXTBEFORE(Table6[[#This Row],[full rxn name]],Table6[[#This Row],[enz]])</f>
        <v>RXN-EX_ca2_e_REV-</v>
      </c>
      <c r="E18" t="str">
        <f>SUBSTITUTE(_xlfn.TEXTAFTER(Table6[[#This Row],[full rxn name]],"-",-1),"'","")</f>
        <v>SPONT</v>
      </c>
    </row>
    <row r="19" spans="1:5" x14ac:dyDescent="0.2">
      <c r="A19" t="s">
        <v>51</v>
      </c>
      <c r="B19" t="s">
        <v>32</v>
      </c>
      <c r="C19" s="3">
        <v>7.1461741549999999E-9</v>
      </c>
      <c r="D19" t="str">
        <f>_xlfn.TEXTBEFORE(Table6[[#This Row],[full rxn name]],Table6[[#This Row],[enz]])</f>
        <v>RXN-EX_cobalt2_e_REV-</v>
      </c>
      <c r="E19" t="str">
        <f>SUBSTITUTE(_xlfn.TEXTAFTER(Table6[[#This Row],[full rxn name]],"-",-1),"'","")</f>
        <v>SPONT</v>
      </c>
    </row>
    <row r="20" spans="1:5" x14ac:dyDescent="0.2">
      <c r="A20" t="s">
        <v>46</v>
      </c>
      <c r="B20" t="s">
        <v>32</v>
      </c>
      <c r="C20" s="3">
        <v>1.2683366176593999E-5</v>
      </c>
      <c r="D20" t="str">
        <f>_xlfn.TEXTBEFORE(Table6[[#This Row],[full rxn name]],Table6[[#This Row],[enz]])</f>
        <v>RXN-EX_cu2_e_REV-</v>
      </c>
      <c r="E20" t="str">
        <f>SUBSTITUTE(_xlfn.TEXTAFTER(Table6[[#This Row],[full rxn name]],"-",-1),"'","")</f>
        <v>SPONT</v>
      </c>
    </row>
    <row r="21" spans="1:5" x14ac:dyDescent="0.2">
      <c r="A21" t="s">
        <v>49</v>
      </c>
      <c r="B21" t="s">
        <v>32</v>
      </c>
      <c r="C21" s="3">
        <v>7.0684532069998198E-3</v>
      </c>
      <c r="D21" t="str">
        <f>_xlfn.TEXTBEFORE(Table6[[#This Row],[full rxn name]],Table6[[#This Row],[enz]])</f>
        <v>RXN-EX_mg2_e_REV-</v>
      </c>
      <c r="E21" t="str">
        <f>SUBSTITUTE(_xlfn.TEXTAFTER(Table6[[#This Row],[full rxn name]],"-",-1),"'","")</f>
        <v>SPONT</v>
      </c>
    </row>
    <row r="22" spans="1:5" x14ac:dyDescent="0.2">
      <c r="A22" t="s">
        <v>47</v>
      </c>
      <c r="B22" t="s">
        <v>32</v>
      </c>
      <c r="C22" s="3">
        <v>1.0469222614682901E-5</v>
      </c>
      <c r="D22" t="str">
        <f>_xlfn.TEXTBEFORE(Table6[[#This Row],[full rxn name]],Table6[[#This Row],[enz]])</f>
        <v>RXN-EX_mn2_e_REV-</v>
      </c>
      <c r="E22" t="str">
        <f>SUBSTITUTE(_xlfn.TEXTAFTER(Table6[[#This Row],[full rxn name]],"-",-1),"'","")</f>
        <v>SPONT</v>
      </c>
    </row>
    <row r="23" spans="1:5" x14ac:dyDescent="0.2">
      <c r="A23" t="s">
        <v>52</v>
      </c>
      <c r="B23" t="s">
        <v>32</v>
      </c>
      <c r="C23" s="3">
        <v>3.8647125199999998E-10</v>
      </c>
      <c r="D23" t="str">
        <f>_xlfn.TEXTBEFORE(Table6[[#This Row],[full rxn name]],Table6[[#This Row],[enz]])</f>
        <v>RXN-EX_ni2_e_REV-</v>
      </c>
      <c r="E23" t="str">
        <f>SUBSTITUTE(_xlfn.TEXTAFTER(Table6[[#This Row],[full rxn name]],"-",-1),"'","")</f>
        <v>SPONT</v>
      </c>
    </row>
    <row r="24" spans="1:5" x14ac:dyDescent="0.2">
      <c r="A24" t="s">
        <v>48</v>
      </c>
      <c r="B24" t="s">
        <v>32</v>
      </c>
      <c r="C24" s="3">
        <v>1.7707522444362401E-4</v>
      </c>
      <c r="D24" t="str">
        <f>_xlfn.TEXTBEFORE(Table6[[#This Row],[full rxn name]],Table6[[#This Row],[enz]])</f>
        <v>RXN-EX_zn2_e_REV-</v>
      </c>
      <c r="E24" t="str">
        <f>SUBSTITUTE(_xlfn.TEXTAFTER(Table6[[#This Row],[full rxn name]],"-",-1),"'","")</f>
        <v>SPONT</v>
      </c>
    </row>
    <row r="25" spans="1:5" x14ac:dyDescent="0.2">
      <c r="A25" t="s">
        <v>654</v>
      </c>
      <c r="B25" t="s">
        <v>32</v>
      </c>
      <c r="C25" s="3">
        <v>1.1114601657597999E-5</v>
      </c>
      <c r="D25" t="str">
        <f>_xlfn.TEXTBEFORE(Table6[[#This Row],[full rxn name]],Table6[[#This Row],[enz]])</f>
        <v>RXN-EX_btn_c_REV-</v>
      </c>
      <c r="E25" t="str">
        <f>SUBSTITUTE(_xlfn.TEXTAFTER(Table6[[#This Row],[full rxn name]],"-",-1),"'","")</f>
        <v>SPONT</v>
      </c>
    </row>
    <row r="26" spans="1:5" x14ac:dyDescent="0.2">
      <c r="A26" t="s">
        <v>655</v>
      </c>
      <c r="B26" t="s">
        <v>32</v>
      </c>
      <c r="C26" s="3">
        <v>0.11125053930560901</v>
      </c>
      <c r="D26" t="str">
        <f>_xlfn.TEXTBEFORE(Table6[[#This Row],[full rxn name]],Table6[[#This Row],[enz]])</f>
        <v>RXN-13BDGLUCANt_c_en_FWD-</v>
      </c>
      <c r="E26" t="str">
        <f>SUBSTITUTE(_xlfn.TEXTAFTER(Table6[[#This Row],[full rxn name]],"-",-1),"'","")</f>
        <v>SPONT</v>
      </c>
    </row>
    <row r="27" spans="1:5" x14ac:dyDescent="0.2">
      <c r="A27" t="s">
        <v>656</v>
      </c>
      <c r="B27" t="s">
        <v>32</v>
      </c>
      <c r="C27" s="3">
        <v>0.11125053930560901</v>
      </c>
      <c r="D27" t="str">
        <f>_xlfn.TEXTBEFORE(Table6[[#This Row],[full rxn name]],Table6[[#This Row],[enz]])</f>
        <v>RXN-13GS_c_FWD-</v>
      </c>
      <c r="E27" t="str">
        <f>SUBSTITUTE(_xlfn.TEXTAFTER(Table6[[#This Row],[full rxn name]],"-",-1),"'","")</f>
        <v>rt7616</v>
      </c>
    </row>
    <row r="28" spans="1:5" x14ac:dyDescent="0.2">
      <c r="A28" t="s">
        <v>657</v>
      </c>
      <c r="B28" t="s">
        <v>32</v>
      </c>
      <c r="C28" s="3">
        <v>2.9276646981216198E-2</v>
      </c>
      <c r="D28" t="str">
        <f>_xlfn.TEXTBEFORE(Table6[[#This Row],[full rxn name]],Table6[[#This Row],[enz]])</f>
        <v>RXN-16GS_c_FWD-</v>
      </c>
      <c r="E28" t="str">
        <f>SUBSTITUTE(_xlfn.TEXTAFTER(Table6[[#This Row],[full rxn name]],"-",-1),"'","")</f>
        <v>rt0150</v>
      </c>
    </row>
    <row r="29" spans="1:5" x14ac:dyDescent="0.2">
      <c r="A29" t="s">
        <v>658</v>
      </c>
      <c r="B29" t="s">
        <v>32</v>
      </c>
      <c r="C29" s="3">
        <v>2.1540628103977399E-2</v>
      </c>
      <c r="D29" t="str">
        <f>_xlfn.TEXTBEFORE(Table6[[#This Row],[full rxn name]],Table6[[#This Row],[enz]])</f>
        <v>RXN-2DDA7Pt_c_m_REV-</v>
      </c>
      <c r="E29" t="str">
        <f>SUBSTITUTE(_xlfn.TEXTAFTER(Table6[[#This Row],[full rxn name]],"-",-1),"'","")</f>
        <v>SPONT</v>
      </c>
    </row>
    <row r="30" spans="1:5" x14ac:dyDescent="0.2">
      <c r="A30" t="s">
        <v>57</v>
      </c>
      <c r="B30" t="s">
        <v>32</v>
      </c>
      <c r="C30" s="3">
        <v>5.4350705755265996E-3</v>
      </c>
      <c r="D30" t="str">
        <f>_xlfn.TEXTBEFORE(Table6[[#This Row],[full rxn name]],Table6[[#This Row],[enz]])</f>
        <v>RXN-2OBUTt_c_m_FWD-</v>
      </c>
      <c r="E30" t="str">
        <f>SUBSTITUTE(_xlfn.TEXTAFTER(Table6[[#This Row],[full rxn name]],"-",-1),"'","")</f>
        <v>SPONT</v>
      </c>
    </row>
    <row r="31" spans="1:5" x14ac:dyDescent="0.2">
      <c r="A31" t="s">
        <v>659</v>
      </c>
      <c r="B31" t="s">
        <v>32</v>
      </c>
      <c r="C31" s="3">
        <v>1.5380625645089799E-2</v>
      </c>
      <c r="D31" t="str">
        <f>_xlfn.TEXTBEFORE(Table6[[#This Row],[full rxn name]],Table6[[#This Row],[enz]])</f>
        <v>RXN-2OXOADPt_c_m_FWD-</v>
      </c>
      <c r="E31" t="str">
        <f>SUBSTITUTE(_xlfn.TEXTAFTER(Table6[[#This Row],[full rxn name]],"-",-1),"'","")</f>
        <v>rt2267</v>
      </c>
    </row>
    <row r="32" spans="1:5" x14ac:dyDescent="0.2">
      <c r="A32" t="s">
        <v>660</v>
      </c>
      <c r="B32" t="s">
        <v>32</v>
      </c>
      <c r="C32" s="3">
        <v>8.9801775857439501E-4</v>
      </c>
      <c r="D32" t="str">
        <f>_xlfn.TEXTBEFORE(Table6[[#This Row],[full rxn name]],Table6[[#This Row],[enz]])</f>
        <v>RXN-3DSPHR_r_FWD-</v>
      </c>
      <c r="E32" t="str">
        <f>SUBSTITUTE(_xlfn.TEXTAFTER(Table6[[#This Row],[full rxn name]],"-",-1),"'","")</f>
        <v>rt1611</v>
      </c>
    </row>
    <row r="33" spans="1:5" x14ac:dyDescent="0.2">
      <c r="A33" t="s">
        <v>661</v>
      </c>
      <c r="B33" t="s">
        <v>32</v>
      </c>
      <c r="C33" s="3">
        <v>2.6430297627348799E-3</v>
      </c>
      <c r="D33" t="str">
        <f>_xlfn.TEXTBEFORE(Table6[[#This Row],[full rxn name]],Table6[[#This Row],[enz]])</f>
        <v>RXN-3HACD200_rm_FWD-</v>
      </c>
      <c r="E33" t="str">
        <f>SUBSTITUTE(_xlfn.TEXTAFTER(Table6[[#This Row],[full rxn name]],"-",-1),"'","")</f>
        <v>rt2309</v>
      </c>
    </row>
    <row r="34" spans="1:5" x14ac:dyDescent="0.2">
      <c r="A34" t="s">
        <v>662</v>
      </c>
      <c r="B34" t="s">
        <v>32</v>
      </c>
      <c r="C34" s="3">
        <v>2.6430297627348799E-3</v>
      </c>
      <c r="D34" t="str">
        <f>_xlfn.TEXTBEFORE(Table6[[#This Row],[full rxn name]],Table6[[#This Row],[enz]])</f>
        <v>RXN-3HACD220_rm_FWD-</v>
      </c>
      <c r="E34" t="str">
        <f>SUBSTITUTE(_xlfn.TEXTAFTER(Table6[[#This Row],[full rxn name]],"-",-1),"'","")</f>
        <v>rt2309</v>
      </c>
    </row>
    <row r="35" spans="1:5" x14ac:dyDescent="0.2">
      <c r="A35" t="s">
        <v>663</v>
      </c>
      <c r="B35" t="s">
        <v>32</v>
      </c>
      <c r="C35" s="3">
        <v>2.1620119219630499E-3</v>
      </c>
      <c r="D35" t="str">
        <f>_xlfn.TEXTBEFORE(Table6[[#This Row],[full rxn name]],Table6[[#This Row],[enz]])</f>
        <v>RXN-3HACD240_rm_FWD-</v>
      </c>
      <c r="E35" t="str">
        <f>SUBSTITUTE(_xlfn.TEXTAFTER(Table6[[#This Row],[full rxn name]],"-",-1),"'","")</f>
        <v>rt2309</v>
      </c>
    </row>
    <row r="36" spans="1:5" x14ac:dyDescent="0.2">
      <c r="A36" t="s">
        <v>664</v>
      </c>
      <c r="B36" t="s">
        <v>32</v>
      </c>
      <c r="C36" s="3">
        <v>4.4900887928719799E-4</v>
      </c>
      <c r="D36" t="str">
        <f>_xlfn.TEXTBEFORE(Table6[[#This Row],[full rxn name]],Table6[[#This Row],[enz]])</f>
        <v>RXN-3HACD260_rm_FWD-</v>
      </c>
      <c r="E36" t="str">
        <f>SUBSTITUTE(_xlfn.TEXTAFTER(Table6[[#This Row],[full rxn name]],"-",-1),"'","")</f>
        <v>rt2309</v>
      </c>
    </row>
    <row r="37" spans="1:5" x14ac:dyDescent="0.2">
      <c r="A37" t="s">
        <v>665</v>
      </c>
      <c r="B37" t="s">
        <v>32</v>
      </c>
      <c r="C37" s="3">
        <v>2.9452783276800499E-2</v>
      </c>
      <c r="D37" t="str">
        <f>_xlfn.TEXTBEFORE(Table6[[#This Row],[full rxn name]],Table6[[#This Row],[enz]])</f>
        <v>RXN-3HAD100_c_FWD-</v>
      </c>
      <c r="E37" t="str">
        <f>SUBSTITUTE(_xlfn.TEXTAFTER(Table6[[#This Row],[full rxn name]],"-",-1),"'","")</f>
        <v>rt0302</v>
      </c>
    </row>
    <row r="38" spans="1:5" x14ac:dyDescent="0.2">
      <c r="A38" t="s">
        <v>666</v>
      </c>
      <c r="B38" t="s">
        <v>32</v>
      </c>
      <c r="C38" s="3">
        <v>2.9452783276800499E-2</v>
      </c>
      <c r="D38" t="str">
        <f>_xlfn.TEXTBEFORE(Table6[[#This Row],[full rxn name]],Table6[[#This Row],[enz]])</f>
        <v>RXN-3HAD120_c_FWD-</v>
      </c>
      <c r="E38" t="str">
        <f>SUBSTITUTE(_xlfn.TEXTAFTER(Table6[[#This Row],[full rxn name]],"-",-1),"'","")</f>
        <v>rt0302</v>
      </c>
    </row>
    <row r="39" spans="1:5" x14ac:dyDescent="0.2">
      <c r="A39" t="s">
        <v>667</v>
      </c>
      <c r="B39" t="s">
        <v>32</v>
      </c>
      <c r="C39" s="3">
        <v>2.9452783276800499E-2</v>
      </c>
      <c r="D39" t="str">
        <f>_xlfn.TEXTBEFORE(Table6[[#This Row],[full rxn name]],Table6[[#This Row],[enz]])</f>
        <v>RXN-3HAD140_c_FWD-</v>
      </c>
      <c r="E39" t="str">
        <f>SUBSTITUTE(_xlfn.TEXTAFTER(Table6[[#This Row],[full rxn name]],"-",-1),"'","")</f>
        <v>rt0302</v>
      </c>
    </row>
    <row r="40" spans="1:5" x14ac:dyDescent="0.2">
      <c r="A40" t="s">
        <v>668</v>
      </c>
      <c r="B40" t="s">
        <v>32</v>
      </c>
      <c r="C40" s="3">
        <v>2.9452783276800499E-2</v>
      </c>
      <c r="D40" t="str">
        <f>_xlfn.TEXTBEFORE(Table6[[#This Row],[full rxn name]],Table6[[#This Row],[enz]])</f>
        <v>RXN-3HAD160_c_FWD-</v>
      </c>
      <c r="E40" t="str">
        <f>SUBSTITUTE(_xlfn.TEXTAFTER(Table6[[#This Row],[full rxn name]],"-",-1),"'","")</f>
        <v>rt0302</v>
      </c>
    </row>
    <row r="41" spans="1:5" x14ac:dyDescent="0.2">
      <c r="A41" t="s">
        <v>669</v>
      </c>
      <c r="B41" t="s">
        <v>32</v>
      </c>
      <c r="C41" s="3">
        <v>2.2309102530955398E-2</v>
      </c>
      <c r="D41" t="str">
        <f>_xlfn.TEXTBEFORE(Table6[[#This Row],[full rxn name]],Table6[[#This Row],[enz]])</f>
        <v>RXN-3HAD180_c_FWD-</v>
      </c>
      <c r="E41" t="str">
        <f>SUBSTITUTE(_xlfn.TEXTAFTER(Table6[[#This Row],[full rxn name]],"-",-1),"'","")</f>
        <v>rt0302</v>
      </c>
    </row>
    <row r="42" spans="1:5" x14ac:dyDescent="0.2">
      <c r="A42" t="s">
        <v>670</v>
      </c>
      <c r="B42" t="s">
        <v>32</v>
      </c>
      <c r="C42" s="3">
        <v>2.9452783276800499E-2</v>
      </c>
      <c r="D42" t="str">
        <f>_xlfn.TEXTBEFORE(Table6[[#This Row],[full rxn name]],Table6[[#This Row],[enz]])</f>
        <v>RXN-3HAD40_c_FWD-</v>
      </c>
      <c r="E42" t="str">
        <f>SUBSTITUTE(_xlfn.TEXTAFTER(Table6[[#This Row],[full rxn name]],"-",-1),"'","")</f>
        <v>rt0302</v>
      </c>
    </row>
    <row r="43" spans="1:5" x14ac:dyDescent="0.2">
      <c r="A43" t="s">
        <v>671</v>
      </c>
      <c r="B43" t="s">
        <v>32</v>
      </c>
      <c r="C43" s="3">
        <v>2.9452783276800499E-2</v>
      </c>
      <c r="D43" t="str">
        <f>_xlfn.TEXTBEFORE(Table6[[#This Row],[full rxn name]],Table6[[#This Row],[enz]])</f>
        <v>RXN-3HAD60_c_FWD-</v>
      </c>
      <c r="E43" t="str">
        <f>SUBSTITUTE(_xlfn.TEXTAFTER(Table6[[#This Row],[full rxn name]],"-",-1),"'","")</f>
        <v>rt0302</v>
      </c>
    </row>
    <row r="44" spans="1:5" x14ac:dyDescent="0.2">
      <c r="A44" t="s">
        <v>672</v>
      </c>
      <c r="B44" t="s">
        <v>32</v>
      </c>
      <c r="C44" s="3">
        <v>2.9452783276800499E-2</v>
      </c>
      <c r="D44" t="str">
        <f>_xlfn.TEXTBEFORE(Table6[[#This Row],[full rxn name]],Table6[[#This Row],[enz]])</f>
        <v>RXN-3HAD80_c_FWD-</v>
      </c>
      <c r="E44" t="str">
        <f>SUBSTITUTE(_xlfn.TEXTAFTER(Table6[[#This Row],[full rxn name]],"-",-1),"'","")</f>
        <v>rt0302</v>
      </c>
    </row>
    <row r="45" spans="1:5" x14ac:dyDescent="0.2">
      <c r="A45" t="s">
        <v>673</v>
      </c>
      <c r="B45" t="s">
        <v>32</v>
      </c>
      <c r="C45" s="3">
        <v>2.6430297627348799E-3</v>
      </c>
      <c r="D45" t="str">
        <f>_xlfn.TEXTBEFORE(Table6[[#This Row],[full rxn name]],Table6[[#This Row],[enz]])</f>
        <v>RXN-3OACE200_rm_FWD-</v>
      </c>
      <c r="E45" t="str">
        <f>SUBSTITUTE(_xlfn.TEXTAFTER(Table6[[#This Row],[full rxn name]],"-",-1),"'","")</f>
        <v>rt2975</v>
      </c>
    </row>
    <row r="46" spans="1:5" x14ac:dyDescent="0.2">
      <c r="A46" t="s">
        <v>674</v>
      </c>
      <c r="B46" t="s">
        <v>32</v>
      </c>
      <c r="C46" s="3">
        <v>2.6430297627348799E-3</v>
      </c>
      <c r="D46" t="str">
        <f>_xlfn.TEXTBEFORE(Table6[[#This Row],[full rxn name]],Table6[[#This Row],[enz]])</f>
        <v>RXN-3OACE220_rm_FWD-</v>
      </c>
      <c r="E46" t="str">
        <f>SUBSTITUTE(_xlfn.TEXTAFTER(Table6[[#This Row],[full rxn name]],"-",-1),"'","")</f>
        <v>rt2975</v>
      </c>
    </row>
    <row r="47" spans="1:5" x14ac:dyDescent="0.2">
      <c r="A47" t="s">
        <v>675</v>
      </c>
      <c r="B47" t="s">
        <v>32</v>
      </c>
      <c r="C47" s="3">
        <v>2.1620119219630499E-3</v>
      </c>
      <c r="D47" t="str">
        <f>_xlfn.TEXTBEFORE(Table6[[#This Row],[full rxn name]],Table6[[#This Row],[enz]])</f>
        <v>RXN-3OACE240_rm_FWD-</v>
      </c>
      <c r="E47" t="str">
        <f>SUBSTITUTE(_xlfn.TEXTAFTER(Table6[[#This Row],[full rxn name]],"-",-1),"'","")</f>
        <v>rt2975</v>
      </c>
    </row>
    <row r="48" spans="1:5" x14ac:dyDescent="0.2">
      <c r="A48" t="s">
        <v>676</v>
      </c>
      <c r="B48" t="s">
        <v>32</v>
      </c>
      <c r="C48" s="3">
        <v>4.4900887928719799E-4</v>
      </c>
      <c r="D48" t="str">
        <f>_xlfn.TEXTBEFORE(Table6[[#This Row],[full rxn name]],Table6[[#This Row],[enz]])</f>
        <v>RXN-3OACE260_rm_FWD-</v>
      </c>
      <c r="E48" t="str">
        <f>SUBSTITUTE(_xlfn.TEXTAFTER(Table6[[#This Row],[full rxn name]],"-",-1),"'","")</f>
        <v>rt2975</v>
      </c>
    </row>
    <row r="49" spans="1:5" x14ac:dyDescent="0.2">
      <c r="A49" t="s">
        <v>677</v>
      </c>
      <c r="B49" t="s">
        <v>32</v>
      </c>
      <c r="C49" s="3">
        <v>2.6430297627348799E-3</v>
      </c>
      <c r="D49" t="str">
        <f>_xlfn.TEXTBEFORE(Table6[[#This Row],[full rxn name]],Table6[[#This Row],[enz]])</f>
        <v>RXN-3OACR200_rm_FWD-</v>
      </c>
      <c r="E49" t="str">
        <f>SUBSTITUTE(_xlfn.TEXTAFTER(Table6[[#This Row],[full rxn name]],"-",-1),"'","")</f>
        <v>rt8327</v>
      </c>
    </row>
    <row r="50" spans="1:5" x14ac:dyDescent="0.2">
      <c r="A50" t="s">
        <v>678</v>
      </c>
      <c r="B50" t="s">
        <v>32</v>
      </c>
      <c r="C50" s="3">
        <v>2.6430297627348799E-3</v>
      </c>
      <c r="D50" t="str">
        <f>_xlfn.TEXTBEFORE(Table6[[#This Row],[full rxn name]],Table6[[#This Row],[enz]])</f>
        <v>RXN-3OACR220_rm_FWD-</v>
      </c>
      <c r="E50" t="str">
        <f>SUBSTITUTE(_xlfn.TEXTAFTER(Table6[[#This Row],[full rxn name]],"-",-1),"'","")</f>
        <v>rt8327</v>
      </c>
    </row>
    <row r="51" spans="1:5" x14ac:dyDescent="0.2">
      <c r="A51" t="s">
        <v>679</v>
      </c>
      <c r="B51" t="s">
        <v>32</v>
      </c>
      <c r="C51" s="3">
        <v>2.1620119219630499E-3</v>
      </c>
      <c r="D51" t="str">
        <f>_xlfn.TEXTBEFORE(Table6[[#This Row],[full rxn name]],Table6[[#This Row],[enz]])</f>
        <v>RXN-3OACR240_rm_FWD-</v>
      </c>
      <c r="E51" t="str">
        <f>SUBSTITUTE(_xlfn.TEXTAFTER(Table6[[#This Row],[full rxn name]],"-",-1),"'","")</f>
        <v>rt8327</v>
      </c>
    </row>
    <row r="52" spans="1:5" x14ac:dyDescent="0.2">
      <c r="A52" t="s">
        <v>680</v>
      </c>
      <c r="B52" t="s">
        <v>32</v>
      </c>
      <c r="C52" s="3">
        <v>4.4900887928719799E-4</v>
      </c>
      <c r="D52" t="str">
        <f>_xlfn.TEXTBEFORE(Table6[[#This Row],[full rxn name]],Table6[[#This Row],[enz]])</f>
        <v>RXN-3OACR260_rm_FWD-</v>
      </c>
      <c r="E52" t="str">
        <f>SUBSTITUTE(_xlfn.TEXTAFTER(Table6[[#This Row],[full rxn name]],"-",-1),"'","")</f>
        <v>rt8327</v>
      </c>
    </row>
    <row r="53" spans="1:5" x14ac:dyDescent="0.2">
      <c r="A53" t="s">
        <v>681</v>
      </c>
      <c r="B53" t="s">
        <v>32</v>
      </c>
      <c r="C53" s="3">
        <v>2.9452783276800499E-2</v>
      </c>
      <c r="D53" t="str">
        <f>_xlfn.TEXTBEFORE(Table6[[#This Row],[full rxn name]],Table6[[#This Row],[enz]])</f>
        <v>RXN-3OAR100_c_FWD-</v>
      </c>
      <c r="E53" t="str">
        <f>SUBSTITUTE(_xlfn.TEXTAFTER(Table6[[#This Row],[full rxn name]],"-",-1),"'","")</f>
        <v>rt0409</v>
      </c>
    </row>
    <row r="54" spans="1:5" x14ac:dyDescent="0.2">
      <c r="A54" t="s">
        <v>682</v>
      </c>
      <c r="B54" t="s">
        <v>32</v>
      </c>
      <c r="C54" s="3">
        <v>2.9452783276800499E-2</v>
      </c>
      <c r="D54" t="str">
        <f>_xlfn.TEXTBEFORE(Table6[[#This Row],[full rxn name]],Table6[[#This Row],[enz]])</f>
        <v>RXN-3OAR120_c_FWD-</v>
      </c>
      <c r="E54" t="str">
        <f>SUBSTITUTE(_xlfn.TEXTAFTER(Table6[[#This Row],[full rxn name]],"-",-1),"'","")</f>
        <v>rt0409</v>
      </c>
    </row>
    <row r="55" spans="1:5" x14ac:dyDescent="0.2">
      <c r="A55" t="s">
        <v>683</v>
      </c>
      <c r="B55" t="s">
        <v>32</v>
      </c>
      <c r="C55" s="3">
        <v>2.9452783276800499E-2</v>
      </c>
      <c r="D55" t="str">
        <f>_xlfn.TEXTBEFORE(Table6[[#This Row],[full rxn name]],Table6[[#This Row],[enz]])</f>
        <v>RXN-3OAR140_c_FWD-</v>
      </c>
      <c r="E55" t="str">
        <f>SUBSTITUTE(_xlfn.TEXTAFTER(Table6[[#This Row],[full rxn name]],"-",-1),"'","")</f>
        <v>rt0409</v>
      </c>
    </row>
    <row r="56" spans="1:5" x14ac:dyDescent="0.2">
      <c r="A56" t="s">
        <v>684</v>
      </c>
      <c r="B56" t="s">
        <v>32</v>
      </c>
      <c r="C56" s="3">
        <v>2.9452783276800499E-2</v>
      </c>
      <c r="D56" t="str">
        <f>_xlfn.TEXTBEFORE(Table6[[#This Row],[full rxn name]],Table6[[#This Row],[enz]])</f>
        <v>RXN-3OAR160_c_FWD-</v>
      </c>
      <c r="E56" t="str">
        <f>SUBSTITUTE(_xlfn.TEXTAFTER(Table6[[#This Row],[full rxn name]],"-",-1),"'","")</f>
        <v>rt0409</v>
      </c>
    </row>
    <row r="57" spans="1:5" x14ac:dyDescent="0.2">
      <c r="A57" t="s">
        <v>685</v>
      </c>
      <c r="B57" t="s">
        <v>32</v>
      </c>
      <c r="C57" s="3">
        <v>2.2309102530955398E-2</v>
      </c>
      <c r="D57" t="str">
        <f>_xlfn.TEXTBEFORE(Table6[[#This Row],[full rxn name]],Table6[[#This Row],[enz]])</f>
        <v>RXN-3OAR180_c_FWD-</v>
      </c>
      <c r="E57" t="str">
        <f>SUBSTITUTE(_xlfn.TEXTAFTER(Table6[[#This Row],[full rxn name]],"-",-1),"'","")</f>
        <v>rt0409</v>
      </c>
    </row>
    <row r="58" spans="1:5" x14ac:dyDescent="0.2">
      <c r="A58" t="s">
        <v>686</v>
      </c>
      <c r="B58" t="s">
        <v>32</v>
      </c>
      <c r="C58" s="3">
        <v>2.9452783276800499E-2</v>
      </c>
      <c r="D58" t="str">
        <f>_xlfn.TEXTBEFORE(Table6[[#This Row],[full rxn name]],Table6[[#This Row],[enz]])</f>
        <v>RXN-3OAR40_c_FWD-</v>
      </c>
      <c r="E58" t="str">
        <f>SUBSTITUTE(_xlfn.TEXTAFTER(Table6[[#This Row],[full rxn name]],"-",-1),"'","")</f>
        <v>rt0409</v>
      </c>
    </row>
    <row r="59" spans="1:5" x14ac:dyDescent="0.2">
      <c r="A59" t="s">
        <v>687</v>
      </c>
      <c r="B59" t="s">
        <v>32</v>
      </c>
      <c r="C59" s="3">
        <v>2.9452783276800499E-2</v>
      </c>
      <c r="D59" t="str">
        <f>_xlfn.TEXTBEFORE(Table6[[#This Row],[full rxn name]],Table6[[#This Row],[enz]])</f>
        <v>RXN-3OAR60_c_FWD-</v>
      </c>
      <c r="E59" t="str">
        <f>SUBSTITUTE(_xlfn.TEXTAFTER(Table6[[#This Row],[full rxn name]],"-",-1),"'","")</f>
        <v>rt0409</v>
      </c>
    </row>
    <row r="60" spans="1:5" x14ac:dyDescent="0.2">
      <c r="A60" t="s">
        <v>688</v>
      </c>
      <c r="B60" t="s">
        <v>32</v>
      </c>
      <c r="C60" s="3">
        <v>2.9452783276800499E-2</v>
      </c>
      <c r="D60" t="str">
        <f>_xlfn.TEXTBEFORE(Table6[[#This Row],[full rxn name]],Table6[[#This Row],[enz]])</f>
        <v>RXN-3OAR80_c_FWD-</v>
      </c>
      <c r="E60" t="str">
        <f>SUBSTITUTE(_xlfn.TEXTAFTER(Table6[[#This Row],[full rxn name]],"-",-1),"'","")</f>
        <v>rt0409</v>
      </c>
    </row>
    <row r="61" spans="1:5" x14ac:dyDescent="0.2">
      <c r="A61" t="s">
        <v>689</v>
      </c>
      <c r="B61" t="s">
        <v>32</v>
      </c>
      <c r="C61" s="3">
        <v>2.9452783276800499E-2</v>
      </c>
      <c r="D61" t="str">
        <f>_xlfn.TEXTBEFORE(Table6[[#This Row],[full rxn name]],Table6[[#This Row],[enz]])</f>
        <v>RXN-3OAS100_c_FWD-</v>
      </c>
      <c r="E61" t="str">
        <f>SUBSTITUTE(_xlfn.TEXTAFTER(Table6[[#This Row],[full rxn name]],"-",-1),"'","")</f>
        <v>rt0409</v>
      </c>
    </row>
    <row r="62" spans="1:5" x14ac:dyDescent="0.2">
      <c r="A62" t="s">
        <v>690</v>
      </c>
      <c r="B62" t="s">
        <v>32</v>
      </c>
      <c r="C62" s="3">
        <v>2.9452783276800499E-2</v>
      </c>
      <c r="D62" t="str">
        <f>_xlfn.TEXTBEFORE(Table6[[#This Row],[full rxn name]],Table6[[#This Row],[enz]])</f>
        <v>RXN-3OAS120_c_FWD-</v>
      </c>
      <c r="E62" t="str">
        <f>SUBSTITUTE(_xlfn.TEXTAFTER(Table6[[#This Row],[full rxn name]],"-",-1),"'","")</f>
        <v>rt0409</v>
      </c>
    </row>
    <row r="63" spans="1:5" x14ac:dyDescent="0.2">
      <c r="A63" t="s">
        <v>691</v>
      </c>
      <c r="B63" t="s">
        <v>32</v>
      </c>
      <c r="C63" s="3">
        <v>2.9452783276800499E-2</v>
      </c>
      <c r="D63" t="str">
        <f>_xlfn.TEXTBEFORE(Table6[[#This Row],[full rxn name]],Table6[[#This Row],[enz]])</f>
        <v>RXN-3OAS140_c_FWD-</v>
      </c>
      <c r="E63" t="str">
        <f>SUBSTITUTE(_xlfn.TEXTAFTER(Table6[[#This Row],[full rxn name]],"-",-1),"'","")</f>
        <v>rt0409</v>
      </c>
    </row>
    <row r="64" spans="1:5" x14ac:dyDescent="0.2">
      <c r="A64" t="s">
        <v>692</v>
      </c>
      <c r="B64" t="s">
        <v>32</v>
      </c>
      <c r="C64" s="3">
        <v>2.9452783276800499E-2</v>
      </c>
      <c r="D64" t="str">
        <f>_xlfn.TEXTBEFORE(Table6[[#This Row],[full rxn name]],Table6[[#This Row],[enz]])</f>
        <v>RXN-3OAS160_c_FWD-</v>
      </c>
      <c r="E64" t="str">
        <f>SUBSTITUTE(_xlfn.TEXTAFTER(Table6[[#This Row],[full rxn name]],"-",-1),"'","")</f>
        <v>rt0409</v>
      </c>
    </row>
    <row r="65" spans="1:5" x14ac:dyDescent="0.2">
      <c r="A65" t="s">
        <v>693</v>
      </c>
      <c r="B65" t="s">
        <v>32</v>
      </c>
      <c r="C65" s="3">
        <v>2.2309102530955398E-2</v>
      </c>
      <c r="D65" t="str">
        <f>_xlfn.TEXTBEFORE(Table6[[#This Row],[full rxn name]],Table6[[#This Row],[enz]])</f>
        <v>RXN-3OAS180_c_FWD-</v>
      </c>
      <c r="E65" t="str">
        <f>SUBSTITUTE(_xlfn.TEXTAFTER(Table6[[#This Row],[full rxn name]],"-",-1),"'","")</f>
        <v>rt0409</v>
      </c>
    </row>
    <row r="66" spans="1:5" x14ac:dyDescent="0.2">
      <c r="A66" t="s">
        <v>694</v>
      </c>
      <c r="B66" t="s">
        <v>32</v>
      </c>
      <c r="C66" s="3">
        <v>2.9452783276800499E-2</v>
      </c>
      <c r="D66" t="str">
        <f>_xlfn.TEXTBEFORE(Table6[[#This Row],[full rxn name]],Table6[[#This Row],[enz]])</f>
        <v>RXN-3OAS40_c_FWD-</v>
      </c>
      <c r="E66" t="str">
        <f>SUBSTITUTE(_xlfn.TEXTAFTER(Table6[[#This Row],[full rxn name]],"-",-1),"'","")</f>
        <v>rt0409</v>
      </c>
    </row>
    <row r="67" spans="1:5" x14ac:dyDescent="0.2">
      <c r="A67" t="s">
        <v>695</v>
      </c>
      <c r="B67" t="s">
        <v>32</v>
      </c>
      <c r="C67" s="3">
        <v>2.9452783276800499E-2</v>
      </c>
      <c r="D67" t="str">
        <f>_xlfn.TEXTBEFORE(Table6[[#This Row],[full rxn name]],Table6[[#This Row],[enz]])</f>
        <v>RXN-3OAS60_c_FWD-</v>
      </c>
      <c r="E67" t="str">
        <f>SUBSTITUTE(_xlfn.TEXTAFTER(Table6[[#This Row],[full rxn name]],"-",-1),"'","")</f>
        <v>rt0409</v>
      </c>
    </row>
    <row r="68" spans="1:5" x14ac:dyDescent="0.2">
      <c r="A68" t="s">
        <v>696</v>
      </c>
      <c r="B68" t="s">
        <v>32</v>
      </c>
      <c r="C68" s="3">
        <v>2.9452783276800499E-2</v>
      </c>
      <c r="D68" t="str">
        <f>_xlfn.TEXTBEFORE(Table6[[#This Row],[full rxn name]],Table6[[#This Row],[enz]])</f>
        <v>RXN-3OAS80_c_FWD-</v>
      </c>
      <c r="E68" t="str">
        <f>SUBSTITUTE(_xlfn.TEXTAFTER(Table6[[#This Row],[full rxn name]],"-",-1),"'","")</f>
        <v>rt0409</v>
      </c>
    </row>
    <row r="69" spans="1:5" x14ac:dyDescent="0.2">
      <c r="A69" t="s">
        <v>58</v>
      </c>
      <c r="B69" t="s">
        <v>32</v>
      </c>
      <c r="C69" s="3">
        <v>8.9139104647294006E-5</v>
      </c>
      <c r="D69" t="str">
        <f>_xlfn.TEXTBEFORE(Table6[[#This Row],[full rxn name]],Table6[[#This Row],[enz]])</f>
        <v>RXN-5AOPt_c_m_REV-</v>
      </c>
      <c r="E69" t="str">
        <f>SUBSTITUTE(_xlfn.TEXTAFTER(Table6[[#This Row],[full rxn name]],"-",-1),"'","")</f>
        <v>SPONT</v>
      </c>
    </row>
    <row r="70" spans="1:5" x14ac:dyDescent="0.2">
      <c r="A70" t="s">
        <v>27</v>
      </c>
      <c r="B70" t="s">
        <v>32</v>
      </c>
      <c r="C70" s="3">
        <v>1.5380625645089799E-2</v>
      </c>
      <c r="D70" t="str">
        <f>_xlfn.TEXTBEFORE(Table6[[#This Row],[full rxn name]],Table6[[#This Row],[enz]])</f>
        <v>RXN-AASADy_c_FWD-</v>
      </c>
      <c r="E70" t="str">
        <f>SUBSTITUTE(_xlfn.TEXTAFTER(Table6[[#This Row],[full rxn name]],"-",-1),"'","")</f>
        <v>LYS25</v>
      </c>
    </row>
    <row r="71" spans="1:5" x14ac:dyDescent="0.2">
      <c r="A71" t="s">
        <v>697</v>
      </c>
      <c r="B71" t="s">
        <v>32</v>
      </c>
      <c r="C71" s="3">
        <v>1.5380625645089799E-2</v>
      </c>
      <c r="D71" t="str">
        <f>_xlfn.TEXTBEFORE(Table6[[#This Row],[full rxn name]],Table6[[#This Row],[enz]])</f>
        <v>RXN-AATA_c_FWD-</v>
      </c>
      <c r="E71" t="str">
        <f>SUBSTITUTE(_xlfn.TEXTAFTER(Table6[[#This Row],[full rxn name]],"-",-1),"'","")</f>
        <v>rt0172</v>
      </c>
    </row>
    <row r="72" spans="1:5" x14ac:dyDescent="0.2">
      <c r="A72" t="s">
        <v>698</v>
      </c>
      <c r="B72" t="s">
        <v>32</v>
      </c>
      <c r="C72" s="3">
        <v>0.70576367979079901</v>
      </c>
      <c r="D72" t="str">
        <f>_xlfn.TEXTBEFORE(Table6[[#This Row],[full rxn name]],Table6[[#This Row],[enz]])</f>
        <v>RXN-ABTD2Dx_c_REV-</v>
      </c>
      <c r="E72" t="str">
        <f>SUBSTITUTE(_xlfn.TEXTAFTER(Table6[[#This Row],[full rxn name]],"-",-1),"'","")</f>
        <v>rt1622_c</v>
      </c>
    </row>
    <row r="73" spans="1:5" x14ac:dyDescent="0.2">
      <c r="A73" t="s">
        <v>699</v>
      </c>
      <c r="B73" t="s">
        <v>32</v>
      </c>
      <c r="C73" s="3">
        <v>0.70576367979079901</v>
      </c>
      <c r="D73" t="str">
        <f>_xlfn.TEXTBEFORE(Table6[[#This Row],[full rxn name]],Table6[[#This Row],[enz]])</f>
        <v>RXN-ABTD2Dy_c_FWD-</v>
      </c>
      <c r="E73" t="str">
        <f>SUBSTITUTE(_xlfn.TEXTAFTER(Table6[[#This Row],[full rxn name]],"-",-1),"'","")</f>
        <v>rt8084</v>
      </c>
    </row>
    <row r="74" spans="1:5" x14ac:dyDescent="0.2">
      <c r="A74" t="s">
        <v>700</v>
      </c>
      <c r="B74" t="s">
        <v>32</v>
      </c>
      <c r="C74" s="3">
        <v>9.9433463809376205E-2</v>
      </c>
      <c r="D74" t="str">
        <f>_xlfn.TEXTBEFORE(Table6[[#This Row],[full rxn name]],Table6[[#This Row],[enz]])</f>
        <v>RXN-ACACT40ir_c_FWD-</v>
      </c>
      <c r="E74" t="str">
        <f>SUBSTITUTE(_xlfn.TEXTAFTER(Table6[[#This Row],[full rxn name]],"-",-1),"'","")</f>
        <v>rt0310</v>
      </c>
    </row>
    <row r="75" spans="1:5" x14ac:dyDescent="0.2">
      <c r="A75" t="s">
        <v>701</v>
      </c>
      <c r="B75" t="s">
        <v>32</v>
      </c>
      <c r="C75" s="3">
        <v>0.23637566579527899</v>
      </c>
      <c r="D75" t="str">
        <f>_xlfn.TEXTBEFORE(Table6[[#This Row],[full rxn name]],Table6[[#This Row],[enz]])</f>
        <v>RXN-ACCOAC_c_FWD-</v>
      </c>
      <c r="E75" t="str">
        <f>SUBSTITUTE(_xlfn.TEXTAFTER(Table6[[#This Row],[full rxn name]],"-",-1),"'","")</f>
        <v>rt0271</v>
      </c>
    </row>
    <row r="76" spans="1:5" x14ac:dyDescent="0.2">
      <c r="A76" t="s">
        <v>702</v>
      </c>
      <c r="B76" t="s">
        <v>32</v>
      </c>
      <c r="C76" s="3">
        <v>7.9638176836170603E-3</v>
      </c>
      <c r="D76" t="str">
        <f>_xlfn.TEXTBEFORE(Table6[[#This Row],[full rxn name]],Table6[[#This Row],[enz]])</f>
        <v>RXN-ACGAM6PS_c_FWD-</v>
      </c>
      <c r="E76" t="str">
        <f>SUBSTITUTE(_xlfn.TEXTAFTER(Table6[[#This Row],[full rxn name]],"-",-1),"'","")</f>
        <v>rt4107</v>
      </c>
    </row>
    <row r="77" spans="1:5" x14ac:dyDescent="0.2">
      <c r="A77" t="s">
        <v>703</v>
      </c>
      <c r="B77" t="s">
        <v>32</v>
      </c>
      <c r="C77" s="3">
        <v>7.9638176836170603E-3</v>
      </c>
      <c r="D77" t="str">
        <f>_xlfn.TEXTBEFORE(Table6[[#This Row],[full rxn name]],Table6[[#This Row],[enz]])</f>
        <v>RXN-ACGAMPM_c_FWD-</v>
      </c>
      <c r="E77" t="str">
        <f>SUBSTITUTE(_xlfn.TEXTAFTER(Table6[[#This Row],[full rxn name]],"-",-1),"'","")</f>
        <v>rt4597</v>
      </c>
    </row>
    <row r="78" spans="1:5" x14ac:dyDescent="0.2">
      <c r="A78" t="s">
        <v>704</v>
      </c>
      <c r="B78" t="s">
        <v>32</v>
      </c>
      <c r="C78" s="3">
        <v>2.0150277308352799E-2</v>
      </c>
      <c r="D78" t="str">
        <f>_xlfn.TEXTBEFORE(Table6[[#This Row],[full rxn name]],Table6[[#This Row],[enz]])</f>
        <v>RXN-ACGK_m_FWD-</v>
      </c>
      <c r="E78" t="str">
        <f>SUBSTITUTE(_xlfn.TEXTAFTER(Table6[[#This Row],[full rxn name]],"-",-1),"'","")</f>
        <v>rt1009</v>
      </c>
    </row>
    <row r="79" spans="1:5" x14ac:dyDescent="0.2">
      <c r="A79" t="s">
        <v>22</v>
      </c>
      <c r="B79" t="s">
        <v>32</v>
      </c>
      <c r="C79" s="3">
        <v>1.1906144110788599E-2</v>
      </c>
      <c r="D79" t="str">
        <f>_xlfn.TEXTBEFORE(Table6[[#This Row],[full rxn name]],Table6[[#This Row],[enz]])</f>
        <v>RXN-ACHBS_m_FWD-</v>
      </c>
      <c r="E79" t="str">
        <f>SUBSTITUTE(_xlfn.TEXTAFTER(Table6[[#This Row],[full rxn name]],"-",-1),"'","")</f>
        <v>ILV26</v>
      </c>
    </row>
    <row r="80" spans="1:5" x14ac:dyDescent="0.2">
      <c r="A80" t="s">
        <v>705</v>
      </c>
      <c r="B80" t="s">
        <v>32</v>
      </c>
      <c r="C80" s="3">
        <v>0.59800659525632105</v>
      </c>
      <c r="D80" t="str">
        <f>_xlfn.TEXTBEFORE(Table6[[#This Row],[full rxn name]],Table6[[#This Row],[enz]])</f>
        <v>RXN-ACITL_c_FWD-</v>
      </c>
      <c r="E80" t="str">
        <f>SUBSTITUTE(_xlfn.TEXTAFTER(Table6[[#This Row],[full rxn name]],"-",-1),"'","")</f>
        <v>rt1358</v>
      </c>
    </row>
    <row r="81" spans="1:5" x14ac:dyDescent="0.2">
      <c r="A81" t="s">
        <v>23</v>
      </c>
      <c r="B81" t="s">
        <v>32</v>
      </c>
      <c r="C81" s="3">
        <v>5.4915234888335197E-2</v>
      </c>
      <c r="D81" t="str">
        <f>_xlfn.TEXTBEFORE(Table6[[#This Row],[full rxn name]],Table6[[#This Row],[enz]])</f>
        <v>RXN-ACLS_m_FWD-</v>
      </c>
      <c r="E81" t="str">
        <f>SUBSTITUTE(_xlfn.TEXTAFTER(Table6[[#This Row],[full rxn name]],"-",-1),"'","")</f>
        <v>ILV26</v>
      </c>
    </row>
    <row r="82" spans="1:5" x14ac:dyDescent="0.2">
      <c r="A82" t="s">
        <v>706</v>
      </c>
      <c r="B82" t="s">
        <v>32</v>
      </c>
      <c r="C82" s="3">
        <v>1.6764215575018799E-2</v>
      </c>
      <c r="D82" t="str">
        <f>_xlfn.TEXTBEFORE(Table6[[#This Row],[full rxn name]],Table6[[#This Row],[enz]])</f>
        <v>RXN-ACOADS180_rm_FWD-</v>
      </c>
      <c r="E82" t="str">
        <f>SUBSTITUTE(_xlfn.TEXTAFTER(Table6[[#This Row],[full rxn name]],"-",-1),"'","")</f>
        <v>rt1362</v>
      </c>
    </row>
    <row r="83" spans="1:5" x14ac:dyDescent="0.2">
      <c r="A83" t="s">
        <v>707</v>
      </c>
      <c r="B83" t="s">
        <v>32</v>
      </c>
      <c r="C83" s="3">
        <v>1.14359482246455E-2</v>
      </c>
      <c r="D83" t="str">
        <f>_xlfn.TEXTBEFORE(Table6[[#This Row],[full rxn name]],Table6[[#This Row],[enz]])</f>
        <v>RXN-ACOADS181_rm_FWD-</v>
      </c>
      <c r="E83" t="str">
        <f>SUBSTITUTE(_xlfn.TEXTAFTER(Table6[[#This Row],[full rxn name]],"-",-1),"'","")</f>
        <v>rt0477</v>
      </c>
    </row>
    <row r="84" spans="1:5" x14ac:dyDescent="0.2">
      <c r="A84" t="s">
        <v>708</v>
      </c>
      <c r="B84" t="s">
        <v>32</v>
      </c>
      <c r="C84" s="3">
        <v>2.2626649775934998E-3</v>
      </c>
      <c r="D84" t="str">
        <f>_xlfn.TEXTBEFORE(Table6[[#This Row],[full rxn name]],Table6[[#This Row],[enz]])</f>
        <v>RXN-ACOADS182_rm_FWD-</v>
      </c>
      <c r="E84" t="str">
        <f>SUBSTITUTE(_xlfn.TEXTAFTER(Table6[[#This Row],[full rxn name]],"-",-1),"'","")</f>
        <v>rt0477</v>
      </c>
    </row>
    <row r="85" spans="1:5" x14ac:dyDescent="0.2">
      <c r="A85" t="s">
        <v>709</v>
      </c>
      <c r="B85" t="s">
        <v>32</v>
      </c>
      <c r="C85" s="3">
        <v>2.9452783276800499E-2</v>
      </c>
      <c r="D85" t="str">
        <f>_xlfn.TEXTBEFORE(Table6[[#This Row],[full rxn name]],Table6[[#This Row],[enz]])</f>
        <v>RXN-ACOATA_c_FWD-</v>
      </c>
      <c r="E85" t="str">
        <f>SUBSTITUTE(_xlfn.TEXTAFTER(Table6[[#This Row],[full rxn name]],"-",-1),"'","")</f>
        <v>rt0302</v>
      </c>
    </row>
    <row r="86" spans="1:5" x14ac:dyDescent="0.2">
      <c r="A86" t="s">
        <v>710</v>
      </c>
      <c r="B86" t="s">
        <v>32</v>
      </c>
      <c r="C86" s="3">
        <v>0.38203417877357099</v>
      </c>
      <c r="D86" t="str">
        <f>_xlfn.TEXTBEFORE(Table6[[#This Row],[full rxn name]],Table6[[#This Row],[enz]])</f>
        <v>RXN-ACONTa_m_FWD-</v>
      </c>
      <c r="E86" t="str">
        <f>SUBSTITUTE(_xlfn.TEXTAFTER(Table6[[#This Row],[full rxn name]],"-",-1),"'","")</f>
        <v>rt3256</v>
      </c>
    </row>
    <row r="87" spans="1:5" x14ac:dyDescent="0.2">
      <c r="A87" t="s">
        <v>711</v>
      </c>
      <c r="B87" t="s">
        <v>32</v>
      </c>
      <c r="C87" s="3">
        <v>0.38203417877357099</v>
      </c>
      <c r="D87" t="str">
        <f>_xlfn.TEXTBEFORE(Table6[[#This Row],[full rxn name]],Table6[[#This Row],[enz]])</f>
        <v>RXN-ACONTb_m_FWD-</v>
      </c>
      <c r="E87" t="str">
        <f>SUBSTITUTE(_xlfn.TEXTAFTER(Table6[[#This Row],[full rxn name]],"-",-1),"'","")</f>
        <v>rt3256</v>
      </c>
    </row>
    <row r="88" spans="1:5" x14ac:dyDescent="0.2">
      <c r="A88" t="s">
        <v>712</v>
      </c>
      <c r="B88" t="s">
        <v>32</v>
      </c>
      <c r="C88" s="3">
        <v>2.0150277308352799E-2</v>
      </c>
      <c r="D88" t="str">
        <f>_xlfn.TEXTBEFORE(Table6[[#This Row],[full rxn name]],Table6[[#This Row],[enz]])</f>
        <v>RXN-ACOTAi_m_FWD-</v>
      </c>
      <c r="E88" t="str">
        <f>SUBSTITUTE(_xlfn.TEXTAFTER(Table6[[#This Row],[full rxn name]],"-",-1),"'","")</f>
        <v>rt6510</v>
      </c>
    </row>
    <row r="89" spans="1:5" x14ac:dyDescent="0.2">
      <c r="A89" t="s">
        <v>713</v>
      </c>
      <c r="B89" t="s">
        <v>32</v>
      </c>
      <c r="C89" s="3">
        <v>1.3900292201965999E-2</v>
      </c>
      <c r="D89" t="str">
        <f>_xlfn.TEXTBEFORE(Table6[[#This Row],[full rxn name]],Table6[[#This Row],[enz]])</f>
        <v>RXN-ACS_c_FWD-</v>
      </c>
      <c r="E89" t="str">
        <f>SUBSTITUTE(_xlfn.TEXTAFTER(Table6[[#This Row],[full rxn name]],"-",-1),"'","")</f>
        <v>rt6229_c</v>
      </c>
    </row>
    <row r="90" spans="1:5" x14ac:dyDescent="0.2">
      <c r="A90" t="s">
        <v>714</v>
      </c>
      <c r="B90" t="s">
        <v>32</v>
      </c>
      <c r="C90" s="3">
        <v>0.49161674057867299</v>
      </c>
      <c r="D90" t="str">
        <f>_xlfn.TEXTBEFORE(Table6[[#This Row],[full rxn name]],Table6[[#This Row],[enz]])</f>
        <v>RXN-ADK1_c_FWD-</v>
      </c>
      <c r="E90" t="str">
        <f>SUBSTITUTE(_xlfn.TEXTAFTER(Table6[[#This Row],[full rxn name]],"-",-1),"'","")</f>
        <v>rt3932</v>
      </c>
    </row>
    <row r="91" spans="1:5" x14ac:dyDescent="0.2">
      <c r="A91" t="s">
        <v>715</v>
      </c>
      <c r="B91" t="s">
        <v>32</v>
      </c>
      <c r="C91" s="3">
        <v>1.1112543481148001E-5</v>
      </c>
      <c r="D91" t="str">
        <f>_xlfn.TEXTBEFORE(Table6[[#This Row],[full rxn name]],Table6[[#This Row],[enz]])</f>
        <v>RXN-ADMDC_c_FWD-</v>
      </c>
      <c r="E91" t="str">
        <f>SUBSTITUTE(_xlfn.TEXTAFTER(Table6[[#This Row],[full rxn name]],"-",-1),"'","")</f>
        <v>rt2849</v>
      </c>
    </row>
    <row r="92" spans="1:5" x14ac:dyDescent="0.2">
      <c r="A92" t="s">
        <v>716</v>
      </c>
      <c r="B92" t="s">
        <v>32</v>
      </c>
      <c r="C92" s="3">
        <v>2.51221475817184E-2</v>
      </c>
      <c r="D92" t="str">
        <f>_xlfn.TEXTBEFORE(Table6[[#This Row],[full rxn name]],Table6[[#This Row],[enz]])</f>
        <v>RXN-ADNK1_c_FWD-</v>
      </c>
      <c r="E92" t="str">
        <f>SUBSTITUTE(_xlfn.TEXTAFTER(Table6[[#This Row],[full rxn name]],"-",-1),"'","")</f>
        <v>rt0017</v>
      </c>
    </row>
    <row r="93" spans="1:5" x14ac:dyDescent="0.2">
      <c r="A93" t="s">
        <v>717</v>
      </c>
      <c r="B93" t="s">
        <v>32</v>
      </c>
      <c r="C93" s="3">
        <v>20.7743052357594</v>
      </c>
      <c r="D93" t="str">
        <f>_xlfn.TEXTBEFORE(Table6[[#This Row],[full rxn name]],Table6[[#This Row],[enz]])</f>
        <v>RXN-ADPATPt_c_m_FWD-</v>
      </c>
      <c r="E93" t="str">
        <f>SUBSTITUTE(_xlfn.TEXTAFTER(Table6[[#This Row],[full rxn name]],"-",-1),"'","")</f>
        <v>rt4336</v>
      </c>
    </row>
    <row r="94" spans="1:5" x14ac:dyDescent="0.2">
      <c r="A94" t="s">
        <v>718</v>
      </c>
      <c r="B94" t="s">
        <v>32</v>
      </c>
      <c r="C94" s="3">
        <v>1.1112543481148001E-5</v>
      </c>
      <c r="D94" t="str">
        <f>_xlfn.TEXTBEFORE(Table6[[#This Row],[full rxn name]],Table6[[#This Row],[enz]])</f>
        <v>RXN-ADPT_c_FWD-</v>
      </c>
      <c r="E94" t="str">
        <f>SUBSTITUTE(_xlfn.TEXTAFTER(Table6[[#This Row],[full rxn name]],"-",-1),"'","")</f>
        <v>rt7825</v>
      </c>
    </row>
    <row r="95" spans="1:5" x14ac:dyDescent="0.2">
      <c r="A95" t="s">
        <v>719</v>
      </c>
      <c r="B95" t="s">
        <v>32</v>
      </c>
      <c r="C95" s="3">
        <v>1.2012376712936101E-2</v>
      </c>
      <c r="D95" t="str">
        <f>_xlfn.TEXTBEFORE(Table6[[#This Row],[full rxn name]],Table6[[#This Row],[enz]])</f>
        <v>RXN-ADSK_c_FWD-</v>
      </c>
      <c r="E95" t="str">
        <f>SUBSTITUTE(_xlfn.TEXTAFTER(Table6[[#This Row],[full rxn name]],"-",-1),"'","")</f>
        <v>rt0341</v>
      </c>
    </row>
    <row r="96" spans="1:5" x14ac:dyDescent="0.2">
      <c r="A96" t="s">
        <v>720</v>
      </c>
      <c r="B96" t="s">
        <v>32</v>
      </c>
      <c r="C96" s="3">
        <v>1.16114906395568E-2</v>
      </c>
      <c r="D96" t="str">
        <f>_xlfn.TEXTBEFORE(Table6[[#This Row],[full rxn name]],Table6[[#This Row],[enz]])</f>
        <v>RXN-ADSL1r_c_FWD-</v>
      </c>
      <c r="E96" t="str">
        <f>SUBSTITUTE(_xlfn.TEXTAFTER(Table6[[#This Row],[full rxn name]],"-",-1),"'","")</f>
        <v>rt7437</v>
      </c>
    </row>
    <row r="97" spans="1:5" x14ac:dyDescent="0.2">
      <c r="A97" t="s">
        <v>721</v>
      </c>
      <c r="B97" t="s">
        <v>32</v>
      </c>
      <c r="C97" s="3">
        <v>1.3751933792781799E-2</v>
      </c>
      <c r="D97" t="str">
        <f>_xlfn.TEXTBEFORE(Table6[[#This Row],[full rxn name]],Table6[[#This Row],[enz]])</f>
        <v>RXN-ADSL2i_c_FWD-</v>
      </c>
      <c r="E97" t="str">
        <f>SUBSTITUTE(_xlfn.TEXTAFTER(Table6[[#This Row],[full rxn name]],"-",-1),"'","")</f>
        <v>rt7437</v>
      </c>
    </row>
    <row r="98" spans="1:5" x14ac:dyDescent="0.2">
      <c r="A98" t="s">
        <v>722</v>
      </c>
      <c r="B98" t="s">
        <v>32</v>
      </c>
      <c r="C98" s="3">
        <v>1.16114906395568E-2</v>
      </c>
      <c r="D98" t="str">
        <f>_xlfn.TEXTBEFORE(Table6[[#This Row],[full rxn name]],Table6[[#This Row],[enz]])</f>
        <v>RXN-ADSS_c_FWD-</v>
      </c>
      <c r="E98" t="str">
        <f>SUBSTITUTE(_xlfn.TEXTAFTER(Table6[[#This Row],[full rxn name]],"-",-1),"'","")</f>
        <v>rt3802</v>
      </c>
    </row>
    <row r="99" spans="1:5" x14ac:dyDescent="0.2">
      <c r="A99" t="s">
        <v>723</v>
      </c>
      <c r="B99" t="s">
        <v>32</v>
      </c>
      <c r="C99" s="3">
        <v>1.1121796232929E-5</v>
      </c>
      <c r="D99" t="str">
        <f>_xlfn.TEXTBEFORE(Table6[[#This Row],[full rxn name]],Table6[[#This Row],[enz]])</f>
        <v>RXN-AFAT_c_FWD-</v>
      </c>
      <c r="E99" t="str">
        <f>SUBSTITUTE(_xlfn.TEXTAFTER(Table6[[#This Row],[full rxn name]],"-",-1),"'","")</f>
        <v>rt3174_c</v>
      </c>
    </row>
    <row r="100" spans="1:5" x14ac:dyDescent="0.2">
      <c r="A100" t="s">
        <v>724</v>
      </c>
      <c r="B100" t="s">
        <v>32</v>
      </c>
      <c r="C100" s="3">
        <v>7.8055810625560005E-6</v>
      </c>
      <c r="D100" t="str">
        <f>_xlfn.TEXTBEFORE(Table6[[#This Row],[full rxn name]],Table6[[#This Row],[enz]])</f>
        <v>RXN-AGPAT_l_FWD-</v>
      </c>
      <c r="E100" t="str">
        <f>SUBSTITUTE(_xlfn.TEXTAFTER(Table6[[#This Row],[full rxn name]],"-",-1),"'","")</f>
        <v>rt1378</v>
      </c>
    </row>
    <row r="101" spans="1:5" x14ac:dyDescent="0.2">
      <c r="A101" t="s">
        <v>725</v>
      </c>
      <c r="B101" t="s">
        <v>32</v>
      </c>
      <c r="C101" s="3">
        <v>1.1995133321041599E-2</v>
      </c>
      <c r="D101" t="str">
        <f>_xlfn.TEXTBEFORE(Table6[[#This Row],[full rxn name]],Table6[[#This Row],[enz]])</f>
        <v>RXN-AGPAT_rm_FWD-</v>
      </c>
      <c r="E101" t="str">
        <f>SUBSTITUTE(_xlfn.TEXTAFTER(Table6[[#This Row],[full rxn name]],"-",-1),"'","")</f>
        <v>rt2059_rm</v>
      </c>
    </row>
    <row r="102" spans="1:5" x14ac:dyDescent="0.2">
      <c r="A102" t="s">
        <v>726</v>
      </c>
      <c r="B102" t="s">
        <v>32</v>
      </c>
      <c r="C102" s="3">
        <v>2.0150277308352799E-2</v>
      </c>
      <c r="D102" t="str">
        <f>_xlfn.TEXTBEFORE(Table6[[#This Row],[full rxn name]],Table6[[#This Row],[enz]])</f>
        <v>RXN-AGPRi_m_FWD-</v>
      </c>
      <c r="E102" t="str">
        <f>SUBSTITUTE(_xlfn.TEXTAFTER(Table6[[#This Row],[full rxn name]],"-",-1),"'","")</f>
        <v>rt1009</v>
      </c>
    </row>
    <row r="103" spans="1:5" x14ac:dyDescent="0.2">
      <c r="A103" t="s">
        <v>727</v>
      </c>
      <c r="B103" t="s">
        <v>32</v>
      </c>
      <c r="C103" s="3">
        <v>2.51221475817184E-2</v>
      </c>
      <c r="D103" t="str">
        <f>_xlfn.TEXTBEFORE(Table6[[#This Row],[full rxn name]],Table6[[#This Row],[enz]])</f>
        <v>RXN-AHCi_c_FWD-</v>
      </c>
      <c r="E103" t="str">
        <f>SUBSTITUTE(_xlfn.TEXTAFTER(Table6[[#This Row],[full rxn name]],"-",-1),"'","")</f>
        <v>rt4544</v>
      </c>
    </row>
    <row r="104" spans="1:5" x14ac:dyDescent="0.2">
      <c r="A104" t="s">
        <v>108</v>
      </c>
      <c r="B104" t="s">
        <v>32</v>
      </c>
      <c r="C104" s="3">
        <v>1.37238269195972E-2</v>
      </c>
      <c r="D104" t="str">
        <f>_xlfn.TEXTBEFORE(Table6[[#This Row],[full rxn name]],Table6[[#This Row],[enz]])</f>
        <v>RXN-AHCYSt_c_rm_REV-</v>
      </c>
      <c r="E104" t="str">
        <f>SUBSTITUTE(_xlfn.TEXTAFTER(Table6[[#This Row],[full rxn name]],"-",-1),"'","")</f>
        <v>SPONT</v>
      </c>
    </row>
    <row r="105" spans="1:5" x14ac:dyDescent="0.2">
      <c r="A105" t="s">
        <v>728</v>
      </c>
      <c r="B105" t="s">
        <v>32</v>
      </c>
      <c r="C105" s="3">
        <v>1.2012376712936101E-2</v>
      </c>
      <c r="D105" t="str">
        <f>_xlfn.TEXTBEFORE(Table6[[#This Row],[full rxn name]],Table6[[#This Row],[enz]])</f>
        <v>RXN-AHSERL2_c_FWD-</v>
      </c>
      <c r="E105" t="str">
        <f>SUBSTITUTE(_xlfn.TEXTAFTER(Table6[[#This Row],[full rxn name]],"-",-1),"'","")</f>
        <v>rt8250</v>
      </c>
    </row>
    <row r="106" spans="1:5" x14ac:dyDescent="0.2">
      <c r="A106" t="s">
        <v>729</v>
      </c>
      <c r="B106" t="s">
        <v>32</v>
      </c>
      <c r="C106" s="3">
        <v>1.9625630915399601E-2</v>
      </c>
      <c r="D106" t="str">
        <f>_xlfn.TEXTBEFORE(Table6[[#This Row],[full rxn name]],Table6[[#This Row],[enz]])</f>
        <v>RXN-AICART_c_FWD-</v>
      </c>
      <c r="E106" t="str">
        <f>SUBSTITUTE(_xlfn.TEXTAFTER(Table6[[#This Row],[full rxn name]],"-",-1),"'","")</f>
        <v>rt4053</v>
      </c>
    </row>
    <row r="107" spans="1:5" x14ac:dyDescent="0.2">
      <c r="A107" t="s">
        <v>730</v>
      </c>
      <c r="B107" t="s">
        <v>32</v>
      </c>
      <c r="C107" s="3">
        <v>1.3751933792781799E-2</v>
      </c>
      <c r="D107" t="str">
        <f>_xlfn.TEXTBEFORE(Table6[[#This Row],[full rxn name]],Table6[[#This Row],[enz]])</f>
        <v>RXN-AIRC1_c_FWD-</v>
      </c>
      <c r="E107" t="str">
        <f>SUBSTITUTE(_xlfn.TEXTAFTER(Table6[[#This Row],[full rxn name]],"-",-1),"'","")</f>
        <v>rt3764</v>
      </c>
    </row>
    <row r="108" spans="1:5" x14ac:dyDescent="0.2">
      <c r="A108" t="s">
        <v>142</v>
      </c>
      <c r="B108" t="s">
        <v>32</v>
      </c>
      <c r="C108" s="3">
        <v>0.29425191028834302</v>
      </c>
      <c r="D108" t="str">
        <f>_xlfn.TEXTBEFORE(Table6[[#This Row],[full rxn name]],Table6[[#This Row],[enz]])</f>
        <v>RXN-AKGDH_m_FWD-</v>
      </c>
      <c r="E108" t="str">
        <f>SUBSTITUTE(_xlfn.TEXTAFTER(Table6[[#This Row],[full rxn name]],"-",-1),"'","")</f>
        <v>KGDCPLX</v>
      </c>
    </row>
    <row r="109" spans="1:5" x14ac:dyDescent="0.2">
      <c r="A109" t="s">
        <v>731</v>
      </c>
      <c r="B109" t="s">
        <v>32</v>
      </c>
      <c r="C109" s="3">
        <v>3.3718010293547902</v>
      </c>
      <c r="D109" t="str">
        <f>_xlfn.TEXTBEFORE(Table6[[#This Row],[full rxn name]],Table6[[#This Row],[enz]])</f>
        <v>RXN-AKGMALta_m_FWD-</v>
      </c>
      <c r="E109" t="str">
        <f>SUBSTITUTE(_xlfn.TEXTAFTER(Table6[[#This Row],[full rxn name]],"-",-1),"'","")</f>
        <v>rt2267</v>
      </c>
    </row>
    <row r="110" spans="1:5" x14ac:dyDescent="0.2">
      <c r="A110" t="s">
        <v>732</v>
      </c>
      <c r="B110" t="s">
        <v>32</v>
      </c>
      <c r="C110" s="3">
        <v>8.9139104647294006E-5</v>
      </c>
      <c r="D110" t="str">
        <f>_xlfn.TEXTBEFORE(Table6[[#This Row],[full rxn name]],Table6[[#This Row],[enz]])</f>
        <v>RXN-ALAS_m_FWD-</v>
      </c>
      <c r="E110" t="str">
        <f>SUBSTITUTE(_xlfn.TEXTAFTER(Table6[[#This Row],[full rxn name]],"-",-1),"'","")</f>
        <v>rt0309</v>
      </c>
    </row>
    <row r="111" spans="1:5" x14ac:dyDescent="0.2">
      <c r="A111" t="s">
        <v>70</v>
      </c>
      <c r="B111" t="s">
        <v>32</v>
      </c>
      <c r="C111" s="3">
        <v>3.3477458738901698E-2</v>
      </c>
      <c r="D111" t="str">
        <f>_xlfn.TEXTBEFORE(Table6[[#This Row],[full rxn name]],Table6[[#This Row],[enz]])</f>
        <v>RXN-ALAt_c_m_FWD-</v>
      </c>
      <c r="E111" t="str">
        <f>SUBSTITUTE(_xlfn.TEXTAFTER(Table6[[#This Row],[full rxn name]],"-",-1),"'","")</f>
        <v>SPONT</v>
      </c>
    </row>
    <row r="112" spans="1:5" x14ac:dyDescent="0.2">
      <c r="A112" t="s">
        <v>733</v>
      </c>
      <c r="B112" t="s">
        <v>32</v>
      </c>
      <c r="C112" s="3">
        <v>3.3477458738901698E-2</v>
      </c>
      <c r="D112" t="str">
        <f>_xlfn.TEXTBEFORE(Table6[[#This Row],[full rxn name]],Table6[[#This Row],[enz]])</f>
        <v>RXN-ALATA_L_m_REV-</v>
      </c>
      <c r="E112" t="str">
        <f>SUBSTITUTE(_xlfn.TEXTAFTER(Table6[[#This Row],[full rxn name]],"-",-1),"'","")</f>
        <v>rt1267</v>
      </c>
    </row>
    <row r="113" spans="1:5" x14ac:dyDescent="0.2">
      <c r="A113" t="s">
        <v>734</v>
      </c>
      <c r="B113" t="s">
        <v>32</v>
      </c>
      <c r="C113" s="3">
        <v>3.3477458738901698E-2</v>
      </c>
      <c r="D113" t="str">
        <f>_xlfn.TEXTBEFORE(Table6[[#This Row],[full rxn name]],Table6[[#This Row],[enz]])</f>
        <v>RXN-ALATRS_c_FWD-</v>
      </c>
      <c r="E113" t="str">
        <f>SUBSTITUTE(_xlfn.TEXTAFTER(Table6[[#This Row],[full rxn name]],"-",-1),"'","")</f>
        <v>rt3605</v>
      </c>
    </row>
    <row r="114" spans="1:5" x14ac:dyDescent="0.2">
      <c r="A114" t="s">
        <v>107</v>
      </c>
      <c r="B114" t="s">
        <v>32</v>
      </c>
      <c r="C114" s="3">
        <v>1.37238269195972E-2</v>
      </c>
      <c r="D114" t="str">
        <f>_xlfn.TEXTBEFORE(Table6[[#This Row],[full rxn name]],Table6[[#This Row],[enz]])</f>
        <v>RXN-AMETt_c_rm_FWD-</v>
      </c>
      <c r="E114" t="str">
        <f>SUBSTITUTE(_xlfn.TEXTAFTER(Table6[[#This Row],[full rxn name]],"-",-1),"'","")</f>
        <v>SPONT</v>
      </c>
    </row>
    <row r="115" spans="1:5" x14ac:dyDescent="0.2">
      <c r="A115" t="s">
        <v>112</v>
      </c>
      <c r="B115" t="s">
        <v>32</v>
      </c>
      <c r="C115" s="3">
        <v>1.56111621251109E-5</v>
      </c>
      <c r="D115" t="str">
        <f>_xlfn.TEXTBEFORE(Table6[[#This Row],[full rxn name]],Table6[[#This Row],[enz]])</f>
        <v>RXN-AMPt_c_l_REV-</v>
      </c>
      <c r="E115" t="str">
        <f>SUBSTITUTE(_xlfn.TEXTAFTER(Table6[[#This Row],[full rxn name]],"-",-1),"'","")</f>
        <v>SPONT</v>
      </c>
    </row>
    <row r="116" spans="1:5" x14ac:dyDescent="0.2">
      <c r="A116" t="s">
        <v>105</v>
      </c>
      <c r="B116" t="s">
        <v>32</v>
      </c>
      <c r="C116" s="3">
        <v>2.02812953870079E-4</v>
      </c>
      <c r="D116" t="str">
        <f>_xlfn.TEXTBEFORE(Table6[[#This Row],[full rxn name]],Table6[[#This Row],[enz]])</f>
        <v>RXN-AMPt_c_rm_REV-</v>
      </c>
      <c r="E116" t="str">
        <f>SUBSTITUTE(_xlfn.TEXTAFTER(Table6[[#This Row],[full rxn name]],"-",-1),"'","")</f>
        <v>SPONT</v>
      </c>
    </row>
    <row r="117" spans="1:5" x14ac:dyDescent="0.2">
      <c r="A117" t="s">
        <v>735</v>
      </c>
      <c r="B117" t="s">
        <v>32</v>
      </c>
      <c r="C117" s="3">
        <v>2.4097778420738201E-3</v>
      </c>
      <c r="D117" t="str">
        <f>_xlfn.TEXTBEFORE(Table6[[#This Row],[full rxn name]],Table6[[#This Row],[enz]])</f>
        <v>RXN-ANPRT_c_FWD-</v>
      </c>
      <c r="E117" t="str">
        <f>SUBSTITUTE(_xlfn.TEXTAFTER(Table6[[#This Row],[full rxn name]],"-",-1),"'","")</f>
        <v>rt1532</v>
      </c>
    </row>
    <row r="118" spans="1:5" x14ac:dyDescent="0.2">
      <c r="A118" t="s">
        <v>24</v>
      </c>
      <c r="B118" t="s">
        <v>32</v>
      </c>
      <c r="C118" s="3">
        <v>2.4097778420738201E-3</v>
      </c>
      <c r="D118" t="str">
        <f>_xlfn.TEXTBEFORE(Table6[[#This Row],[full rxn name]],Table6[[#This Row],[enz]])</f>
        <v>RXN-ANS_c_FWD-</v>
      </c>
      <c r="E118" t="str">
        <f>SUBSTITUTE(_xlfn.TEXTAFTER(Table6[[#This Row],[full rxn name]],"-",-1),"'","")</f>
        <v>TRP23</v>
      </c>
    </row>
    <row r="119" spans="1:5" x14ac:dyDescent="0.2">
      <c r="A119" t="s">
        <v>736</v>
      </c>
      <c r="B119" t="s">
        <v>32</v>
      </c>
      <c r="C119" s="3">
        <v>2.0139164764871698E-2</v>
      </c>
      <c r="D119" t="str">
        <f>_xlfn.TEXTBEFORE(Table6[[#This Row],[full rxn name]],Table6[[#This Row],[enz]])</f>
        <v>RXN-ARGSL_c_FWD-</v>
      </c>
      <c r="E119" t="str">
        <f>SUBSTITUTE(_xlfn.TEXTAFTER(Table6[[#This Row],[full rxn name]],"-",-1),"'","")</f>
        <v>rt3236</v>
      </c>
    </row>
    <row r="120" spans="1:5" x14ac:dyDescent="0.2">
      <c r="A120" t="s">
        <v>737</v>
      </c>
      <c r="B120" t="s">
        <v>32</v>
      </c>
      <c r="C120" s="3">
        <v>2.0139164764871698E-2</v>
      </c>
      <c r="D120" t="str">
        <f>_xlfn.TEXTBEFORE(Table6[[#This Row],[full rxn name]],Table6[[#This Row],[enz]])</f>
        <v>RXN-ARGSS_c_FWD-</v>
      </c>
      <c r="E120" t="str">
        <f>SUBSTITUTE(_xlfn.TEXTAFTER(Table6[[#This Row],[full rxn name]],"-",-1),"'","")</f>
        <v>rt7828</v>
      </c>
    </row>
    <row r="121" spans="1:5" x14ac:dyDescent="0.2">
      <c r="A121" t="s">
        <v>738</v>
      </c>
      <c r="B121" t="s">
        <v>32</v>
      </c>
      <c r="C121" s="3">
        <v>2.0139164764871698E-2</v>
      </c>
      <c r="D121" t="str">
        <f>_xlfn.TEXTBEFORE(Table6[[#This Row],[full rxn name]],Table6[[#This Row],[enz]])</f>
        <v>RXN-ARGTRS_c_FWD-</v>
      </c>
      <c r="E121" t="str">
        <f>SUBSTITUTE(_xlfn.TEXTAFTER(Table6[[#This Row],[full rxn name]],"-",-1),"'","")</f>
        <v>rt1711</v>
      </c>
    </row>
    <row r="122" spans="1:5" x14ac:dyDescent="0.2">
      <c r="A122" t="s">
        <v>739</v>
      </c>
      <c r="B122" t="s">
        <v>32</v>
      </c>
      <c r="C122" s="3">
        <v>3.7718946228515599E-2</v>
      </c>
      <c r="D122" t="str">
        <f>_xlfn.TEXTBEFORE(Table6[[#This Row],[full rxn name]],Table6[[#This Row],[enz]])</f>
        <v>RXN-ASAD_c_FWD-</v>
      </c>
      <c r="E122" t="str">
        <f>SUBSTITUTE(_xlfn.TEXTAFTER(Table6[[#This Row],[full rxn name]],"-",-1),"'","")</f>
        <v>rt1962</v>
      </c>
    </row>
    <row r="123" spans="1:5" x14ac:dyDescent="0.2">
      <c r="A123" t="s">
        <v>740</v>
      </c>
      <c r="B123" t="s">
        <v>32</v>
      </c>
      <c r="C123" s="3">
        <v>1.50124444281853E-2</v>
      </c>
      <c r="D123" t="str">
        <f>_xlfn.TEXTBEFORE(Table6[[#This Row],[full rxn name]],Table6[[#This Row],[enz]])</f>
        <v>RXN-ASNS1_c_FWD-</v>
      </c>
      <c r="E123" t="str">
        <f>SUBSTITUTE(_xlfn.TEXTAFTER(Table6[[#This Row],[full rxn name]],"-",-1),"'","")</f>
        <v>rt6769</v>
      </c>
    </row>
    <row r="124" spans="1:5" x14ac:dyDescent="0.2">
      <c r="A124" t="s">
        <v>741</v>
      </c>
      <c r="B124" t="s">
        <v>32</v>
      </c>
      <c r="C124" s="3">
        <v>1.50124444281853E-2</v>
      </c>
      <c r="D124" t="str">
        <f>_xlfn.TEXTBEFORE(Table6[[#This Row],[full rxn name]],Table6[[#This Row],[enz]])</f>
        <v>RXN-ASNTRS_c_FWD-</v>
      </c>
      <c r="E124" t="str">
        <f>SUBSTITUTE(_xlfn.TEXTAFTER(Table6[[#This Row],[full rxn name]],"-",-1),"'","")</f>
        <v>rt0799</v>
      </c>
    </row>
    <row r="125" spans="1:5" x14ac:dyDescent="0.2">
      <c r="A125" t="s">
        <v>742</v>
      </c>
      <c r="B125" t="s">
        <v>32</v>
      </c>
      <c r="C125" s="3">
        <v>1.3649281183664401E-2</v>
      </c>
      <c r="D125" t="str">
        <f>_xlfn.TEXTBEFORE(Table6[[#This Row],[full rxn name]],Table6[[#This Row],[enz]])</f>
        <v>RXN-ASPCT_c_FWD-</v>
      </c>
      <c r="E125" t="str">
        <f>SUBSTITUTE(_xlfn.TEXTAFTER(Table6[[#This Row],[full rxn name]],"-",-1),"'","")</f>
        <v>rt8313</v>
      </c>
    </row>
    <row r="126" spans="1:5" x14ac:dyDescent="0.2">
      <c r="A126" t="s">
        <v>743</v>
      </c>
      <c r="B126" t="s">
        <v>32</v>
      </c>
      <c r="C126" s="3">
        <v>3.1635696458231801</v>
      </c>
      <c r="D126" t="str">
        <f>_xlfn.TEXTBEFORE(Table6[[#This Row],[full rxn name]],Table6[[#This Row],[enz]])</f>
        <v>RXN-ASPGLUt_c_m_FWD-</v>
      </c>
      <c r="E126" t="str">
        <f>SUBSTITUTE(_xlfn.TEXTAFTER(Table6[[#This Row],[full rxn name]],"-",-1),"'","")</f>
        <v>rt8431</v>
      </c>
    </row>
    <row r="127" spans="1:5" x14ac:dyDescent="0.2">
      <c r="A127" t="s">
        <v>744</v>
      </c>
      <c r="B127" t="s">
        <v>32</v>
      </c>
      <c r="C127" s="3">
        <v>3.7718946228515599E-2</v>
      </c>
      <c r="D127" t="str">
        <f>_xlfn.TEXTBEFORE(Table6[[#This Row],[full rxn name]],Table6[[#This Row],[enz]])</f>
        <v>RXN-ASPK_c_FWD-</v>
      </c>
      <c r="E127" t="str">
        <f>SUBSTITUTE(_xlfn.TEXTAFTER(Table6[[#This Row],[full rxn name]],"-",-1),"'","")</f>
        <v>rt6294</v>
      </c>
    </row>
    <row r="128" spans="1:5" x14ac:dyDescent="0.2">
      <c r="A128" t="s">
        <v>745</v>
      </c>
      <c r="B128" t="s">
        <v>32</v>
      </c>
      <c r="C128" s="3">
        <v>3.02969813474841</v>
      </c>
      <c r="D128" t="str">
        <f>_xlfn.TEXTBEFORE(Table6[[#This Row],[full rxn name]],Table6[[#This Row],[enz]])</f>
        <v>RXN-ASPTA_c_FWD-</v>
      </c>
      <c r="E128" t="str">
        <f>SUBSTITUTE(_xlfn.TEXTAFTER(Table6[[#This Row],[full rxn name]],"-",-1),"'","")</f>
        <v>rt0568_c</v>
      </c>
    </row>
    <row r="129" spans="1:5" x14ac:dyDescent="0.2">
      <c r="A129" t="s">
        <v>746</v>
      </c>
      <c r="B129" t="s">
        <v>32</v>
      </c>
      <c r="C129" s="3">
        <v>3.1635696458231801</v>
      </c>
      <c r="D129" t="str">
        <f>_xlfn.TEXTBEFORE(Table6[[#This Row],[full rxn name]],Table6[[#This Row],[enz]])</f>
        <v>RXN-ASPTAi_m_FWD-</v>
      </c>
      <c r="E129" t="str">
        <f>SUBSTITUTE(_xlfn.TEXTAFTER(Table6[[#This Row],[full rxn name]],"-",-1),"'","")</f>
        <v>rt5562_m</v>
      </c>
    </row>
    <row r="130" spans="1:5" x14ac:dyDescent="0.2">
      <c r="A130" t="s">
        <v>747</v>
      </c>
      <c r="B130" t="s">
        <v>32</v>
      </c>
      <c r="C130" s="3">
        <v>2.1988250037197701E-2</v>
      </c>
      <c r="D130" t="str">
        <f>_xlfn.TEXTBEFORE(Table6[[#This Row],[full rxn name]],Table6[[#This Row],[enz]])</f>
        <v>RXN-ASPTRS_c_FWD-</v>
      </c>
      <c r="E130" t="str">
        <f>SUBSTITUTE(_xlfn.TEXTAFTER(Table6[[#This Row],[full rxn name]],"-",-1),"'","")</f>
        <v>rt5890</v>
      </c>
    </row>
    <row r="131" spans="1:5" x14ac:dyDescent="0.2">
      <c r="A131" t="s">
        <v>748</v>
      </c>
      <c r="B131" t="s">
        <v>32</v>
      </c>
      <c r="C131" s="3">
        <v>0.24967743348476701</v>
      </c>
      <c r="D131" t="str">
        <f>_xlfn.TEXTBEFORE(Table6[[#This Row],[full rxn name]],Table6[[#This Row],[enz]])</f>
        <v>RXN-ATPASEP2e_c_FWD-</v>
      </c>
      <c r="E131" t="str">
        <f>SUBSTITUTE(_xlfn.TEXTAFTER(Table6[[#This Row],[full rxn name]],"-",-1),"'","")</f>
        <v>rt0602_c</v>
      </c>
    </row>
    <row r="132" spans="1:5" x14ac:dyDescent="0.2">
      <c r="A132" t="s">
        <v>118</v>
      </c>
      <c r="B132" t="s">
        <v>32</v>
      </c>
      <c r="C132" s="3">
        <v>1.3128602753907299</v>
      </c>
      <c r="D132" t="str">
        <f>_xlfn.TEXTBEFORE(Table6[[#This Row],[full rxn name]],Table6[[#This Row],[enz]])</f>
        <v>RXN-ATPM_c_FWD-</v>
      </c>
      <c r="E132" t="str">
        <f>SUBSTITUTE(_xlfn.TEXTAFTER(Table6[[#This Row],[full rxn name]],"-",-1),"'","")</f>
        <v>SPONT</v>
      </c>
    </row>
    <row r="133" spans="1:5" x14ac:dyDescent="0.2">
      <c r="A133" t="s">
        <v>749</v>
      </c>
      <c r="B133" t="s">
        <v>32</v>
      </c>
      <c r="C133" s="3">
        <v>5.8736971226178202E-3</v>
      </c>
      <c r="D133" t="str">
        <f>_xlfn.TEXTBEFORE(Table6[[#This Row],[full rxn name]],Table6[[#This Row],[enz]])</f>
        <v>RXN-ATPPRT_c_FWD-</v>
      </c>
      <c r="E133" t="str">
        <f>SUBSTITUTE(_xlfn.TEXTAFTER(Table6[[#This Row],[full rxn name]],"-",-1),"'","")</f>
        <v>rt1520</v>
      </c>
    </row>
    <row r="134" spans="1:5" x14ac:dyDescent="0.2">
      <c r="A134" t="s">
        <v>137</v>
      </c>
      <c r="B134" t="s">
        <v>32</v>
      </c>
      <c r="C134" s="3">
        <v>6.8334309139613696</v>
      </c>
      <c r="D134" t="str">
        <f>_xlfn.TEXTBEFORE(Table6[[#This Row],[full rxn name]],Table6[[#This Row],[enz]])</f>
        <v>RXN-ATPS_m_FWD-</v>
      </c>
      <c r="E134" t="str">
        <f>SUBSTITUTE(_xlfn.TEXTAFTER(Table6[[#This Row],[full rxn name]],"-",-1),"'","")</f>
        <v>ATPSCPLX</v>
      </c>
    </row>
    <row r="135" spans="1:5" x14ac:dyDescent="0.2">
      <c r="A135" t="s">
        <v>111</v>
      </c>
      <c r="B135" t="s">
        <v>32</v>
      </c>
      <c r="C135" s="3">
        <v>1.56111621251109E-5</v>
      </c>
      <c r="D135" t="str">
        <f>_xlfn.TEXTBEFORE(Table6[[#This Row],[full rxn name]],Table6[[#This Row],[enz]])</f>
        <v>RXN-ATPt_c_l_FWD-</v>
      </c>
      <c r="E135" t="str">
        <f>SUBSTITUTE(_xlfn.TEXTAFTER(Table6[[#This Row],[full rxn name]],"-",-1),"'","")</f>
        <v>SPONT</v>
      </c>
    </row>
    <row r="136" spans="1:5" x14ac:dyDescent="0.2">
      <c r="A136" t="s">
        <v>104</v>
      </c>
      <c r="B136" t="s">
        <v>32</v>
      </c>
      <c r="C136" s="3">
        <v>2.02812953870079E-4</v>
      </c>
      <c r="D136" t="str">
        <f>_xlfn.TEXTBEFORE(Table6[[#This Row],[full rxn name]],Table6[[#This Row],[enz]])</f>
        <v>RXN-ATPt_c_rm_FWD-</v>
      </c>
      <c r="E136" t="str">
        <f>SUBSTITUTE(_xlfn.TEXTAFTER(Table6[[#This Row],[full rxn name]],"-",-1),"'","")</f>
        <v>SPONT</v>
      </c>
    </row>
    <row r="137" spans="1:5" x14ac:dyDescent="0.2">
      <c r="A137" t="s">
        <v>750</v>
      </c>
      <c r="B137" t="s">
        <v>32</v>
      </c>
      <c r="C137" s="3">
        <v>1.2012376712936101E-2</v>
      </c>
      <c r="D137" t="str">
        <f>_xlfn.TEXTBEFORE(Table6[[#This Row],[full rxn name]],Table6[[#This Row],[enz]])</f>
        <v>RXN-BPNT_c_FWD-</v>
      </c>
      <c r="E137" t="str">
        <f>SUBSTITUTE(_xlfn.TEXTAFTER(Table6[[#This Row],[full rxn name]],"-",-1),"'","")</f>
        <v>rt2305</v>
      </c>
    </row>
    <row r="138" spans="1:5" x14ac:dyDescent="0.2">
      <c r="A138" t="s">
        <v>751</v>
      </c>
      <c r="B138" t="s">
        <v>32</v>
      </c>
      <c r="C138" s="3">
        <v>1.1398319652365299E-2</v>
      </c>
      <c r="D138" t="str">
        <f>_xlfn.TEXTBEFORE(Table6[[#This Row],[full rxn name]],Table6[[#This Row],[enz]])</f>
        <v>RXN-C14STR_c_FWD-</v>
      </c>
      <c r="E138" t="str">
        <f>SUBSTITUTE(_xlfn.TEXTAFTER(Table6[[#This Row],[full rxn name]],"-",-1),"'","")</f>
        <v>rt0303</v>
      </c>
    </row>
    <row r="139" spans="1:5" x14ac:dyDescent="0.2">
      <c r="A139" t="s">
        <v>752</v>
      </c>
      <c r="B139" t="s">
        <v>32</v>
      </c>
      <c r="C139" s="3">
        <v>1.1398319652365299E-2</v>
      </c>
      <c r="D139" t="str">
        <f>_xlfn.TEXTBEFORE(Table6[[#This Row],[full rxn name]],Table6[[#This Row],[enz]])</f>
        <v>RXN-C3STDH1_c_FWD-</v>
      </c>
      <c r="E139" t="str">
        <f>SUBSTITUTE(_xlfn.TEXTAFTER(Table6[[#This Row],[full rxn name]],"-",-1),"'","")</f>
        <v>rt0467</v>
      </c>
    </row>
    <row r="140" spans="1:5" x14ac:dyDescent="0.2">
      <c r="A140" t="s">
        <v>753</v>
      </c>
      <c r="B140" t="s">
        <v>32</v>
      </c>
      <c r="C140" s="3">
        <v>1.1398319652365299E-2</v>
      </c>
      <c r="D140" t="str">
        <f>_xlfn.TEXTBEFORE(Table6[[#This Row],[full rxn name]],Table6[[#This Row],[enz]])</f>
        <v>RXN-C3STDH2_c_FWD-</v>
      </c>
      <c r="E140" t="str">
        <f>SUBSTITUTE(_xlfn.TEXTAFTER(Table6[[#This Row],[full rxn name]],"-",-1),"'","")</f>
        <v>rt0467</v>
      </c>
    </row>
    <row r="141" spans="1:5" x14ac:dyDescent="0.2">
      <c r="A141" t="s">
        <v>754</v>
      </c>
      <c r="B141" t="s">
        <v>32</v>
      </c>
      <c r="C141" s="3">
        <v>1.1398319652365299E-2</v>
      </c>
      <c r="D141" t="str">
        <f>_xlfn.TEXTBEFORE(Table6[[#This Row],[full rxn name]],Table6[[#This Row],[enz]])</f>
        <v>RXN-C3STKR1_c_FWD-</v>
      </c>
      <c r="E141" t="str">
        <f>SUBSTITUTE(_xlfn.TEXTAFTER(Table6[[#This Row],[full rxn name]],"-",-1),"'","")</f>
        <v>UNKNOWN</v>
      </c>
    </row>
    <row r="142" spans="1:5" x14ac:dyDescent="0.2">
      <c r="A142" t="s">
        <v>755</v>
      </c>
      <c r="B142" t="s">
        <v>32</v>
      </c>
      <c r="C142" s="3">
        <v>1.1398319652365299E-2</v>
      </c>
      <c r="D142" t="str">
        <f>_xlfn.TEXTBEFORE(Table6[[#This Row],[full rxn name]],Table6[[#This Row],[enz]])</f>
        <v>RXN-C3STKR2_c_FWD-</v>
      </c>
      <c r="E142" t="str">
        <f>SUBSTITUTE(_xlfn.TEXTAFTER(Table6[[#This Row],[full rxn name]],"-",-1),"'","")</f>
        <v>UNKNOWN</v>
      </c>
    </row>
    <row r="143" spans="1:5" x14ac:dyDescent="0.2">
      <c r="A143" t="s">
        <v>756</v>
      </c>
      <c r="B143" t="s">
        <v>32</v>
      </c>
      <c r="C143" s="3">
        <v>1.1398319652365299E-2</v>
      </c>
      <c r="D143" t="str">
        <f>_xlfn.TEXTBEFORE(Table6[[#This Row],[full rxn name]],Table6[[#This Row],[enz]])</f>
        <v>RXN-C4STMO1_c_FWD-</v>
      </c>
      <c r="E143" t="str">
        <f>SUBSTITUTE(_xlfn.TEXTAFTER(Table6[[#This Row],[full rxn name]],"-",-1),"'","")</f>
        <v>rt8272</v>
      </c>
    </row>
    <row r="144" spans="1:5" x14ac:dyDescent="0.2">
      <c r="A144" t="s">
        <v>757</v>
      </c>
      <c r="B144" t="s">
        <v>32</v>
      </c>
      <c r="C144" s="3">
        <v>1.1398319652365299E-2</v>
      </c>
      <c r="D144" t="str">
        <f>_xlfn.TEXTBEFORE(Table6[[#This Row],[full rxn name]],Table6[[#This Row],[enz]])</f>
        <v>RXN-C4STMO2_c_FWD-</v>
      </c>
      <c r="E144" t="str">
        <f>SUBSTITUTE(_xlfn.TEXTAFTER(Table6[[#This Row],[full rxn name]],"-",-1),"'","")</f>
        <v>rt8272</v>
      </c>
    </row>
    <row r="145" spans="1:5" x14ac:dyDescent="0.2">
      <c r="A145" t="s">
        <v>758</v>
      </c>
      <c r="B145" t="s">
        <v>32</v>
      </c>
      <c r="C145" s="3">
        <v>1.1398319652365299E-2</v>
      </c>
      <c r="D145" t="str">
        <f>_xlfn.TEXTBEFORE(Table6[[#This Row],[full rxn name]],Table6[[#This Row],[enz]])</f>
        <v>RXN-C4STMO3_c_FWD-</v>
      </c>
      <c r="E145" t="str">
        <f>SUBSTITUTE(_xlfn.TEXTAFTER(Table6[[#This Row],[full rxn name]],"-",-1),"'","")</f>
        <v>rt8272</v>
      </c>
    </row>
    <row r="146" spans="1:5" x14ac:dyDescent="0.2">
      <c r="A146" t="s">
        <v>759</v>
      </c>
      <c r="B146" t="s">
        <v>32</v>
      </c>
      <c r="C146" s="3">
        <v>1.1398319652365299E-2</v>
      </c>
      <c r="D146" t="str">
        <f>_xlfn.TEXTBEFORE(Table6[[#This Row],[full rxn name]],Table6[[#This Row],[enz]])</f>
        <v>RXN-C4STMO4_c_FWD-</v>
      </c>
      <c r="E146" t="str">
        <f>SUBSTITUTE(_xlfn.TEXTAFTER(Table6[[#This Row],[full rxn name]],"-",-1),"'","")</f>
        <v>rt8272</v>
      </c>
    </row>
    <row r="147" spans="1:5" x14ac:dyDescent="0.2">
      <c r="A147" t="s">
        <v>760</v>
      </c>
      <c r="B147" t="s">
        <v>32</v>
      </c>
      <c r="C147" s="3">
        <v>1.1398319652365299E-2</v>
      </c>
      <c r="D147" t="str">
        <f>_xlfn.TEXTBEFORE(Table6[[#This Row],[full rxn name]],Table6[[#This Row],[enz]])</f>
        <v>RXN-C8STI_c_FWD-</v>
      </c>
      <c r="E147" t="str">
        <f>SUBSTITUTE(_xlfn.TEXTAFTER(Table6[[#This Row],[full rxn name]],"-",-1),"'","")</f>
        <v>rt1745</v>
      </c>
    </row>
    <row r="148" spans="1:5" x14ac:dyDescent="0.2">
      <c r="A148" t="s">
        <v>761</v>
      </c>
      <c r="B148" t="s">
        <v>32</v>
      </c>
      <c r="C148" s="3">
        <v>1.4290775764795699E-4</v>
      </c>
      <c r="D148" t="str">
        <f>_xlfn.TEXTBEFORE(Table6[[#This Row],[full rxn name]],Table6[[#This Row],[enz]])</f>
        <v>RXN-CA2t_c_e_FWD-</v>
      </c>
      <c r="E148" t="str">
        <f>SUBSTITUTE(_xlfn.TEXTAFTER(Table6[[#This Row],[full rxn name]],"-",-1),"'","")</f>
        <v>UNKNOWN</v>
      </c>
    </row>
    <row r="149" spans="1:5" x14ac:dyDescent="0.2">
      <c r="A149" t="s">
        <v>762</v>
      </c>
      <c r="B149" t="s">
        <v>32</v>
      </c>
      <c r="C149" s="3">
        <v>3.3788445948536201E-2</v>
      </c>
      <c r="D149" t="str">
        <f>_xlfn.TEXTBEFORE(Table6[[#This Row],[full rxn name]],Table6[[#This Row],[enz]])</f>
        <v>RXN-CBPS_c_FWD-</v>
      </c>
      <c r="E149" t="str">
        <f>SUBSTITUTE(_xlfn.TEXTAFTER(Table6[[#This Row],[full rxn name]],"-",-1),"'","")</f>
        <v>CPA12</v>
      </c>
    </row>
    <row r="150" spans="1:5" x14ac:dyDescent="0.2">
      <c r="A150" t="s">
        <v>763</v>
      </c>
      <c r="B150" t="s">
        <v>32</v>
      </c>
      <c r="C150" s="3">
        <v>1.7159404134580999E-2</v>
      </c>
      <c r="D150" t="str">
        <f>_xlfn.TEXTBEFORE(Table6[[#This Row],[full rxn name]],Table6[[#This Row],[enz]])</f>
        <v>RXN-CDPDAGS_rm_FWD-</v>
      </c>
      <c r="E150" t="str">
        <f>SUBSTITUTE(_xlfn.TEXTAFTER(Table6[[#This Row],[full rxn name]],"-",-1),"'","")</f>
        <v>rt4513_rm</v>
      </c>
    </row>
    <row r="151" spans="1:5" x14ac:dyDescent="0.2">
      <c r="A151" t="s">
        <v>764</v>
      </c>
      <c r="B151" t="s">
        <v>32</v>
      </c>
      <c r="C151" s="3">
        <v>5.1564652324768701E-3</v>
      </c>
      <c r="D151" t="str">
        <f>_xlfn.TEXTBEFORE(Table6[[#This Row],[full rxn name]],Table6[[#This Row],[enz]])</f>
        <v>RXN-CDPt_c_rm_REV-</v>
      </c>
      <c r="E151" t="str">
        <f>SUBSTITUTE(_xlfn.TEXTAFTER(Table6[[#This Row],[full rxn name]],"-",-1),"'","")</f>
        <v>SPONT</v>
      </c>
    </row>
    <row r="152" spans="1:5" x14ac:dyDescent="0.2">
      <c r="A152" t="s">
        <v>765</v>
      </c>
      <c r="B152" t="s">
        <v>32</v>
      </c>
      <c r="C152" s="3">
        <v>2.24504439643599E-4</v>
      </c>
      <c r="D152" t="str">
        <f>_xlfn.TEXTBEFORE(Table6[[#This Row],[full rxn name]],Table6[[#This Row],[enz]])</f>
        <v>RXN-CERH124A_r_FWD-</v>
      </c>
      <c r="E152" t="str">
        <f>SUBSTITUTE(_xlfn.TEXTAFTER(Table6[[#This Row],[full rxn name]],"-",-1),"'","")</f>
        <v>rt6946</v>
      </c>
    </row>
    <row r="153" spans="1:5" x14ac:dyDescent="0.2">
      <c r="A153" t="s">
        <v>766</v>
      </c>
      <c r="B153" t="s">
        <v>32</v>
      </c>
      <c r="C153" s="3">
        <v>2.24504439643599E-4</v>
      </c>
      <c r="D153" t="str">
        <f>_xlfn.TEXTBEFORE(Table6[[#This Row],[full rxn name]],Table6[[#This Row],[enz]])</f>
        <v>RXN-CERH126A_r_FWD-</v>
      </c>
      <c r="E153" t="str">
        <f>SUBSTITUTE(_xlfn.TEXTAFTER(Table6[[#This Row],[full rxn name]],"-",-1),"'","")</f>
        <v>rt6946</v>
      </c>
    </row>
    <row r="154" spans="1:5" x14ac:dyDescent="0.2">
      <c r="A154" t="s">
        <v>767</v>
      </c>
      <c r="B154" t="s">
        <v>32</v>
      </c>
      <c r="C154" s="3">
        <v>4.4900887928719799E-4</v>
      </c>
      <c r="D154" t="str">
        <f>_xlfn.TEXTBEFORE(Table6[[#This Row],[full rxn name]],Table6[[#This Row],[enz]])</f>
        <v>RXN-CERS124_c_FWD-</v>
      </c>
      <c r="E154" t="str">
        <f>SUBSTITUTE(_xlfn.TEXTAFTER(Table6[[#This Row],[full rxn name]],"-",-1),"'","")</f>
        <v>rt3023_c</v>
      </c>
    </row>
    <row r="155" spans="1:5" x14ac:dyDescent="0.2">
      <c r="A155" t="s">
        <v>768</v>
      </c>
      <c r="B155" t="s">
        <v>32</v>
      </c>
      <c r="C155" s="3">
        <v>4.4900887928719799E-4</v>
      </c>
      <c r="D155" t="str">
        <f>_xlfn.TEXTBEFORE(Table6[[#This Row],[full rxn name]],Table6[[#This Row],[enz]])</f>
        <v>RXN-CERS126_c_FWD-</v>
      </c>
      <c r="E155" t="str">
        <f>SUBSTITUTE(_xlfn.TEXTAFTER(Table6[[#This Row],[full rxn name]],"-",-1),"'","")</f>
        <v>rt3023_c</v>
      </c>
    </row>
    <row r="156" spans="1:5" x14ac:dyDescent="0.2">
      <c r="A156" t="s">
        <v>131</v>
      </c>
      <c r="B156" t="s">
        <v>32</v>
      </c>
      <c r="C156" s="3">
        <v>8.9801775857439501E-4</v>
      </c>
      <c r="D156" t="str">
        <f>_xlfn.TEXTBEFORE(Table6[[#This Row],[full rxn name]],Table6[[#This Row],[enz]])</f>
        <v>RXN-CERt_g_r_FWD-</v>
      </c>
      <c r="E156" t="str">
        <f>SUBSTITUTE(_xlfn.TEXTAFTER(Table6[[#This Row],[full rxn name]],"-",-1),"'","")</f>
        <v>SPONT</v>
      </c>
    </row>
    <row r="157" spans="1:5" x14ac:dyDescent="0.2">
      <c r="A157" t="s">
        <v>769</v>
      </c>
      <c r="B157" t="s">
        <v>32</v>
      </c>
      <c r="C157" s="3">
        <v>1.9130850261903601E-2</v>
      </c>
      <c r="D157" t="str">
        <f>_xlfn.TEXTBEFORE(Table6[[#This Row],[full rxn name]],Table6[[#This Row],[enz]])</f>
        <v>RXN-CHORM_c_FWD-</v>
      </c>
      <c r="E157" t="str">
        <f>SUBSTITUTE(_xlfn.TEXTAFTER(Table6[[#This Row],[full rxn name]],"-",-1),"'","")</f>
        <v>rt1336</v>
      </c>
    </row>
    <row r="158" spans="1:5" x14ac:dyDescent="0.2">
      <c r="A158" t="s">
        <v>770</v>
      </c>
      <c r="B158" t="s">
        <v>32</v>
      </c>
      <c r="C158" s="3">
        <v>2.1540628103977399E-2</v>
      </c>
      <c r="D158" t="str">
        <f>_xlfn.TEXTBEFORE(Table6[[#This Row],[full rxn name]],Table6[[#This Row],[enz]])</f>
        <v>RXN-CHORS_c_FWD-</v>
      </c>
      <c r="E158" t="str">
        <f>SUBSTITUTE(_xlfn.TEXTAFTER(Table6[[#This Row],[full rxn name]],"-",-1),"'","")</f>
        <v>rt5669</v>
      </c>
    </row>
    <row r="159" spans="1:5" x14ac:dyDescent="0.2">
      <c r="A159" t="s">
        <v>771</v>
      </c>
      <c r="B159" t="s">
        <v>32</v>
      </c>
      <c r="C159" s="3">
        <v>2.6303248118318E-3</v>
      </c>
      <c r="D159" t="str">
        <f>_xlfn.TEXTBEFORE(Table6[[#This Row],[full rxn name]],Table6[[#This Row],[enz]])</f>
        <v>RXN-CHTNS_c_FWD-</v>
      </c>
      <c r="E159" t="str">
        <f>SUBSTITUTE(_xlfn.TEXTAFTER(Table6[[#This Row],[full rxn name]],"-",-1),"'","")</f>
        <v>rt0073</v>
      </c>
    </row>
    <row r="160" spans="1:5" x14ac:dyDescent="0.2">
      <c r="A160" t="s">
        <v>772</v>
      </c>
      <c r="B160" t="s">
        <v>32</v>
      </c>
      <c r="C160" s="3">
        <v>0.57646596715234399</v>
      </c>
      <c r="D160" t="str">
        <f>_xlfn.TEXTBEFORE(Table6[[#This Row],[full rxn name]],Table6[[#This Row],[enz]])</f>
        <v>RXN-CITMALta_m_FWD-</v>
      </c>
      <c r="E160" t="str">
        <f>SUBSTITUTE(_xlfn.TEXTAFTER(Table6[[#This Row],[full rxn name]],"-",-1),"'","")</f>
        <v>rt2146</v>
      </c>
    </row>
    <row r="161" spans="1:5" x14ac:dyDescent="0.2">
      <c r="A161" t="s">
        <v>773</v>
      </c>
      <c r="B161" t="s">
        <v>32</v>
      </c>
      <c r="C161" s="3">
        <v>2.1540628103977399E-2</v>
      </c>
      <c r="D161" t="str">
        <f>_xlfn.TEXTBEFORE(Table6[[#This Row],[full rxn name]],Table6[[#This Row],[enz]])</f>
        <v>RXN-CITt3_m_REV-</v>
      </c>
      <c r="E161" t="str">
        <f>SUBSTITUTE(_xlfn.TEXTAFTER(Table6[[#This Row],[full rxn name]],"-",-1),"'","")</f>
        <v>rt2146</v>
      </c>
    </row>
    <row r="162" spans="1:5" x14ac:dyDescent="0.2">
      <c r="A162" t="s">
        <v>103</v>
      </c>
      <c r="B162" t="s">
        <v>32</v>
      </c>
      <c r="C162" s="3">
        <v>1.7159404134580999E-2</v>
      </c>
      <c r="D162" t="str">
        <f>_xlfn.TEXTBEFORE(Table6[[#This Row],[full rxn name]],Table6[[#This Row],[enz]])</f>
        <v>RXN-CMPt_c_rm_REV-</v>
      </c>
      <c r="E162" t="str">
        <f>SUBSTITUTE(_xlfn.TEXTAFTER(Table6[[#This Row],[full rxn name]],"-",-1),"'","")</f>
        <v>SPONT</v>
      </c>
    </row>
    <row r="163" spans="1:5" x14ac:dyDescent="0.2">
      <c r="A163" t="s">
        <v>61</v>
      </c>
      <c r="B163" t="s">
        <v>32</v>
      </c>
      <c r="C163" s="3">
        <v>4.0307861997223604</v>
      </c>
      <c r="D163" t="str">
        <f>_xlfn.TEXTBEFORE(Table6[[#This Row],[full rxn name]],Table6[[#This Row],[enz]])</f>
        <v>RXN-CO2t_c_e_FWD-</v>
      </c>
      <c r="E163" t="str">
        <f>SUBSTITUTE(_xlfn.TEXTAFTER(Table6[[#This Row],[full rxn name]],"-",-1),"'","")</f>
        <v>SPONT</v>
      </c>
    </row>
    <row r="164" spans="1:5" x14ac:dyDescent="0.2">
      <c r="A164" t="s">
        <v>60</v>
      </c>
      <c r="B164" t="s">
        <v>32</v>
      </c>
      <c r="C164" s="3">
        <v>2.6261429183023801</v>
      </c>
      <c r="D164" t="str">
        <f>_xlfn.TEXTBEFORE(Table6[[#This Row],[full rxn name]],Table6[[#This Row],[enz]])</f>
        <v>RXN-CO2t_c_m_REV-</v>
      </c>
      <c r="E164" t="str">
        <f>SUBSTITUTE(_xlfn.TEXTAFTER(Table6[[#This Row],[full rxn name]],"-",-1),"'","")</f>
        <v>SPONT</v>
      </c>
    </row>
    <row r="165" spans="1:5" x14ac:dyDescent="0.2">
      <c r="A165" t="s">
        <v>115</v>
      </c>
      <c r="B165" t="s">
        <v>32</v>
      </c>
      <c r="C165" s="3">
        <v>1.13432751594395E-2</v>
      </c>
      <c r="D165" t="str">
        <f>_xlfn.TEXTBEFORE(Table6[[#This Row],[full rxn name]],Table6[[#This Row],[enz]])</f>
        <v>RXN-CO2t_c_mm_REV-</v>
      </c>
      <c r="E165" t="str">
        <f>SUBSTITUTE(_xlfn.TEXTAFTER(Table6[[#This Row],[full rxn name]],"-",-1),"'","")</f>
        <v>SPONT</v>
      </c>
    </row>
    <row r="166" spans="1:5" x14ac:dyDescent="0.2">
      <c r="A166" t="s">
        <v>59</v>
      </c>
      <c r="B166" t="s">
        <v>32</v>
      </c>
      <c r="C166" s="3">
        <v>8.9801775857439501E-4</v>
      </c>
      <c r="D166" t="str">
        <f>_xlfn.TEXTBEFORE(Table6[[#This Row],[full rxn name]],Table6[[#This Row],[enz]])</f>
        <v>RXN-CO2t_c_r_REV-</v>
      </c>
      <c r="E166" t="str">
        <f>SUBSTITUTE(_xlfn.TEXTAFTER(Table6[[#This Row],[full rxn name]],"-",-1),"'","")</f>
        <v>SPONT</v>
      </c>
    </row>
    <row r="167" spans="1:5" x14ac:dyDescent="0.2">
      <c r="A167" t="s">
        <v>93</v>
      </c>
      <c r="B167" t="s">
        <v>32</v>
      </c>
      <c r="C167" s="3">
        <v>7.8970803267200303E-3</v>
      </c>
      <c r="D167" t="str">
        <f>_xlfn.TEXTBEFORE(Table6[[#This Row],[full rxn name]],Table6[[#This Row],[enz]])</f>
        <v>RXN-CO2t_c_rm_REV-</v>
      </c>
      <c r="E167" t="str">
        <f>SUBSTITUTE(_xlfn.TEXTAFTER(Table6[[#This Row],[full rxn name]],"-",-1),"'","")</f>
        <v>SPONT</v>
      </c>
    </row>
    <row r="168" spans="1:5" x14ac:dyDescent="0.2">
      <c r="A168" t="s">
        <v>62</v>
      </c>
      <c r="B168" t="s">
        <v>32</v>
      </c>
      <c r="C168" s="3">
        <v>3.6839510061787099E-3</v>
      </c>
      <c r="D168" t="str">
        <f>_xlfn.TEXTBEFORE(Table6[[#This Row],[full rxn name]],Table6[[#This Row],[enz]])</f>
        <v>RXN-COAt_c_r_REV-</v>
      </c>
      <c r="E168" t="str">
        <f>SUBSTITUTE(_xlfn.TEXTAFTER(Table6[[#This Row],[full rxn name]],"-",-1),"'","")</f>
        <v>SPONT</v>
      </c>
    </row>
    <row r="169" spans="1:5" x14ac:dyDescent="0.2">
      <c r="A169" t="s">
        <v>94</v>
      </c>
      <c r="B169" t="s">
        <v>32</v>
      </c>
      <c r="C169" s="3">
        <v>3.36659125973418E-2</v>
      </c>
      <c r="D169" t="str">
        <f>_xlfn.TEXTBEFORE(Table6[[#This Row],[full rxn name]],Table6[[#This Row],[enz]])</f>
        <v>RXN-COAt_c_rm_REV-</v>
      </c>
      <c r="E169" t="str">
        <f>SUBSTITUTE(_xlfn.TEXTAFTER(Table6[[#This Row],[full rxn name]],"-",-1),"'","")</f>
        <v>SPONT</v>
      </c>
    </row>
    <row r="170" spans="1:5" x14ac:dyDescent="0.2">
      <c r="A170" t="s">
        <v>135</v>
      </c>
      <c r="B170" t="s">
        <v>32</v>
      </c>
      <c r="C170" s="3">
        <v>7.1461741549999999E-9</v>
      </c>
      <c r="D170" t="str">
        <f>_xlfn.TEXTBEFORE(Table6[[#This Row],[full rxn name]],Table6[[#This Row],[enz]])</f>
        <v>RXN-COBALT2t_c_e_FWD-</v>
      </c>
      <c r="E170" t="str">
        <f>SUBSTITUTE(_xlfn.TEXTAFTER(Table6[[#This Row],[full rxn name]],"-",-1),"'","")</f>
        <v>SPONT</v>
      </c>
    </row>
    <row r="171" spans="1:5" x14ac:dyDescent="0.2">
      <c r="A171" t="s">
        <v>120</v>
      </c>
      <c r="B171" t="s">
        <v>32</v>
      </c>
      <c r="C171" s="3">
        <v>1.56111621251109E-5</v>
      </c>
      <c r="D171" t="str">
        <f>_xlfn.TEXTBEFORE(Table6[[#This Row],[full rxn name]],Table6[[#This Row],[enz]])</f>
        <v>RXN-compACYLCOA_l_FWD-</v>
      </c>
      <c r="E171" t="str">
        <f>SUBSTITUTE(_xlfn.TEXTAFTER(Table6[[#This Row],[full rxn name]],"-",-1),"'","")</f>
        <v>SPONT</v>
      </c>
    </row>
    <row r="172" spans="1:5" x14ac:dyDescent="0.2">
      <c r="A172" t="s">
        <v>121</v>
      </c>
      <c r="B172" t="s">
        <v>32</v>
      </c>
      <c r="C172" s="3">
        <v>2.5971645224491802E-2</v>
      </c>
      <c r="D172" t="str">
        <f>_xlfn.TEXTBEFORE(Table6[[#This Row],[full rxn name]],Table6[[#This Row],[enz]])</f>
        <v>RXN-compACYLCOA_rm_FWD-</v>
      </c>
      <c r="E172" t="str">
        <f>SUBSTITUTE(_xlfn.TEXTAFTER(Table6[[#This Row],[full rxn name]],"-",-1),"'","")</f>
        <v>SPONT</v>
      </c>
    </row>
    <row r="173" spans="1:5" x14ac:dyDescent="0.2">
      <c r="A173" t="s">
        <v>119</v>
      </c>
      <c r="B173" t="s">
        <v>32</v>
      </c>
      <c r="C173" s="3">
        <v>8.9801775857439501E-4</v>
      </c>
      <c r="D173" t="str">
        <f>_xlfn.TEXTBEFORE(Table6[[#This Row],[full rxn name]],Table6[[#This Row],[enz]])</f>
        <v>RXN-compCER_r_FWD-</v>
      </c>
      <c r="E173" t="str">
        <f>SUBSTITUTE(_xlfn.TEXTAFTER(Table6[[#This Row],[full rxn name]],"-",-1),"'","")</f>
        <v>SPONT</v>
      </c>
    </row>
    <row r="174" spans="1:5" x14ac:dyDescent="0.2">
      <c r="A174" t="s">
        <v>774</v>
      </c>
      <c r="B174" t="s">
        <v>32</v>
      </c>
      <c r="C174" s="3">
        <v>4.1479427498604399E-4</v>
      </c>
      <c r="D174" t="str">
        <f>_xlfn.TEXTBEFORE(Table6[[#This Row],[full rxn name]],Table6[[#This Row],[enz]])</f>
        <v>RXN-compFALPD_c_REV-</v>
      </c>
      <c r="E174" t="str">
        <f>SUBSTITUTE(_xlfn.TEXTAFTER(Table6[[#This Row],[full rxn name]],"-",-1),"'","")</f>
        <v>SPONT</v>
      </c>
    </row>
    <row r="175" spans="1:5" x14ac:dyDescent="0.2">
      <c r="A175" t="s">
        <v>122</v>
      </c>
      <c r="B175" t="s">
        <v>32</v>
      </c>
      <c r="C175" s="3">
        <v>1.6128531423534301E-4</v>
      </c>
      <c r="D175" t="str">
        <f>_xlfn.TEXTBEFORE(Table6[[#This Row],[full rxn name]],Table6[[#This Row],[enz]])</f>
        <v>RXN-compFALPD_rm_REV-</v>
      </c>
      <c r="E175" t="str">
        <f>SUBSTITUTE(_xlfn.TEXTAFTER(Table6[[#This Row],[full rxn name]],"-",-1),"'","")</f>
        <v>SPONT</v>
      </c>
    </row>
    <row r="176" spans="1:5" x14ac:dyDescent="0.2">
      <c r="A176" t="s">
        <v>775</v>
      </c>
      <c r="B176" t="s">
        <v>32</v>
      </c>
      <c r="C176" s="3">
        <v>1.114188320296E-5</v>
      </c>
      <c r="D176" t="str">
        <f>_xlfn.TEXTBEFORE(Table6[[#This Row],[full rxn name]],Table6[[#This Row],[enz]])</f>
        <v>RXN-CPPPGO_c_FWD-</v>
      </c>
      <c r="E176" t="str">
        <f>SUBSTITUTE(_xlfn.TEXTAFTER(Table6[[#This Row],[full rxn name]],"-",-1),"'","")</f>
        <v>rt5829</v>
      </c>
    </row>
    <row r="177" spans="1:5" x14ac:dyDescent="0.2">
      <c r="A177" t="s">
        <v>776</v>
      </c>
      <c r="B177" t="s">
        <v>32</v>
      </c>
      <c r="C177" s="3">
        <v>0.98004077402989298</v>
      </c>
      <c r="D177" t="str">
        <f>_xlfn.TEXTBEFORE(Table6[[#This Row],[full rxn name]],Table6[[#This Row],[enz]])</f>
        <v>RXN-CS_m_FWD-</v>
      </c>
      <c r="E177" t="str">
        <f>SUBSTITUTE(_xlfn.TEXTAFTER(Table6[[#This Row],[full rxn name]],"-",-1),"'","")</f>
        <v>CIT13</v>
      </c>
    </row>
    <row r="178" spans="1:5" x14ac:dyDescent="0.2">
      <c r="A178" t="s">
        <v>777</v>
      </c>
      <c r="B178" t="s">
        <v>32</v>
      </c>
      <c r="C178" s="3">
        <v>9.1188032371439295E-3</v>
      </c>
      <c r="D178" t="str">
        <f>_xlfn.TEXTBEFORE(Table6[[#This Row],[full rxn name]],Table6[[#This Row],[enz]])</f>
        <v>RXN-CTPS1_c_FWD-</v>
      </c>
      <c r="E178" t="str">
        <f>SUBSTITUTE(_xlfn.TEXTAFTER(Table6[[#This Row],[full rxn name]],"-",-1),"'","")</f>
        <v>rt8107</v>
      </c>
    </row>
    <row r="179" spans="1:5" x14ac:dyDescent="0.2">
      <c r="A179" t="s">
        <v>102</v>
      </c>
      <c r="B179" t="s">
        <v>32</v>
      </c>
      <c r="C179" s="3">
        <v>2.23158693670579E-2</v>
      </c>
      <c r="D179" t="str">
        <f>_xlfn.TEXTBEFORE(Table6[[#This Row],[full rxn name]],Table6[[#This Row],[enz]])</f>
        <v>RXN-CTPt_c_rm_FWD-</v>
      </c>
      <c r="E179" t="str">
        <f>SUBSTITUTE(_xlfn.TEXTAFTER(Table6[[#This Row],[full rxn name]],"-",-1),"'","")</f>
        <v>SPONT</v>
      </c>
    </row>
    <row r="180" spans="1:5" x14ac:dyDescent="0.2">
      <c r="A180" t="s">
        <v>778</v>
      </c>
      <c r="B180" t="s">
        <v>32</v>
      </c>
      <c r="C180" s="3">
        <v>1.2683366176593999E-5</v>
      </c>
      <c r="D180" t="str">
        <f>_xlfn.TEXTBEFORE(Table6[[#This Row],[full rxn name]],Table6[[#This Row],[enz]])</f>
        <v>RXN-CU2t_c_e_FWD-</v>
      </c>
      <c r="E180" t="str">
        <f>SUBSTITUTE(_xlfn.TEXTAFTER(Table6[[#This Row],[full rxn name]],"-",-1),"'","")</f>
        <v>UNKNOWN</v>
      </c>
    </row>
    <row r="181" spans="1:5" x14ac:dyDescent="0.2">
      <c r="A181" t="s">
        <v>779</v>
      </c>
      <c r="B181" t="s">
        <v>32</v>
      </c>
      <c r="C181" s="3">
        <v>5.4350705755265996E-3</v>
      </c>
      <c r="D181" t="str">
        <f>_xlfn.TEXTBEFORE(Table6[[#This Row],[full rxn name]],Table6[[#This Row],[enz]])</f>
        <v>RXN-CYSTGL_c_FWD-</v>
      </c>
      <c r="E181" t="str">
        <f>SUBSTITUTE(_xlfn.TEXTAFTER(Table6[[#This Row],[full rxn name]],"-",-1),"'","")</f>
        <v>rt1131</v>
      </c>
    </row>
    <row r="182" spans="1:5" x14ac:dyDescent="0.2">
      <c r="A182" t="s">
        <v>780</v>
      </c>
      <c r="B182" t="s">
        <v>32</v>
      </c>
      <c r="C182" s="3">
        <v>5.4239578121999003E-3</v>
      </c>
      <c r="D182" t="str">
        <f>_xlfn.TEXTBEFORE(Table6[[#This Row],[full rxn name]],Table6[[#This Row],[enz]])</f>
        <v>RXN-CYSTRS_c_FWD-</v>
      </c>
      <c r="E182" t="str">
        <f>SUBSTITUTE(_xlfn.TEXTAFTER(Table6[[#This Row],[full rxn name]],"-",-1),"'","")</f>
        <v>rt1487</v>
      </c>
    </row>
    <row r="183" spans="1:5" x14ac:dyDescent="0.2">
      <c r="A183" t="s">
        <v>781</v>
      </c>
      <c r="B183" t="s">
        <v>32</v>
      </c>
      <c r="C183" s="3">
        <v>5.4350705755265996E-3</v>
      </c>
      <c r="D183" t="str">
        <f>_xlfn.TEXTBEFORE(Table6[[#This Row],[full rxn name]],Table6[[#This Row],[enz]])</f>
        <v>RXN-CYSTS_c_FWD-</v>
      </c>
      <c r="E183" t="str">
        <f>SUBSTITUTE(_xlfn.TEXTAFTER(Table6[[#This Row],[full rxn name]],"-",-1),"'","")</f>
        <v>rt7344</v>
      </c>
    </row>
    <row r="184" spans="1:5" x14ac:dyDescent="0.2">
      <c r="A184" t="s">
        <v>63</v>
      </c>
      <c r="B184" t="s">
        <v>32</v>
      </c>
      <c r="C184" s="3">
        <v>1.71705168979077E-2</v>
      </c>
      <c r="D184" t="str">
        <f>_xlfn.TEXTBEFORE(Table6[[#This Row],[full rxn name]],Table6[[#This Row],[enz]])</f>
        <v>RXN-CYTK1_c_FWD-</v>
      </c>
      <c r="E184" t="str">
        <f>SUBSTITUTE(_xlfn.TEXTAFTER(Table6[[#This Row],[full rxn name]],"-",-1),"'","")</f>
        <v>UNKNOWN</v>
      </c>
    </row>
    <row r="185" spans="1:5" x14ac:dyDescent="0.2">
      <c r="A185" t="s">
        <v>64</v>
      </c>
      <c r="B185" t="s">
        <v>32</v>
      </c>
      <c r="C185" s="3">
        <v>7.8843921561466495E-4</v>
      </c>
      <c r="D185" t="str">
        <f>_xlfn.TEXTBEFORE(Table6[[#This Row],[full rxn name]],Table6[[#This Row],[enz]])</f>
        <v>RXN-CYTK2_c_REV-</v>
      </c>
      <c r="E185" t="str">
        <f>SUBSTITUTE(_xlfn.TEXTAFTER(Table6[[#This Row],[full rxn name]],"-",-1),"'","")</f>
        <v>UNKNOWN</v>
      </c>
    </row>
    <row r="186" spans="1:5" x14ac:dyDescent="0.2">
      <c r="A186" t="s">
        <v>782</v>
      </c>
      <c r="B186" t="s">
        <v>32</v>
      </c>
      <c r="C186" s="3">
        <v>5.1564652324768701E-3</v>
      </c>
      <c r="D186" t="str">
        <f>_xlfn.TEXTBEFORE(Table6[[#This Row],[full rxn name]],Table6[[#This Row],[enz]])</f>
        <v>RXN-DAGK_rm_FWD-</v>
      </c>
      <c r="E186" t="str">
        <f>SUBSTITUTE(_xlfn.TEXTAFTER(Table6[[#This Row],[full rxn name]],"-",-1),"'","")</f>
        <v>rt1788</v>
      </c>
    </row>
    <row r="187" spans="1:5" x14ac:dyDescent="0.2">
      <c r="A187" t="s">
        <v>783</v>
      </c>
      <c r="B187" t="s">
        <v>32</v>
      </c>
      <c r="C187" s="3">
        <v>5.66374646708976E-3</v>
      </c>
      <c r="D187" t="str">
        <f>_xlfn.TEXTBEFORE(Table6[[#This Row],[full rxn name]],Table6[[#This Row],[enz]])</f>
        <v>RXN-DAGt_c_r_REV-</v>
      </c>
      <c r="E187" t="str">
        <f>SUBSTITUTE(_xlfn.TEXTAFTER(Table6[[#This Row],[full rxn name]],"-",-1),"'","")</f>
        <v>UNKNOWN</v>
      </c>
    </row>
    <row r="188" spans="1:5" x14ac:dyDescent="0.2">
      <c r="A188" t="s">
        <v>124</v>
      </c>
      <c r="B188" t="s">
        <v>32</v>
      </c>
      <c r="C188" s="3">
        <v>5.66374646708976E-3</v>
      </c>
      <c r="D188" t="str">
        <f>_xlfn.TEXTBEFORE(Table6[[#This Row],[full rxn name]],Table6[[#This Row],[enz]])</f>
        <v>RXN-DAGt_c_rm_FWD-</v>
      </c>
      <c r="E188" t="str">
        <f>SUBSTITUTE(_xlfn.TEXTAFTER(Table6[[#This Row],[full rxn name]],"-",-1),"'","")</f>
        <v>SPONT</v>
      </c>
    </row>
    <row r="189" spans="1:5" x14ac:dyDescent="0.2">
      <c r="A189" t="s">
        <v>125</v>
      </c>
      <c r="B189" t="s">
        <v>32</v>
      </c>
      <c r="C189" s="3">
        <v>8.9801775857439501E-4</v>
      </c>
      <c r="D189" t="str">
        <f>_xlfn.TEXTBEFORE(Table6[[#This Row],[full rxn name]],Table6[[#This Row],[enz]])</f>
        <v>RXN-DAGt_gm_rm_FWD-</v>
      </c>
      <c r="E189" t="str">
        <f>SUBSTITUTE(_xlfn.TEXTAFTER(Table6[[#This Row],[full rxn name]],"-",-1),"'","")</f>
        <v>SPONT</v>
      </c>
    </row>
    <row r="190" spans="1:5" x14ac:dyDescent="0.2">
      <c r="A190" t="s">
        <v>784</v>
      </c>
      <c r="B190" t="s">
        <v>32</v>
      </c>
      <c r="C190" s="3">
        <v>4.4470813271255E-5</v>
      </c>
      <c r="D190" t="str">
        <f>_xlfn.TEXTBEFORE(Table6[[#This Row],[full rxn name]],Table6[[#This Row],[enz]])</f>
        <v>RXN-DB4PS_c_FWD-</v>
      </c>
      <c r="E190" t="str">
        <f>SUBSTITUTE(_xlfn.TEXTAFTER(Table6[[#This Row],[full rxn name]],"-",-1),"'","")</f>
        <v>rt8298</v>
      </c>
    </row>
    <row r="191" spans="1:5" x14ac:dyDescent="0.2">
      <c r="A191" t="s">
        <v>785</v>
      </c>
      <c r="B191" t="s">
        <v>32</v>
      </c>
      <c r="C191" s="3">
        <v>7.8843921561466495E-4</v>
      </c>
      <c r="D191" t="str">
        <f>_xlfn.TEXTBEFORE(Table6[[#This Row],[full rxn name]],Table6[[#This Row],[enz]])</f>
        <v>RXN-DCMPDA_c_FWD-</v>
      </c>
      <c r="E191" t="str">
        <f>SUBSTITUTE(_xlfn.TEXTAFTER(Table6[[#This Row],[full rxn name]],"-",-1),"'","")</f>
        <v>rt0757</v>
      </c>
    </row>
    <row r="192" spans="1:5" x14ac:dyDescent="0.2">
      <c r="A192" t="s">
        <v>786</v>
      </c>
      <c r="B192" t="s">
        <v>32</v>
      </c>
      <c r="C192" s="3">
        <v>2.1540628103977399E-2</v>
      </c>
      <c r="D192" t="str">
        <f>_xlfn.TEXTBEFORE(Table6[[#This Row],[full rxn name]],Table6[[#This Row],[enz]])</f>
        <v>RXN-DDPA_m_FWD-</v>
      </c>
      <c r="E192" t="str">
        <f>SUBSTITUTE(_xlfn.TEXTAFTER(Table6[[#This Row],[full rxn name]],"-",-1),"'","")</f>
        <v>rt2234_m</v>
      </c>
    </row>
    <row r="193" spans="1:5" x14ac:dyDescent="0.2">
      <c r="A193" t="s">
        <v>787</v>
      </c>
      <c r="B193" t="s">
        <v>32</v>
      </c>
      <c r="C193" s="3">
        <v>1.9813785824086601E-3</v>
      </c>
      <c r="D193" t="str">
        <f>_xlfn.TEXTBEFORE(Table6[[#This Row],[full rxn name]],Table6[[#This Row],[enz]])</f>
        <v>RXN-DGAT_rm_FWD-</v>
      </c>
      <c r="E193" t="str">
        <f>SUBSTITUTE(_xlfn.TEXTAFTER(Table6[[#This Row],[full rxn name]],"-",-1),"'","")</f>
        <v>rt8092_rm</v>
      </c>
    </row>
    <row r="194" spans="1:5" x14ac:dyDescent="0.2">
      <c r="A194" t="s">
        <v>788</v>
      </c>
      <c r="B194" t="s">
        <v>32</v>
      </c>
      <c r="C194" s="3">
        <v>5.4915234888335197E-2</v>
      </c>
      <c r="D194" t="str">
        <f>_xlfn.TEXTBEFORE(Table6[[#This Row],[full rxn name]],Table6[[#This Row],[enz]])</f>
        <v>RXN-DHAD1_m_FWD-</v>
      </c>
      <c r="E194" t="str">
        <f>SUBSTITUTE(_xlfn.TEXTAFTER(Table6[[#This Row],[full rxn name]],"-",-1),"'","")</f>
        <v>rt1321</v>
      </c>
    </row>
    <row r="195" spans="1:5" x14ac:dyDescent="0.2">
      <c r="A195" t="s">
        <v>789</v>
      </c>
      <c r="B195" t="s">
        <v>32</v>
      </c>
      <c r="C195" s="3">
        <v>1.1906144110788599E-2</v>
      </c>
      <c r="D195" t="str">
        <f>_xlfn.TEXTBEFORE(Table6[[#This Row],[full rxn name]],Table6[[#This Row],[enz]])</f>
        <v>RXN-DHAD2_m_FWD-</v>
      </c>
      <c r="E195" t="str">
        <f>SUBSTITUTE(_xlfn.TEXTAFTER(Table6[[#This Row],[full rxn name]],"-",-1),"'","")</f>
        <v>rt1321</v>
      </c>
    </row>
    <row r="196" spans="1:5" x14ac:dyDescent="0.2">
      <c r="A196" t="s">
        <v>790</v>
      </c>
      <c r="B196" t="s">
        <v>32</v>
      </c>
      <c r="C196" s="3">
        <v>7.99551894240756E-4</v>
      </c>
      <c r="D196" t="str">
        <f>_xlfn.TEXTBEFORE(Table6[[#This Row],[full rxn name]],Table6[[#This Row],[enz]])</f>
        <v>RXN-DHFRi_c_FWD-</v>
      </c>
      <c r="E196" t="str">
        <f>SUBSTITUTE(_xlfn.TEXTAFTER(Table6[[#This Row],[full rxn name]],"-",-1),"'","")</f>
        <v>rt3791_c</v>
      </c>
    </row>
    <row r="197" spans="1:5" x14ac:dyDescent="0.2">
      <c r="A197" t="s">
        <v>791</v>
      </c>
      <c r="B197" t="s">
        <v>32</v>
      </c>
      <c r="C197" s="3">
        <v>1.3649281183664401E-2</v>
      </c>
      <c r="D197" t="str">
        <f>_xlfn.TEXTBEFORE(Table6[[#This Row],[full rxn name]],Table6[[#This Row],[enz]])</f>
        <v>RXN-DHORDfum_c_FWD-</v>
      </c>
      <c r="E197" t="str">
        <f>SUBSTITUTE(_xlfn.TEXTAFTER(Table6[[#This Row],[full rxn name]],"-",-1),"'","")</f>
        <v>rt6498</v>
      </c>
    </row>
    <row r="198" spans="1:5" x14ac:dyDescent="0.2">
      <c r="A198" t="s">
        <v>792</v>
      </c>
      <c r="B198" t="s">
        <v>32</v>
      </c>
      <c r="C198" s="3">
        <v>1.3649281183664401E-2</v>
      </c>
      <c r="D198" t="str">
        <f>_xlfn.TEXTBEFORE(Table6[[#This Row],[full rxn name]],Table6[[#This Row],[enz]])</f>
        <v>RXN-DHORTS_c_REV-</v>
      </c>
      <c r="E198" t="str">
        <f>SUBSTITUTE(_xlfn.TEXTAFTER(Table6[[#This Row],[full rxn name]],"-",-1),"'","")</f>
        <v>rt3923</v>
      </c>
    </row>
    <row r="199" spans="1:5" x14ac:dyDescent="0.2">
      <c r="A199" t="s">
        <v>793</v>
      </c>
      <c r="B199" t="s">
        <v>32</v>
      </c>
      <c r="C199" s="3">
        <v>2.2235406635626999E-5</v>
      </c>
      <c r="D199" t="str">
        <f>_xlfn.TEXTBEFORE(Table6[[#This Row],[full rxn name]],Table6[[#This Row],[enz]])</f>
        <v>RXN-DHPPDA2_c_FWD-</v>
      </c>
      <c r="E199" t="str">
        <f>SUBSTITUTE(_xlfn.TEXTAFTER(Table6[[#This Row],[full rxn name]],"-",-1),"'","")</f>
        <v>rt7138</v>
      </c>
    </row>
    <row r="200" spans="1:5" x14ac:dyDescent="0.2">
      <c r="A200" t="s">
        <v>794</v>
      </c>
      <c r="B200" t="s">
        <v>32</v>
      </c>
      <c r="C200" s="3">
        <v>2.1540628103977399E-2</v>
      </c>
      <c r="D200" t="str">
        <f>_xlfn.TEXTBEFORE(Table6[[#This Row],[full rxn name]],Table6[[#This Row],[enz]])</f>
        <v>RXN-DHQS_c_FWD-</v>
      </c>
      <c r="E200" t="str">
        <f>SUBSTITUTE(_xlfn.TEXTAFTER(Table6[[#This Row],[full rxn name]],"-",-1),"'","")</f>
        <v>rt3937</v>
      </c>
    </row>
    <row r="201" spans="1:5" x14ac:dyDescent="0.2">
      <c r="A201" t="s">
        <v>795</v>
      </c>
      <c r="B201" t="s">
        <v>32</v>
      </c>
      <c r="C201" s="3">
        <v>2.1540628103977399E-2</v>
      </c>
      <c r="D201" t="str">
        <f>_xlfn.TEXTBEFORE(Table6[[#This Row],[full rxn name]],Table6[[#This Row],[enz]])</f>
        <v>RXN-DHQTi_c_FWD-</v>
      </c>
      <c r="E201" t="str">
        <f>SUBSTITUTE(_xlfn.TEXTAFTER(Table6[[#This Row],[full rxn name]],"-",-1),"'","")</f>
        <v>rt2204</v>
      </c>
    </row>
    <row r="202" spans="1:5" x14ac:dyDescent="0.2">
      <c r="A202" t="s">
        <v>796</v>
      </c>
      <c r="B202" t="s">
        <v>32</v>
      </c>
      <c r="C202" s="3">
        <v>1.1112543481148001E-5</v>
      </c>
      <c r="D202" t="str">
        <f>_xlfn.TEXTBEFORE(Table6[[#This Row],[full rxn name]],Table6[[#This Row],[enz]])</f>
        <v>RXN-DKMEOX_c_FWD-</v>
      </c>
      <c r="E202" t="str">
        <f>SUBSTITUTE(_xlfn.TEXTAFTER(Table6[[#This Row],[full rxn name]],"-",-1),"'","")</f>
        <v>rt7962_c</v>
      </c>
    </row>
    <row r="203" spans="1:5" x14ac:dyDescent="0.2">
      <c r="A203" t="s">
        <v>797</v>
      </c>
      <c r="B203" t="s">
        <v>32</v>
      </c>
      <c r="C203" s="3">
        <v>1.1112543481148001E-5</v>
      </c>
      <c r="D203" t="str">
        <f>_xlfn.TEXTBEFORE(Table6[[#This Row],[full rxn name]],Table6[[#This Row],[enz]])</f>
        <v>RXN-DKMPPH_c_FWD-</v>
      </c>
      <c r="E203" t="str">
        <f>SUBSTITUTE(_xlfn.TEXTAFTER(Table6[[#This Row],[full rxn name]],"-",-1),"'","")</f>
        <v>rt7962_DKMPPH_c</v>
      </c>
    </row>
    <row r="204" spans="1:5" x14ac:dyDescent="0.2">
      <c r="A204" t="s">
        <v>798</v>
      </c>
      <c r="B204" t="s">
        <v>32</v>
      </c>
      <c r="C204" s="3">
        <v>2.4530544479570399E-2</v>
      </c>
      <c r="D204" t="str">
        <f>_xlfn.TEXTBEFORE(Table6[[#This Row],[full rxn name]],Table6[[#This Row],[enz]])</f>
        <v>RXN-DMATT_c_FWD-</v>
      </c>
      <c r="E204" t="str">
        <f>SUBSTITUTE(_xlfn.TEXTAFTER(Table6[[#This Row],[full rxn name]],"-",-1),"'","")</f>
        <v>rt4576</v>
      </c>
    </row>
    <row r="205" spans="1:5" x14ac:dyDescent="0.2">
      <c r="A205" t="s">
        <v>799</v>
      </c>
      <c r="B205" t="s">
        <v>32</v>
      </c>
      <c r="C205" s="3">
        <v>2.9270928984599998E-7</v>
      </c>
      <c r="D205" t="str">
        <f>_xlfn.TEXTBEFORE(Table6[[#This Row],[full rxn name]],Table6[[#This Row],[enz]])</f>
        <v>RXN-DOCOSAt_c_l_FWD-</v>
      </c>
      <c r="E205" t="str">
        <f>SUBSTITUTE(_xlfn.TEXTAFTER(Table6[[#This Row],[full rxn name]],"-",-1),"'","")</f>
        <v>UNKNOWN</v>
      </c>
    </row>
    <row r="206" spans="1:5" x14ac:dyDescent="0.2">
      <c r="A206" t="s">
        <v>800</v>
      </c>
      <c r="B206" t="s">
        <v>32</v>
      </c>
      <c r="C206" s="3">
        <v>2.926407545483E-6</v>
      </c>
      <c r="D206" t="str">
        <f>_xlfn.TEXTBEFORE(Table6[[#This Row],[full rxn name]],Table6[[#This Row],[enz]])</f>
        <v>RXN-DOCOSAt_c_rm_FWD-</v>
      </c>
      <c r="E206" t="str">
        <f>SUBSTITUTE(_xlfn.TEXTAFTER(Table6[[#This Row],[full rxn name]],"-",-1),"'","")</f>
        <v>UNKNOWN</v>
      </c>
    </row>
    <row r="207" spans="1:5" x14ac:dyDescent="0.2">
      <c r="A207" t="s">
        <v>801</v>
      </c>
      <c r="B207" t="s">
        <v>32</v>
      </c>
      <c r="C207" s="3">
        <v>1.72278869137766E-3</v>
      </c>
      <c r="D207" t="str">
        <f>_xlfn.TEXTBEFORE(Table6[[#This Row],[full rxn name]],Table6[[#This Row],[enz]])</f>
        <v>RXN-DOLDPP_c_FWD-</v>
      </c>
      <c r="E207" t="str">
        <f>SUBSTITUTE(_xlfn.TEXTAFTER(Table6[[#This Row],[full rxn name]],"-",-1),"'","")</f>
        <v>rt5681</v>
      </c>
    </row>
    <row r="208" spans="1:5" x14ac:dyDescent="0.2">
      <c r="A208" t="s">
        <v>802</v>
      </c>
      <c r="B208" t="s">
        <v>32</v>
      </c>
      <c r="C208" s="3">
        <v>1.72278869137766E-3</v>
      </c>
      <c r="D208" t="str">
        <f>_xlfn.TEXTBEFORE(Table6[[#This Row],[full rxn name]],Table6[[#This Row],[enz]])</f>
        <v>RXN-DOLDPt_c_l_FWD-</v>
      </c>
      <c r="E208" t="str">
        <f>SUBSTITUTE(_xlfn.TEXTAFTER(Table6[[#This Row],[full rxn name]],"-",-1),"'","")</f>
        <v>UNKNOWN</v>
      </c>
    </row>
    <row r="209" spans="1:5" x14ac:dyDescent="0.2">
      <c r="A209" t="s">
        <v>803</v>
      </c>
      <c r="B209" t="s">
        <v>32</v>
      </c>
      <c r="C209" s="3">
        <v>1.2862148070128299E-2</v>
      </c>
      <c r="D209" t="str">
        <f>_xlfn.TEXTBEFORE(Table6[[#This Row],[full rxn name]],Table6[[#This Row],[enz]])</f>
        <v>RXN-DOLPMT_c_FWD-</v>
      </c>
      <c r="E209" t="str">
        <f>SUBSTITUTE(_xlfn.TEXTAFTER(Table6[[#This Row],[full rxn name]],"-",-1),"'","")</f>
        <v>rt5116</v>
      </c>
    </row>
    <row r="210" spans="1:5" x14ac:dyDescent="0.2">
      <c r="A210" t="s">
        <v>65</v>
      </c>
      <c r="B210" t="s">
        <v>32</v>
      </c>
      <c r="C210" s="3">
        <v>1.2862148070128299E-2</v>
      </c>
      <c r="D210" t="str">
        <f>_xlfn.TEXTBEFORE(Table6[[#This Row],[full rxn name]],Table6[[#This Row],[enz]])</f>
        <v>RXN-DOLPt_c_r_REV-</v>
      </c>
      <c r="E210" t="str">
        <f>SUBSTITUTE(_xlfn.TEXTAFTER(Table6[[#This Row],[full rxn name]],"-",-1),"'","")</f>
        <v>SPONT</v>
      </c>
    </row>
    <row r="211" spans="1:5" x14ac:dyDescent="0.2">
      <c r="A211" t="s">
        <v>804</v>
      </c>
      <c r="B211" t="s">
        <v>32</v>
      </c>
      <c r="C211" s="3">
        <v>1.1112606577169999E-5</v>
      </c>
      <c r="D211" t="str">
        <f>_xlfn.TEXTBEFORE(Table6[[#This Row],[full rxn name]],Table6[[#This Row],[enz]])</f>
        <v>RXN-DPCOAK_c_FWD-</v>
      </c>
      <c r="E211" t="str">
        <f>SUBSTITUTE(_xlfn.TEXTAFTER(Table6[[#This Row],[full rxn name]],"-",-1),"'","")</f>
        <v>rt2746</v>
      </c>
    </row>
    <row r="212" spans="1:5" x14ac:dyDescent="0.2">
      <c r="A212" t="s">
        <v>805</v>
      </c>
      <c r="B212" t="s">
        <v>32</v>
      </c>
      <c r="C212" s="3">
        <v>9.9433463809376205E-2</v>
      </c>
      <c r="D212" t="str">
        <f>_xlfn.TEXTBEFORE(Table6[[#This Row],[full rxn name]],Table6[[#This Row],[enz]])</f>
        <v>RXN-DPMVD_c_FWD-</v>
      </c>
      <c r="E212" t="str">
        <f>SUBSTITUTE(_xlfn.TEXTAFTER(Table6[[#This Row],[full rxn name]],"-",-1),"'","")</f>
        <v>rt3542</v>
      </c>
    </row>
    <row r="213" spans="1:5" x14ac:dyDescent="0.2">
      <c r="A213" t="s">
        <v>806</v>
      </c>
      <c r="B213" t="s">
        <v>32</v>
      </c>
      <c r="C213" s="3">
        <v>2.2235406635626999E-5</v>
      </c>
      <c r="D213" t="str">
        <f>_xlfn.TEXTBEFORE(Table6[[#This Row],[full rxn name]],Table6[[#This Row],[enz]])</f>
        <v>RXN-DRAPPRy_c_FWD-</v>
      </c>
      <c r="E213" t="str">
        <f>SUBSTITUTE(_xlfn.TEXTAFTER(Table6[[#This Row],[full rxn name]],"-",-1),"'","")</f>
        <v>rt8469</v>
      </c>
    </row>
    <row r="214" spans="1:5" x14ac:dyDescent="0.2">
      <c r="A214" t="s">
        <v>807</v>
      </c>
      <c r="B214" t="s">
        <v>32</v>
      </c>
      <c r="C214" s="3">
        <v>7.8843921561466495E-4</v>
      </c>
      <c r="D214" t="str">
        <f>_xlfn.TEXTBEFORE(Table6[[#This Row],[full rxn name]],Table6[[#This Row],[enz]])</f>
        <v>RXN-DTMPK_c_FWD-</v>
      </c>
      <c r="E214" t="str">
        <f>SUBSTITUTE(_xlfn.TEXTAFTER(Table6[[#This Row],[full rxn name]],"-",-1),"'","")</f>
        <v>rt6884</v>
      </c>
    </row>
    <row r="215" spans="1:5" x14ac:dyDescent="0.2">
      <c r="A215" t="s">
        <v>808</v>
      </c>
      <c r="B215" t="s">
        <v>32</v>
      </c>
      <c r="C215" s="3">
        <v>2.1540628103977399E-2</v>
      </c>
      <c r="D215" t="str">
        <f>_xlfn.TEXTBEFORE(Table6[[#This Row],[full rxn name]],Table6[[#This Row],[enz]])</f>
        <v>RXN-E4Pt_c_m_FWD-</v>
      </c>
      <c r="E215" t="str">
        <f>SUBSTITUTE(_xlfn.TEXTAFTER(Table6[[#This Row],[full rxn name]],"-",-1),"'","")</f>
        <v>SPONT</v>
      </c>
    </row>
    <row r="216" spans="1:5" x14ac:dyDescent="0.2">
      <c r="A216" t="s">
        <v>809</v>
      </c>
      <c r="B216" t="s">
        <v>32</v>
      </c>
      <c r="C216" s="3">
        <v>2.9452783276800499E-2</v>
      </c>
      <c r="D216" t="str">
        <f>_xlfn.TEXTBEFORE(Table6[[#This Row],[full rxn name]],Table6[[#This Row],[enz]])</f>
        <v>RXN-EAR100y_c_FWD-</v>
      </c>
      <c r="E216" t="str">
        <f>SUBSTITUTE(_xlfn.TEXTAFTER(Table6[[#This Row],[full rxn name]],"-",-1),"'","")</f>
        <v>rt0302</v>
      </c>
    </row>
    <row r="217" spans="1:5" x14ac:dyDescent="0.2">
      <c r="A217" t="s">
        <v>810</v>
      </c>
      <c r="B217" t="s">
        <v>32</v>
      </c>
      <c r="C217" s="3">
        <v>2.9452783276800499E-2</v>
      </c>
      <c r="D217" t="str">
        <f>_xlfn.TEXTBEFORE(Table6[[#This Row],[full rxn name]],Table6[[#This Row],[enz]])</f>
        <v>RXN-EAR120y_c_FWD-</v>
      </c>
      <c r="E217" t="str">
        <f>SUBSTITUTE(_xlfn.TEXTAFTER(Table6[[#This Row],[full rxn name]],"-",-1),"'","")</f>
        <v>rt0302</v>
      </c>
    </row>
    <row r="218" spans="1:5" x14ac:dyDescent="0.2">
      <c r="A218" t="s">
        <v>811</v>
      </c>
      <c r="B218" t="s">
        <v>32</v>
      </c>
      <c r="C218" s="3">
        <v>2.9452783276800499E-2</v>
      </c>
      <c r="D218" t="str">
        <f>_xlfn.TEXTBEFORE(Table6[[#This Row],[full rxn name]],Table6[[#This Row],[enz]])</f>
        <v>RXN-EAR140y_c_FWD-</v>
      </c>
      <c r="E218" t="str">
        <f>SUBSTITUTE(_xlfn.TEXTAFTER(Table6[[#This Row],[full rxn name]],"-",-1),"'","")</f>
        <v>rt0302</v>
      </c>
    </row>
    <row r="219" spans="1:5" x14ac:dyDescent="0.2">
      <c r="A219" t="s">
        <v>812</v>
      </c>
      <c r="B219" t="s">
        <v>32</v>
      </c>
      <c r="C219" s="3">
        <v>2.9452783276800499E-2</v>
      </c>
      <c r="D219" t="str">
        <f>_xlfn.TEXTBEFORE(Table6[[#This Row],[full rxn name]],Table6[[#This Row],[enz]])</f>
        <v>RXN-EAR160y_c_FWD-</v>
      </c>
      <c r="E219" t="str">
        <f>SUBSTITUTE(_xlfn.TEXTAFTER(Table6[[#This Row],[full rxn name]],"-",-1),"'","")</f>
        <v>rt0302</v>
      </c>
    </row>
    <row r="220" spans="1:5" x14ac:dyDescent="0.2">
      <c r="A220" t="s">
        <v>813</v>
      </c>
      <c r="B220" t="s">
        <v>32</v>
      </c>
      <c r="C220" s="3">
        <v>2.2309102530955398E-2</v>
      </c>
      <c r="D220" t="str">
        <f>_xlfn.TEXTBEFORE(Table6[[#This Row],[full rxn name]],Table6[[#This Row],[enz]])</f>
        <v>RXN-EAR180y_c_FWD-</v>
      </c>
      <c r="E220" t="str">
        <f>SUBSTITUTE(_xlfn.TEXTAFTER(Table6[[#This Row],[full rxn name]],"-",-1),"'","")</f>
        <v>rt0302</v>
      </c>
    </row>
    <row r="221" spans="1:5" x14ac:dyDescent="0.2">
      <c r="A221" t="s">
        <v>814</v>
      </c>
      <c r="B221" t="s">
        <v>32</v>
      </c>
      <c r="C221" s="3">
        <v>2.9452783276800499E-2</v>
      </c>
      <c r="D221" t="str">
        <f>_xlfn.TEXTBEFORE(Table6[[#This Row],[full rxn name]],Table6[[#This Row],[enz]])</f>
        <v>RXN-EAR40y_c_FWD-</v>
      </c>
      <c r="E221" t="str">
        <f>SUBSTITUTE(_xlfn.TEXTAFTER(Table6[[#This Row],[full rxn name]],"-",-1),"'","")</f>
        <v>rt0302</v>
      </c>
    </row>
    <row r="222" spans="1:5" x14ac:dyDescent="0.2">
      <c r="A222" t="s">
        <v>815</v>
      </c>
      <c r="B222" t="s">
        <v>32</v>
      </c>
      <c r="C222" s="3">
        <v>2.9452783276800499E-2</v>
      </c>
      <c r="D222" t="str">
        <f>_xlfn.TEXTBEFORE(Table6[[#This Row],[full rxn name]],Table6[[#This Row],[enz]])</f>
        <v>RXN-EAR60y_c_FWD-</v>
      </c>
      <c r="E222" t="str">
        <f>SUBSTITUTE(_xlfn.TEXTAFTER(Table6[[#This Row],[full rxn name]],"-",-1),"'","")</f>
        <v>rt0302</v>
      </c>
    </row>
    <row r="223" spans="1:5" x14ac:dyDescent="0.2">
      <c r="A223" t="s">
        <v>816</v>
      </c>
      <c r="B223" t="s">
        <v>32</v>
      </c>
      <c r="C223" s="3">
        <v>2.9452783276800499E-2</v>
      </c>
      <c r="D223" t="str">
        <f>_xlfn.TEXTBEFORE(Table6[[#This Row],[full rxn name]],Table6[[#This Row],[enz]])</f>
        <v>RXN-EAR80y_c_FWD-</v>
      </c>
      <c r="E223" t="str">
        <f>SUBSTITUTE(_xlfn.TEXTAFTER(Table6[[#This Row],[full rxn name]],"-",-1),"'","")</f>
        <v>rt0302</v>
      </c>
    </row>
    <row r="224" spans="1:5" x14ac:dyDescent="0.2">
      <c r="A224" t="s">
        <v>817</v>
      </c>
      <c r="B224" t="s">
        <v>32</v>
      </c>
      <c r="C224" s="3">
        <v>2.6430297627348799E-3</v>
      </c>
      <c r="D224" t="str">
        <f>_xlfn.TEXTBEFORE(Table6[[#This Row],[full rxn name]],Table6[[#This Row],[enz]])</f>
        <v>RXN-ECOAR200_rm_FWD-</v>
      </c>
      <c r="E224" t="str">
        <f>SUBSTITUTE(_xlfn.TEXTAFTER(Table6[[#This Row],[full rxn name]],"-",-1),"'","")</f>
        <v>rt7873</v>
      </c>
    </row>
    <row r="225" spans="1:5" x14ac:dyDescent="0.2">
      <c r="A225" t="s">
        <v>818</v>
      </c>
      <c r="B225" t="s">
        <v>32</v>
      </c>
      <c r="C225" s="3">
        <v>2.6430297627348799E-3</v>
      </c>
      <c r="D225" t="str">
        <f>_xlfn.TEXTBEFORE(Table6[[#This Row],[full rxn name]],Table6[[#This Row],[enz]])</f>
        <v>RXN-ECOAR220_rm_FWD-</v>
      </c>
      <c r="E225" t="str">
        <f>SUBSTITUTE(_xlfn.TEXTAFTER(Table6[[#This Row],[full rxn name]],"-",-1),"'","")</f>
        <v>rt7873</v>
      </c>
    </row>
    <row r="226" spans="1:5" x14ac:dyDescent="0.2">
      <c r="A226" t="s">
        <v>819</v>
      </c>
      <c r="B226" t="s">
        <v>32</v>
      </c>
      <c r="C226" s="3">
        <v>2.1620119219630499E-3</v>
      </c>
      <c r="D226" t="str">
        <f>_xlfn.TEXTBEFORE(Table6[[#This Row],[full rxn name]],Table6[[#This Row],[enz]])</f>
        <v>RXN-ECOAR240_rm_FWD-</v>
      </c>
      <c r="E226" t="str">
        <f>SUBSTITUTE(_xlfn.TEXTAFTER(Table6[[#This Row],[full rxn name]],"-",-1),"'","")</f>
        <v>rt7873</v>
      </c>
    </row>
    <row r="227" spans="1:5" x14ac:dyDescent="0.2">
      <c r="A227" t="s">
        <v>820</v>
      </c>
      <c r="B227" t="s">
        <v>32</v>
      </c>
      <c r="C227" s="3">
        <v>4.4900887928719799E-4</v>
      </c>
      <c r="D227" t="str">
        <f>_xlfn.TEXTBEFORE(Table6[[#This Row],[full rxn name]],Table6[[#This Row],[enz]])</f>
        <v>RXN-ECOAR260_rm_FWD-</v>
      </c>
      <c r="E227" t="str">
        <f>SUBSTITUTE(_xlfn.TEXTAFTER(Table6[[#This Row],[full rxn name]],"-",-1),"'","")</f>
        <v>rt7873</v>
      </c>
    </row>
    <row r="228" spans="1:5" x14ac:dyDescent="0.2">
      <c r="A228" t="s">
        <v>821</v>
      </c>
      <c r="B228" t="s">
        <v>32</v>
      </c>
      <c r="C228" s="3">
        <v>1.3675472804678901</v>
      </c>
      <c r="D228" t="str">
        <f>_xlfn.TEXTBEFORE(Table6[[#This Row],[full rxn name]],Table6[[#This Row],[enz]])</f>
        <v>RXN-ENO_c_FWD-</v>
      </c>
      <c r="E228" t="str">
        <f>SUBSTITUTE(_xlfn.TEXTAFTER(Table6[[#This Row],[full rxn name]],"-",-1),"'","")</f>
        <v>rt0669</v>
      </c>
    </row>
    <row r="229" spans="1:5" x14ac:dyDescent="0.2">
      <c r="A229" t="s">
        <v>822</v>
      </c>
      <c r="B229" t="s">
        <v>32</v>
      </c>
      <c r="C229" s="3">
        <v>4.4493733652127997E-5</v>
      </c>
      <c r="D229" t="str">
        <f>_xlfn.TEXTBEFORE(Table6[[#This Row],[full rxn name]],Table6[[#This Row],[enz]])</f>
        <v>RXN-FACOAL160_rm_FWD-</v>
      </c>
      <c r="E229" t="str">
        <f>SUBSTITUTE(_xlfn.TEXTAFTER(Table6[[#This Row],[full rxn name]],"-",-1),"'","")</f>
        <v>rt2799_rm</v>
      </c>
    </row>
    <row r="230" spans="1:5" x14ac:dyDescent="0.2">
      <c r="A230" t="s">
        <v>823</v>
      </c>
      <c r="B230" t="s">
        <v>32</v>
      </c>
      <c r="C230" s="3">
        <v>2.9661250747035998E-5</v>
      </c>
      <c r="D230" t="str">
        <f>_xlfn.TEXTBEFORE(Table6[[#This Row],[full rxn name]],Table6[[#This Row],[enz]])</f>
        <v>RXN-FACOAL180_rm_FWD-</v>
      </c>
      <c r="E230" t="str">
        <f>SUBSTITUTE(_xlfn.TEXTAFTER(Table6[[#This Row],[full rxn name]],"-",-1),"'","")</f>
        <v>rt2799_rm</v>
      </c>
    </row>
    <row r="231" spans="1:5" x14ac:dyDescent="0.2">
      <c r="A231" t="s">
        <v>824</v>
      </c>
      <c r="B231" t="s">
        <v>32</v>
      </c>
      <c r="C231" s="3">
        <v>3.2335243998119998E-6</v>
      </c>
      <c r="D231" t="str">
        <f>_xlfn.TEXTBEFORE(Table6[[#This Row],[full rxn name]],Table6[[#This Row],[enz]])</f>
        <v>RXN-FACOAL181_l_FWD-</v>
      </c>
      <c r="E231" t="str">
        <f>SUBSTITUTE(_xlfn.TEXTAFTER(Table6[[#This Row],[full rxn name]],"-",-1),"'","")</f>
        <v>rt2799_l</v>
      </c>
    </row>
    <row r="232" spans="1:5" x14ac:dyDescent="0.2">
      <c r="A232" t="s">
        <v>825</v>
      </c>
      <c r="B232" t="s">
        <v>32</v>
      </c>
      <c r="C232" s="3">
        <v>5.1213553330534E-5</v>
      </c>
      <c r="D232" t="str">
        <f>_xlfn.TEXTBEFORE(Table6[[#This Row],[full rxn name]],Table6[[#This Row],[enz]])</f>
        <v>RXN-FACOAL181_rm_FWD-</v>
      </c>
      <c r="E232" t="str">
        <f>SUBSTITUTE(_xlfn.TEXTAFTER(Table6[[#This Row],[full rxn name]],"-",-1),"'","")</f>
        <v>rt2799_rm</v>
      </c>
    </row>
    <row r="233" spans="1:5" x14ac:dyDescent="0.2">
      <c r="A233" t="s">
        <v>826</v>
      </c>
      <c r="B233" t="s">
        <v>32</v>
      </c>
      <c r="C233" s="3">
        <v>1.2084928435452999E-5</v>
      </c>
      <c r="D233" t="str">
        <f>_xlfn.TEXTBEFORE(Table6[[#This Row],[full rxn name]],Table6[[#This Row],[enz]])</f>
        <v>RXN-FACOAL182_l_FWD-</v>
      </c>
      <c r="E233" t="str">
        <f>SUBSTITUTE(_xlfn.TEXTAFTER(Table6[[#This Row],[full rxn name]],"-",-1),"'","")</f>
        <v>rt2799_l</v>
      </c>
    </row>
    <row r="234" spans="1:5" x14ac:dyDescent="0.2">
      <c r="A234" t="s">
        <v>827</v>
      </c>
      <c r="B234" t="s">
        <v>32</v>
      </c>
      <c r="C234" s="3">
        <v>5.7363380002198998E-5</v>
      </c>
      <c r="D234" t="str">
        <f>_xlfn.TEXTBEFORE(Table6[[#This Row],[full rxn name]],Table6[[#This Row],[enz]])</f>
        <v>RXN-FACOAL182_rm_FWD-</v>
      </c>
      <c r="E234" t="str">
        <f>SUBSTITUTE(_xlfn.TEXTAFTER(Table6[[#This Row],[full rxn name]],"-",-1),"'","")</f>
        <v>rt2799_rm</v>
      </c>
    </row>
    <row r="235" spans="1:5" x14ac:dyDescent="0.2">
      <c r="A235" t="s">
        <v>828</v>
      </c>
      <c r="B235" t="s">
        <v>32</v>
      </c>
      <c r="C235" s="3">
        <v>1.41305289507869E-5</v>
      </c>
      <c r="D235" t="str">
        <f>_xlfn.TEXTBEFORE(Table6[[#This Row],[full rxn name]],Table6[[#This Row],[enz]])</f>
        <v>RXN-FACOAL183_rm_FWD-</v>
      </c>
      <c r="E235" t="str">
        <f>SUBSTITUTE(_xlfn.TEXTAFTER(Table6[[#This Row],[full rxn name]],"-",-1),"'","")</f>
        <v>rt2799_rm</v>
      </c>
    </row>
    <row r="236" spans="1:5" x14ac:dyDescent="0.2">
      <c r="A236" t="s">
        <v>829</v>
      </c>
      <c r="B236" t="s">
        <v>32</v>
      </c>
      <c r="C236" s="3">
        <v>2.9270928984599998E-7</v>
      </c>
      <c r="D236" t="str">
        <f>_xlfn.TEXTBEFORE(Table6[[#This Row],[full rxn name]],Table6[[#This Row],[enz]])</f>
        <v>RXN-FACOAL220_l_FWD-</v>
      </c>
      <c r="E236" t="str">
        <f>SUBSTITUTE(_xlfn.TEXTAFTER(Table6[[#This Row],[full rxn name]],"-",-1),"'","")</f>
        <v>rt1544_l</v>
      </c>
    </row>
    <row r="237" spans="1:5" x14ac:dyDescent="0.2">
      <c r="A237" t="s">
        <v>830</v>
      </c>
      <c r="B237" t="s">
        <v>32</v>
      </c>
      <c r="C237" s="3">
        <v>5.9505071873950002E-6</v>
      </c>
      <c r="D237" t="str">
        <f>_xlfn.TEXTBEFORE(Table6[[#This Row],[full rxn name]],Table6[[#This Row],[enz]])</f>
        <v>RXN-FACOAL220_rm_FWD-</v>
      </c>
      <c r="E237" t="str">
        <f>SUBSTITUTE(_xlfn.TEXTAFTER(Table6[[#This Row],[full rxn name]],"-",-1),"'","")</f>
        <v>rt1544_rm</v>
      </c>
    </row>
    <row r="238" spans="1:5" x14ac:dyDescent="0.2">
      <c r="A238" t="s">
        <v>831</v>
      </c>
      <c r="B238" t="s">
        <v>32</v>
      </c>
      <c r="C238" s="3">
        <v>4.1479427498604399E-4</v>
      </c>
      <c r="D238" t="str">
        <f>_xlfn.TEXTBEFORE(Table6[[#This Row],[full rxn name]],Table6[[#This Row],[enz]])</f>
        <v>RXN-FALPDt_c_rm_REV-</v>
      </c>
      <c r="E238" t="str">
        <f>SUBSTITUTE(_xlfn.TEXTAFTER(Table6[[#This Row],[full rxn name]],"-",-1),"'","")</f>
        <v>UNKNOWN</v>
      </c>
    </row>
    <row r="239" spans="1:5" x14ac:dyDescent="0.2">
      <c r="A239" t="s">
        <v>832</v>
      </c>
      <c r="B239" t="s">
        <v>32</v>
      </c>
      <c r="C239" s="3">
        <v>1.1310068414936301</v>
      </c>
      <c r="D239" t="str">
        <f>_xlfn.TEXTBEFORE(Table6[[#This Row],[full rxn name]],Table6[[#This Row],[enz]])</f>
        <v>RXN-FBA_c_FWD-</v>
      </c>
      <c r="E239" t="str">
        <f>SUBSTITUTE(_xlfn.TEXTAFTER(Table6[[#This Row],[full rxn name]],"-",-1),"'","")</f>
        <v>rt7052</v>
      </c>
    </row>
    <row r="240" spans="1:5" x14ac:dyDescent="0.2">
      <c r="A240" t="s">
        <v>833</v>
      </c>
      <c r="B240" t="s">
        <v>32</v>
      </c>
      <c r="C240" s="3">
        <v>1.114188320296E-5</v>
      </c>
      <c r="D240" t="str">
        <f>_xlfn.TEXTBEFORE(Table6[[#This Row],[full rxn name]],Table6[[#This Row],[enz]])</f>
        <v>RXN-FCLT_m_FWD-</v>
      </c>
      <c r="E240" t="str">
        <f>SUBSTITUTE(_xlfn.TEXTAFTER(Table6[[#This Row],[full rxn name]],"-",-1),"'","")</f>
        <v>rt7907</v>
      </c>
    </row>
    <row r="241" spans="1:5" x14ac:dyDescent="0.2">
      <c r="A241" t="s">
        <v>834</v>
      </c>
      <c r="B241" t="s">
        <v>32</v>
      </c>
      <c r="C241" s="3">
        <v>1.52967999143569</v>
      </c>
      <c r="D241" t="str">
        <f>_xlfn.TEXTBEFORE(Table6[[#This Row],[full rxn name]],Table6[[#This Row],[enz]])</f>
        <v>RXN-FDH_c_FWD-</v>
      </c>
      <c r="E241" t="str">
        <f>SUBSTITUTE(_xlfn.TEXTAFTER(Table6[[#This Row],[full rxn name]],"-",-1),"'","")</f>
        <v>rt3584</v>
      </c>
    </row>
    <row r="242" spans="1:5" x14ac:dyDescent="0.2">
      <c r="A242" t="s">
        <v>835</v>
      </c>
      <c r="B242" t="s">
        <v>32</v>
      </c>
      <c r="C242" s="3">
        <v>8.4947496625305995E-5</v>
      </c>
      <c r="D242" t="str">
        <f>_xlfn.TEXTBEFORE(Table6[[#This Row],[full rxn name]],Table6[[#This Row],[enz]])</f>
        <v>RXN-FE2t_c_e_FWD-</v>
      </c>
      <c r="E242" t="str">
        <f>SUBSTITUTE(_xlfn.TEXTAFTER(Table6[[#This Row],[full rxn name]],"-",-1),"'","")</f>
        <v>rt0996</v>
      </c>
    </row>
    <row r="243" spans="1:5" x14ac:dyDescent="0.2">
      <c r="A243" t="s">
        <v>836</v>
      </c>
      <c r="B243" t="s">
        <v>32</v>
      </c>
      <c r="C243" s="3">
        <v>1.114188320296E-5</v>
      </c>
      <c r="D243" t="str">
        <f>_xlfn.TEXTBEFORE(Table6[[#This Row],[full rxn name]],Table6[[#This Row],[enz]])</f>
        <v>RXN-FE2t_c_m_FWD-</v>
      </c>
      <c r="E243" t="str">
        <f>SUBSTITUTE(_xlfn.TEXTAFTER(Table6[[#This Row],[full rxn name]],"-",-1),"'","")</f>
        <v>UNKNOWN</v>
      </c>
    </row>
    <row r="244" spans="1:5" x14ac:dyDescent="0.2">
      <c r="A244" t="s">
        <v>837</v>
      </c>
      <c r="B244" t="s">
        <v>32</v>
      </c>
      <c r="C244" s="3">
        <v>2.3917342E-10</v>
      </c>
      <c r="D244" t="str">
        <f>_xlfn.TEXTBEFORE(Table6[[#This Row],[full rxn name]],Table6[[#This Row],[enz]])</f>
        <v>RXN-FE3t_c_e_FWD-</v>
      </c>
      <c r="E244" t="str">
        <f>SUBSTITUTE(_xlfn.TEXTAFTER(Table6[[#This Row],[full rxn name]],"-",-1),"'","")</f>
        <v>rt74770996</v>
      </c>
    </row>
    <row r="245" spans="1:5" x14ac:dyDescent="0.2">
      <c r="A245" t="s">
        <v>838</v>
      </c>
      <c r="B245" t="s">
        <v>32</v>
      </c>
      <c r="C245" s="3">
        <v>3.4618304915723201</v>
      </c>
      <c r="D245" t="str">
        <f>_xlfn.TEXTBEFORE(Table6[[#This Row],[full rxn name]],Table6[[#This Row],[enz]])</f>
        <v>RXN-FECOOR_m_FWD-</v>
      </c>
      <c r="E245" t="str">
        <f>SUBSTITUTE(_xlfn.TEXTAFTER(Table6[[#This Row],[full rxn name]],"-",-1),"'","")</f>
        <v>FECOORCPLX1</v>
      </c>
    </row>
    <row r="246" spans="1:5" x14ac:dyDescent="0.2">
      <c r="A246" t="s">
        <v>839</v>
      </c>
      <c r="B246" t="s">
        <v>32</v>
      </c>
      <c r="C246" s="3">
        <v>6.9236609831446501</v>
      </c>
      <c r="D246" t="str">
        <f>_xlfn.TEXTBEFORE(Table6[[#This Row],[full rxn name]],Table6[[#This Row],[enz]])</f>
        <v>RXN-FECRq9_m_FWD-</v>
      </c>
      <c r="E246" t="str">
        <f>SUBSTITUTE(_xlfn.TEXTAFTER(Table6[[#This Row],[full rxn name]],"-",-1),"'","")</f>
        <v>FECRq9CPLX</v>
      </c>
    </row>
    <row r="247" spans="1:5" x14ac:dyDescent="0.2">
      <c r="A247" t="s">
        <v>840</v>
      </c>
      <c r="B247" t="s">
        <v>32</v>
      </c>
      <c r="C247" s="3">
        <v>3.09240827E-10</v>
      </c>
      <c r="D247" t="str">
        <f>_xlfn.TEXTBEFORE(Table6[[#This Row],[full rxn name]],Table6[[#This Row],[enz]])</f>
        <v>RXN-FMNRx_c_FWD-</v>
      </c>
      <c r="E247" t="str">
        <f>SUBSTITUTE(_xlfn.TEXTAFTER(Table6[[#This Row],[full rxn name]],"-",-1),"'","")</f>
        <v>rt8485</v>
      </c>
    </row>
    <row r="248" spans="1:5" x14ac:dyDescent="0.2">
      <c r="A248" t="s">
        <v>841</v>
      </c>
      <c r="B248" t="s">
        <v>32</v>
      </c>
      <c r="C248" s="3">
        <v>1.1112678626092E-5</v>
      </c>
      <c r="D248" t="str">
        <f>_xlfn.TEXTBEFORE(Table6[[#This Row],[full rxn name]],Table6[[#This Row],[enz]])</f>
        <v>RXN-FOLR_c_FWD-</v>
      </c>
      <c r="E248" t="str">
        <f>SUBSTITUTE(_xlfn.TEXTAFTER(Table6[[#This Row],[full rxn name]],"-",-1),"'","")</f>
        <v>rt3791_c</v>
      </c>
    </row>
    <row r="249" spans="1:5" x14ac:dyDescent="0.2">
      <c r="A249" t="s">
        <v>842</v>
      </c>
      <c r="B249" t="s">
        <v>32</v>
      </c>
      <c r="C249" s="3">
        <v>1.1112678626092E-5</v>
      </c>
      <c r="D249" t="str">
        <f>_xlfn.TEXTBEFORE(Table6[[#This Row],[full rxn name]],Table6[[#This Row],[enz]])</f>
        <v>RXN-FOLt_c_e_FWD-</v>
      </c>
      <c r="E249" t="str">
        <f>SUBSTITUTE(_xlfn.TEXTAFTER(Table6[[#This Row],[full rxn name]],"-",-1),"'","")</f>
        <v>SPONT</v>
      </c>
    </row>
    <row r="250" spans="1:5" x14ac:dyDescent="0.2">
      <c r="A250" t="s">
        <v>843</v>
      </c>
      <c r="B250" t="s">
        <v>32</v>
      </c>
      <c r="C250" s="3">
        <v>1.72278869137766E-3</v>
      </c>
      <c r="D250" t="str">
        <f>_xlfn.TEXTBEFORE(Table6[[#This Row],[full rxn name]],Table6[[#This Row],[enz]])</f>
        <v>RXN-FRDPt_c_l_REV-</v>
      </c>
      <c r="E250" t="str">
        <f>SUBSTITUTE(_xlfn.TEXTAFTER(Table6[[#This Row],[full rxn name]],"-",-1),"'","")</f>
        <v>UNKNOWN</v>
      </c>
    </row>
    <row r="251" spans="1:5" x14ac:dyDescent="0.2">
      <c r="A251" t="s">
        <v>66</v>
      </c>
      <c r="B251" t="s">
        <v>32</v>
      </c>
      <c r="C251" s="3">
        <v>1.1116483462103E-5</v>
      </c>
      <c r="D251" t="str">
        <f>_xlfn.TEXTBEFORE(Table6[[#This Row],[full rxn name]],Table6[[#This Row],[enz]])</f>
        <v>RXN-FRDPt_c_m_FWD-</v>
      </c>
      <c r="E251" t="str">
        <f>SUBSTITUTE(_xlfn.TEXTAFTER(Table6[[#This Row],[full rxn name]],"-",-1),"'","")</f>
        <v>SPONT</v>
      </c>
    </row>
    <row r="252" spans="1:5" x14ac:dyDescent="0.2">
      <c r="A252" t="s">
        <v>844</v>
      </c>
      <c r="B252" t="s">
        <v>32</v>
      </c>
      <c r="C252" s="3">
        <v>1.72278869137766E-3</v>
      </c>
      <c r="D252" t="str">
        <f>_xlfn.TEXTBEFORE(Table6[[#This Row],[full rxn name]],Table6[[#This Row],[enz]])</f>
        <v>RXN-FRTT_l_FWD-</v>
      </c>
      <c r="E252" t="str">
        <f>SUBSTITUTE(_xlfn.TEXTAFTER(Table6[[#This Row],[full rxn name]],"-",-1),"'","")</f>
        <v>rt4281</v>
      </c>
    </row>
    <row r="253" spans="1:5" x14ac:dyDescent="0.2">
      <c r="A253" t="s">
        <v>845</v>
      </c>
      <c r="B253" t="s">
        <v>32</v>
      </c>
      <c r="C253" s="3">
        <v>1.51820385301993</v>
      </c>
      <c r="D253" t="str">
        <f>_xlfn.TEXTBEFORE(Table6[[#This Row],[full rxn name]],Table6[[#This Row],[enz]])</f>
        <v>RXN-FTHFL_c_REV-</v>
      </c>
      <c r="E253" t="str">
        <f>SUBSTITUTE(_xlfn.TEXTAFTER(Table6[[#This Row],[full rxn name]],"-",-1),"'","")</f>
        <v>UNKNOWN</v>
      </c>
    </row>
    <row r="254" spans="1:5" x14ac:dyDescent="0.2">
      <c r="A254" t="s">
        <v>846</v>
      </c>
      <c r="B254" t="s">
        <v>32</v>
      </c>
      <c r="C254" s="3">
        <v>4.5502589197210397E-2</v>
      </c>
      <c r="D254" t="str">
        <f>_xlfn.TEXTBEFORE(Table6[[#This Row],[full rxn name]],Table6[[#This Row],[enz]])</f>
        <v>RXN-FUM_c_FWD-</v>
      </c>
      <c r="E254" t="str">
        <f>SUBSTITUTE(_xlfn.TEXTAFTER(Table6[[#This Row],[full rxn name]],"-",-1),"'","")</f>
        <v>rt5633_c</v>
      </c>
    </row>
    <row r="255" spans="1:5" x14ac:dyDescent="0.2">
      <c r="A255" t="s">
        <v>847</v>
      </c>
      <c r="B255" t="s">
        <v>32</v>
      </c>
      <c r="C255" s="3">
        <v>0.29416277118369599</v>
      </c>
      <c r="D255" t="str">
        <f>_xlfn.TEXTBEFORE(Table6[[#This Row],[full rxn name]],Table6[[#This Row],[enz]])</f>
        <v>RXN-FUM_m_FWD-</v>
      </c>
      <c r="E255" t="str">
        <f>SUBSTITUTE(_xlfn.TEXTAFTER(Table6[[#This Row],[full rxn name]],"-",-1),"'","")</f>
        <v>rt5633_m</v>
      </c>
    </row>
    <row r="256" spans="1:5" x14ac:dyDescent="0.2">
      <c r="A256" t="s">
        <v>848</v>
      </c>
      <c r="B256" t="s">
        <v>32</v>
      </c>
      <c r="C256" s="3">
        <v>5.3104861140086902E-3</v>
      </c>
      <c r="D256" t="str">
        <f>_xlfn.TEXTBEFORE(Table6[[#This Row],[full rxn name]],Table6[[#This Row],[enz]])</f>
        <v>RXN-G13027t_g_r_REV-</v>
      </c>
      <c r="E256" t="str">
        <f>SUBSTITUTE(_xlfn.TEXTAFTER(Table6[[#This Row],[full rxn name]],"-",-1),"'","")</f>
        <v>UNKNOWN</v>
      </c>
    </row>
    <row r="257" spans="1:5" x14ac:dyDescent="0.2">
      <c r="A257" t="s">
        <v>849</v>
      </c>
      <c r="B257" t="s">
        <v>32</v>
      </c>
      <c r="C257" s="3">
        <v>7.8055810625560005E-6</v>
      </c>
      <c r="D257" t="str">
        <f>_xlfn.TEXTBEFORE(Table6[[#This Row],[full rxn name]],Table6[[#This Row],[enz]])</f>
        <v>RXN-G3PAT_l_FWD-</v>
      </c>
      <c r="E257" t="str">
        <f>SUBSTITUTE(_xlfn.TEXTAFTER(Table6[[#This Row],[full rxn name]],"-",-1),"'","")</f>
        <v>rt2297_l</v>
      </c>
    </row>
    <row r="258" spans="1:5" x14ac:dyDescent="0.2">
      <c r="A258" t="s">
        <v>850</v>
      </c>
      <c r="B258" t="s">
        <v>32</v>
      </c>
      <c r="C258" s="3">
        <v>1.1995133321041599E-2</v>
      </c>
      <c r="D258" t="str">
        <f>_xlfn.TEXTBEFORE(Table6[[#This Row],[full rxn name]],Table6[[#This Row],[enz]])</f>
        <v>RXN-G3PAT_rm_FWD-</v>
      </c>
      <c r="E258" t="str">
        <f>SUBSTITUTE(_xlfn.TEXTAFTER(Table6[[#This Row],[full rxn name]],"-",-1),"'","")</f>
        <v>rt2297_rm</v>
      </c>
    </row>
    <row r="259" spans="1:5" x14ac:dyDescent="0.2">
      <c r="A259" t="s">
        <v>851</v>
      </c>
      <c r="B259" t="s">
        <v>32</v>
      </c>
      <c r="C259" s="3">
        <v>1.2002938902104099E-2</v>
      </c>
      <c r="D259" t="str">
        <f>_xlfn.TEXTBEFORE(Table6[[#This Row],[full rxn name]],Table6[[#This Row],[enz]])</f>
        <v>RXN-G3PD1r_c_FWD-</v>
      </c>
      <c r="E259" t="str">
        <f>SUBSTITUTE(_xlfn.TEXTAFTER(Table6[[#This Row],[full rxn name]],"-",-1),"'","")</f>
        <v>rt3786_c</v>
      </c>
    </row>
    <row r="260" spans="1:5" x14ac:dyDescent="0.2">
      <c r="A260" t="s">
        <v>852</v>
      </c>
      <c r="B260" t="s">
        <v>32</v>
      </c>
      <c r="C260" s="3">
        <v>1.4926766091785299E-2</v>
      </c>
      <c r="D260" t="str">
        <f>_xlfn.TEXTBEFORE(Table6[[#This Row],[full rxn name]],Table6[[#This Row],[enz]])</f>
        <v>RXN-G5SADr_c_FWD-</v>
      </c>
      <c r="E260" t="str">
        <f>SUBSTITUTE(_xlfn.TEXTAFTER(Table6[[#This Row],[full rxn name]],"-",-1),"'","")</f>
        <v>SPONT</v>
      </c>
    </row>
    <row r="261" spans="1:5" x14ac:dyDescent="0.2">
      <c r="A261" t="s">
        <v>853</v>
      </c>
      <c r="B261" t="s">
        <v>32</v>
      </c>
      <c r="C261" s="3">
        <v>1.4926766091785299E-2</v>
      </c>
      <c r="D261" t="str">
        <f>_xlfn.TEXTBEFORE(Table6[[#This Row],[full rxn name]],Table6[[#This Row],[enz]])</f>
        <v>RXN-G5SDy_c_FWD-</v>
      </c>
      <c r="E261" t="str">
        <f>SUBSTITUTE(_xlfn.TEXTAFTER(Table6[[#This Row],[full rxn name]],"-",-1),"'","")</f>
        <v>rt7905</v>
      </c>
    </row>
    <row r="262" spans="1:5" x14ac:dyDescent="0.2">
      <c r="A262" t="s">
        <v>854</v>
      </c>
      <c r="B262" t="s">
        <v>32</v>
      </c>
      <c r="C262" s="3">
        <v>0.14052718628682501</v>
      </c>
      <c r="D262" t="str">
        <f>_xlfn.TEXTBEFORE(Table6[[#This Row],[full rxn name]],Table6[[#This Row],[enz]])</f>
        <v>RXN-GALUi_c_FWD-</v>
      </c>
      <c r="E262" t="str">
        <f>SUBSTITUTE(_xlfn.TEXTAFTER(Table6[[#This Row],[full rxn name]],"-",-1),"'","")</f>
        <v>rt3384</v>
      </c>
    </row>
    <row r="263" spans="1:5" x14ac:dyDescent="0.2">
      <c r="A263" t="s">
        <v>855</v>
      </c>
      <c r="B263" t="s">
        <v>32</v>
      </c>
      <c r="C263" s="3">
        <v>2.2261244360468901</v>
      </c>
      <c r="D263" t="str">
        <f>_xlfn.TEXTBEFORE(Table6[[#This Row],[full rxn name]],Table6[[#This Row],[enz]])</f>
        <v>RXN-GAPD_c_FWD-</v>
      </c>
      <c r="E263" t="str">
        <f>SUBSTITUTE(_xlfn.TEXTAFTER(Table6[[#This Row],[full rxn name]],"-",-1),"'","")</f>
        <v>rt2245</v>
      </c>
    </row>
    <row r="264" spans="1:5" x14ac:dyDescent="0.2">
      <c r="A264" t="s">
        <v>856</v>
      </c>
      <c r="B264" t="s">
        <v>32</v>
      </c>
      <c r="C264" s="3">
        <v>1.3751933792781799E-2</v>
      </c>
      <c r="D264" t="str">
        <f>_xlfn.TEXTBEFORE(Table6[[#This Row],[full rxn name]],Table6[[#This Row],[enz]])</f>
        <v>RXN-GARFT_c_FWD-</v>
      </c>
      <c r="E264" t="str">
        <f>SUBSTITUTE(_xlfn.TEXTAFTER(Table6[[#This Row],[full rxn name]],"-",-1),"'","")</f>
        <v>rt5227</v>
      </c>
    </row>
    <row r="265" spans="1:5" x14ac:dyDescent="0.2">
      <c r="A265" t="s">
        <v>857</v>
      </c>
      <c r="B265" t="s">
        <v>32</v>
      </c>
      <c r="C265" s="3">
        <v>2.1241944456034698E-2</v>
      </c>
      <c r="D265" t="str">
        <f>_xlfn.TEXTBEFORE(Table6[[#This Row],[full rxn name]],Table6[[#This Row],[enz]])</f>
        <v>RXN-GDPMANNt_c_g_FWD-</v>
      </c>
      <c r="E265" t="str">
        <f>SUBSTITUTE(_xlfn.TEXTAFTER(Table6[[#This Row],[full rxn name]],"-",-1),"'","")</f>
        <v>UNKNOWN</v>
      </c>
    </row>
    <row r="266" spans="1:5" x14ac:dyDescent="0.2">
      <c r="A266" t="s">
        <v>858</v>
      </c>
      <c r="B266" t="s">
        <v>32</v>
      </c>
      <c r="C266" s="3">
        <v>2.1241944456034698E-2</v>
      </c>
      <c r="D266" t="str">
        <f>_xlfn.TEXTBEFORE(Table6[[#This Row],[full rxn name]],Table6[[#This Row],[enz]])</f>
        <v>RXN-GDPt_c_g_FWD-</v>
      </c>
      <c r="E266" t="str">
        <f>SUBSTITUTE(_xlfn.TEXTAFTER(Table6[[#This Row],[full rxn name]],"-",-1),"'","")</f>
        <v>SPONT</v>
      </c>
    </row>
    <row r="267" spans="1:5" x14ac:dyDescent="0.2">
      <c r="A267" t="s">
        <v>859</v>
      </c>
      <c r="B267" t="s">
        <v>32</v>
      </c>
      <c r="C267" s="3">
        <v>1.83739552E-10</v>
      </c>
      <c r="D267" t="str">
        <f>_xlfn.TEXTBEFORE(Table6[[#This Row],[full rxn name]],Table6[[#This Row],[enz]])</f>
        <v>RXN-GENERIC_fe3feCATION_c_FWD-</v>
      </c>
      <c r="E267" t="str">
        <f>SUBSTITUTE(_xlfn.TEXTAFTER(Table6[[#This Row],[full rxn name]],"-",-1),"'","")</f>
        <v>SPONT</v>
      </c>
    </row>
    <row r="268" spans="1:5" x14ac:dyDescent="0.2">
      <c r="A268" t="s">
        <v>860</v>
      </c>
      <c r="B268" t="s">
        <v>32</v>
      </c>
      <c r="C268" s="3">
        <v>1.5220638500000001E-10</v>
      </c>
      <c r="D268" t="str">
        <f>_xlfn.TEXTBEFORE(Table6[[#This Row],[full rxn name]],Table6[[#This Row],[enz]])</f>
        <v>RXN-GENERIC_hCATION1_c_FWD-</v>
      </c>
      <c r="E268" t="str">
        <f>SUBSTITUTE(_xlfn.TEXTAFTER(Table6[[#This Row],[full rxn name]],"-",-1),"'","")</f>
        <v>SPONT</v>
      </c>
    </row>
    <row r="269" spans="1:5" x14ac:dyDescent="0.2">
      <c r="A269" t="s">
        <v>861</v>
      </c>
      <c r="B269" t="s">
        <v>32</v>
      </c>
      <c r="C269" s="3">
        <v>4.1611537290000004E-9</v>
      </c>
      <c r="D269" t="str">
        <f>_xlfn.TEXTBEFORE(Table6[[#This Row],[full rxn name]],Table6[[#This Row],[enz]])</f>
        <v>RXN-GENERIC_mn2mg2ormn2_c_FWD-</v>
      </c>
      <c r="E269" t="str">
        <f>SUBSTITUTE(_xlfn.TEXTAFTER(Table6[[#This Row],[full rxn name]],"-",-1),"'","")</f>
        <v>SPONT</v>
      </c>
    </row>
    <row r="270" spans="1:5" x14ac:dyDescent="0.2">
      <c r="A270" t="s">
        <v>862</v>
      </c>
      <c r="B270" t="s">
        <v>32</v>
      </c>
      <c r="C270" s="3">
        <v>1.2699870429000001E-8</v>
      </c>
      <c r="D270" t="str">
        <f>_xlfn.TEXTBEFORE(Table6[[#This Row],[full rxn name]],Table6[[#This Row],[enz]])</f>
        <v>RXN-GENERIC_phemeheme_m_FWD-</v>
      </c>
      <c r="E270" t="str">
        <f>SUBSTITUTE(_xlfn.TEXTAFTER(Table6[[#This Row],[full rxn name]],"-",-1),"'","")</f>
        <v>SPONT</v>
      </c>
    </row>
    <row r="271" spans="1:5" x14ac:dyDescent="0.2">
      <c r="A271" t="s">
        <v>863</v>
      </c>
      <c r="B271" t="s">
        <v>32</v>
      </c>
      <c r="C271" s="3">
        <v>2.8622044800000002E-10</v>
      </c>
      <c r="D271" t="str">
        <f>_xlfn.TEXTBEFORE(Table6[[#This Row],[full rxn name]],Table6[[#This Row],[enz]])</f>
        <v>RXN-GENERIC_shemeheme_c_FWD-</v>
      </c>
      <c r="E271" t="str">
        <f>SUBSTITUTE(_xlfn.TEXTAFTER(Table6[[#This Row],[full rxn name]],"-",-1),"'","")</f>
        <v>SPONT</v>
      </c>
    </row>
    <row r="272" spans="1:5" x14ac:dyDescent="0.2">
      <c r="A272" t="s">
        <v>864</v>
      </c>
      <c r="B272" t="s">
        <v>32</v>
      </c>
      <c r="C272" s="3">
        <v>4.141142464E-9</v>
      </c>
      <c r="D272" t="str">
        <f>_xlfn.TEXTBEFORE(Table6[[#This Row],[full rxn name]],Table6[[#This Row],[enz]])</f>
        <v>RXN-GENERIC_zn2metal2_c_FWD-</v>
      </c>
      <c r="E272" t="str">
        <f>SUBSTITUTE(_xlfn.TEXTAFTER(Table6[[#This Row],[full rxn name]],"-",-1),"'","")</f>
        <v>SPONT</v>
      </c>
    </row>
    <row r="273" spans="1:5" x14ac:dyDescent="0.2">
      <c r="A273" t="s">
        <v>865</v>
      </c>
      <c r="B273" t="s">
        <v>32</v>
      </c>
      <c r="C273" s="3">
        <v>7.9638176836170603E-3</v>
      </c>
      <c r="D273" t="str">
        <f>_xlfn.TEXTBEFORE(Table6[[#This Row],[full rxn name]],Table6[[#This Row],[enz]])</f>
        <v>RXN-GF6PTA_c_FWD-</v>
      </c>
      <c r="E273" t="str">
        <f>SUBSTITUTE(_xlfn.TEXTAFTER(Table6[[#This Row],[full rxn name]],"-",-1),"'","")</f>
        <v>rt3731</v>
      </c>
    </row>
    <row r="274" spans="1:5" x14ac:dyDescent="0.2">
      <c r="A274" t="s">
        <v>866</v>
      </c>
      <c r="B274" t="s">
        <v>32</v>
      </c>
      <c r="C274" s="3">
        <v>1.72278869137766E-3</v>
      </c>
      <c r="D274" t="str">
        <f>_xlfn.TEXTBEFORE(Table6[[#This Row],[full rxn name]],Table6[[#This Row],[enz]])</f>
        <v>RXN-GGTT_l_FWD-</v>
      </c>
      <c r="E274" t="str">
        <f>SUBSTITUTE(_xlfn.TEXTAFTER(Table6[[#This Row],[full rxn name]],"-",-1),"'","")</f>
        <v>rt4281</v>
      </c>
    </row>
    <row r="275" spans="1:5" x14ac:dyDescent="0.2">
      <c r="A275" t="s">
        <v>867</v>
      </c>
      <c r="B275" t="s">
        <v>32</v>
      </c>
      <c r="C275" s="3">
        <v>1.5840693106628601</v>
      </c>
      <c r="D275" t="str">
        <f>_xlfn.TEXTBEFORE(Table6[[#This Row],[full rxn name]],Table6[[#This Row],[enz]])</f>
        <v>RXN-GHMT2r_c_FWD-</v>
      </c>
      <c r="E275" t="str">
        <f>SUBSTITUTE(_xlfn.TEXTAFTER(Table6[[#This Row],[full rxn name]],"-",-1),"'","")</f>
        <v>rt1299</v>
      </c>
    </row>
    <row r="276" spans="1:5" x14ac:dyDescent="0.2">
      <c r="A276" t="s">
        <v>868</v>
      </c>
      <c r="B276" t="s">
        <v>32</v>
      </c>
      <c r="C276" s="3">
        <v>0.77332493797887703</v>
      </c>
      <c r="D276" t="str">
        <f>_xlfn.TEXTBEFORE(Table6[[#This Row],[full rxn name]],Table6[[#This Row],[enz]])</f>
        <v>RXN-GHMT2r_m_REV-</v>
      </c>
      <c r="E276" t="str">
        <f>SUBSTITUTE(_xlfn.TEXTAFTER(Table6[[#This Row],[full rxn name]],"-",-1),"'","")</f>
        <v>UNKNOWN</v>
      </c>
    </row>
    <row r="277" spans="1:5" x14ac:dyDescent="0.2">
      <c r="A277" t="s">
        <v>869</v>
      </c>
      <c r="B277" t="s">
        <v>32</v>
      </c>
      <c r="C277" s="3">
        <v>8.01414027584277E-3</v>
      </c>
      <c r="D277" t="str">
        <f>_xlfn.TEXTBEFORE(Table6[[#This Row],[full rxn name]],Table6[[#This Row],[enz]])</f>
        <v>RXN-GK1_c_FWD-</v>
      </c>
      <c r="E277" t="str">
        <f>SUBSTITUTE(_xlfn.TEXTAFTER(Table6[[#This Row],[full rxn name]],"-",-1),"'","")</f>
        <v>rt3157</v>
      </c>
    </row>
    <row r="278" spans="1:5" x14ac:dyDescent="0.2">
      <c r="A278" t="s">
        <v>870</v>
      </c>
      <c r="B278" t="s">
        <v>32</v>
      </c>
      <c r="C278" s="3">
        <v>1.353245177</v>
      </c>
      <c r="D278" t="str">
        <f>_xlfn.TEXTBEFORE(Table6[[#This Row],[full rxn name]],Table6[[#This Row],[enz]])</f>
        <v>RXN-GLCt_c_e_FWD-</v>
      </c>
      <c r="E278" t="str">
        <f>SUBSTITUTE(_xlfn.TEXTAFTER(Table6[[#This Row],[full rxn name]],"-",-1),"'","")</f>
        <v>rt2336</v>
      </c>
    </row>
    <row r="279" spans="1:5" x14ac:dyDescent="0.2">
      <c r="A279" t="s">
        <v>871</v>
      </c>
      <c r="B279" t="s">
        <v>32</v>
      </c>
      <c r="C279" s="3">
        <v>0.119252675756215</v>
      </c>
      <c r="D279" t="str">
        <f>_xlfn.TEXTBEFORE(Table6[[#This Row],[full rxn name]],Table6[[#This Row],[enz]])</f>
        <v>RXN-GLNS_c_FWD-</v>
      </c>
      <c r="E279" t="str">
        <f>SUBSTITUTE(_xlfn.TEXTAFTER(Table6[[#This Row],[full rxn name]],"-",-1),"'","")</f>
        <v>rt3476</v>
      </c>
    </row>
    <row r="280" spans="1:5" x14ac:dyDescent="0.2">
      <c r="A280" t="s">
        <v>872</v>
      </c>
      <c r="B280" t="s">
        <v>32</v>
      </c>
      <c r="C280" s="3">
        <v>1.8653128890344602E-2</v>
      </c>
      <c r="D280" t="str">
        <f>_xlfn.TEXTBEFORE(Table6[[#This Row],[full rxn name]],Table6[[#This Row],[enz]])</f>
        <v>RXN-GLNTRS_c_FWD-</v>
      </c>
      <c r="E280" t="str">
        <f>SUBSTITUTE(_xlfn.TEXTAFTER(Table6[[#This Row],[full rxn name]],"-",-1),"'","")</f>
        <v>rt5012</v>
      </c>
    </row>
    <row r="281" spans="1:5" x14ac:dyDescent="0.2">
      <c r="A281" t="s">
        <v>873</v>
      </c>
      <c r="B281" t="s">
        <v>32</v>
      </c>
      <c r="C281" s="3">
        <v>1.4926766091785299E-2</v>
      </c>
      <c r="D281" t="str">
        <f>_xlfn.TEXTBEFORE(Table6[[#This Row],[full rxn name]],Table6[[#This Row],[enz]])</f>
        <v>RXN-GLU5K_c_FWD-</v>
      </c>
      <c r="E281" t="str">
        <f>SUBSTITUTE(_xlfn.TEXTAFTER(Table6[[#This Row],[full rxn name]],"-",-1),"'","")</f>
        <v>rt6820</v>
      </c>
    </row>
    <row r="282" spans="1:5" x14ac:dyDescent="0.2">
      <c r="A282" t="s">
        <v>874</v>
      </c>
      <c r="B282" t="s">
        <v>32</v>
      </c>
      <c r="C282" s="3">
        <v>1.24107633575847</v>
      </c>
      <c r="D282" t="str">
        <f>_xlfn.TEXTBEFORE(Table6[[#This Row],[full rxn name]],Table6[[#This Row],[enz]])</f>
        <v>RXN-GLUDy_c_FWD-</v>
      </c>
      <c r="E282" t="str">
        <f>SUBSTITUTE(_xlfn.TEXTAFTER(Table6[[#This Row],[full rxn name]],"-",-1),"'","")</f>
        <v>rt3880</v>
      </c>
    </row>
    <row r="283" spans="1:5" x14ac:dyDescent="0.2">
      <c r="A283" t="s">
        <v>875</v>
      </c>
      <c r="B283" t="s">
        <v>32</v>
      </c>
      <c r="C283" s="3">
        <v>1.3751933792781799E-2</v>
      </c>
      <c r="D283" t="str">
        <f>_xlfn.TEXTBEFORE(Table6[[#This Row],[full rxn name]],Table6[[#This Row],[enz]])</f>
        <v>RXN-GLUPRT_c_FWD-</v>
      </c>
      <c r="E283" t="str">
        <f>SUBSTITUTE(_xlfn.TEXTAFTER(Table6[[#This Row],[full rxn name]],"-",-1),"'","")</f>
        <v>rt6932</v>
      </c>
    </row>
    <row r="284" spans="1:5" x14ac:dyDescent="0.2">
      <c r="A284" t="s">
        <v>876</v>
      </c>
      <c r="B284" t="s">
        <v>32</v>
      </c>
      <c r="C284" s="3">
        <v>0.14059939235473101</v>
      </c>
      <c r="D284" t="str">
        <f>_xlfn.TEXTBEFORE(Table6[[#This Row],[full rxn name]],Table6[[#This Row],[enz]])</f>
        <v>RXN-GLUt_c_m_FWD-</v>
      </c>
      <c r="E284" t="str">
        <f>SUBSTITUTE(_xlfn.TEXTAFTER(Table6[[#This Row],[full rxn name]],"-",-1),"'","")</f>
        <v>rt4150</v>
      </c>
    </row>
    <row r="285" spans="1:5" x14ac:dyDescent="0.2">
      <c r="A285" t="s">
        <v>877</v>
      </c>
      <c r="B285" t="s">
        <v>32</v>
      </c>
      <c r="C285" s="3">
        <v>1.8671470549655199E-2</v>
      </c>
      <c r="D285" t="str">
        <f>_xlfn.TEXTBEFORE(Table6[[#This Row],[full rxn name]],Table6[[#This Row],[enz]])</f>
        <v>RXN-GLUTRS_c_FWD-</v>
      </c>
      <c r="E285" t="str">
        <f>SUBSTITUTE(_xlfn.TEXTAFTER(Table6[[#This Row],[full rxn name]],"-",-1),"'","")</f>
        <v>rt2385</v>
      </c>
    </row>
    <row r="286" spans="1:5" x14ac:dyDescent="0.2">
      <c r="A286" t="s">
        <v>110</v>
      </c>
      <c r="B286" t="s">
        <v>32</v>
      </c>
      <c r="C286" s="3">
        <v>7.8055810625560005E-6</v>
      </c>
      <c r="D286" t="str">
        <f>_xlfn.TEXTBEFORE(Table6[[#This Row],[full rxn name]],Table6[[#This Row],[enz]])</f>
        <v>RXN-GLYC3Pt_c_l_FWD-</v>
      </c>
      <c r="E286" t="str">
        <f>SUBSTITUTE(_xlfn.TEXTAFTER(Table6[[#This Row],[full rxn name]],"-",-1),"'","")</f>
        <v>SPONT</v>
      </c>
    </row>
    <row r="287" spans="1:5" x14ac:dyDescent="0.2">
      <c r="A287" t="s">
        <v>100</v>
      </c>
      <c r="B287" t="s">
        <v>32</v>
      </c>
      <c r="C287" s="3">
        <v>1.1995133321041599E-2</v>
      </c>
      <c r="D287" t="str">
        <f>_xlfn.TEXTBEFORE(Table6[[#This Row],[full rxn name]],Table6[[#This Row],[enz]])</f>
        <v>RXN-GLYC3Pt_c_rm_FWD-</v>
      </c>
      <c r="E287" t="str">
        <f>SUBSTITUTE(_xlfn.TEXTAFTER(Table6[[#This Row],[full rxn name]],"-",-1),"'","")</f>
        <v>SPONT</v>
      </c>
    </row>
    <row r="288" spans="1:5" x14ac:dyDescent="0.2">
      <c r="A288" t="s">
        <v>878</v>
      </c>
      <c r="B288" t="s">
        <v>32</v>
      </c>
      <c r="C288" s="3">
        <v>0.77332493797887703</v>
      </c>
      <c r="D288" t="str">
        <f>_xlfn.TEXTBEFORE(Table6[[#This Row],[full rxn name]],Table6[[#This Row],[enz]])</f>
        <v>RXN-GLYCL_m_FWD-</v>
      </c>
      <c r="E288" t="str">
        <f>SUBSTITUTE(_xlfn.TEXTAFTER(Table6[[#This Row],[full rxn name]],"-",-1),"'","")</f>
        <v>GCV123LPD1</v>
      </c>
    </row>
    <row r="289" spans="1:5" x14ac:dyDescent="0.2">
      <c r="A289" t="s">
        <v>879</v>
      </c>
      <c r="B289" t="s">
        <v>32</v>
      </c>
      <c r="C289" s="3">
        <v>1.5467390150624001</v>
      </c>
      <c r="D289" t="str">
        <f>_xlfn.TEXTBEFORE(Table6[[#This Row],[full rxn name]],Table6[[#This Row],[enz]])</f>
        <v>RXN-GLYt_c_m_FWD-</v>
      </c>
      <c r="E289" t="str">
        <f>SUBSTITUTE(_xlfn.TEXTAFTER(Table6[[#This Row],[full rxn name]],"-",-1),"'","")</f>
        <v>rt4150</v>
      </c>
    </row>
    <row r="290" spans="1:5" x14ac:dyDescent="0.2">
      <c r="A290" t="s">
        <v>880</v>
      </c>
      <c r="B290" t="s">
        <v>32</v>
      </c>
      <c r="C290" s="3">
        <v>2.35783618076774E-2</v>
      </c>
      <c r="D290" t="str">
        <f>_xlfn.TEXTBEFORE(Table6[[#This Row],[full rxn name]],Table6[[#This Row],[enz]])</f>
        <v>RXN-GLYTRS_c_FWD-</v>
      </c>
      <c r="E290" t="str">
        <f>SUBSTITUTE(_xlfn.TEXTAFTER(Table6[[#This Row],[full rxn name]],"-",-1),"'","")</f>
        <v>rt7136</v>
      </c>
    </row>
    <row r="291" spans="1:5" x14ac:dyDescent="0.2">
      <c r="A291" t="s">
        <v>881</v>
      </c>
      <c r="B291" t="s">
        <v>32</v>
      </c>
      <c r="C291" s="3">
        <v>8.01414027584277E-3</v>
      </c>
      <c r="D291" t="str">
        <f>_xlfn.TEXTBEFORE(Table6[[#This Row],[full rxn name]],Table6[[#This Row],[enz]])</f>
        <v>RXN-GMPS2_c_FWD-</v>
      </c>
      <c r="E291" t="str">
        <f>SUBSTITUTE(_xlfn.TEXTAFTER(Table6[[#This Row],[full rxn name]],"-",-1),"'","")</f>
        <v>rt7388</v>
      </c>
    </row>
    <row r="292" spans="1:5" x14ac:dyDescent="0.2">
      <c r="A292" t="s">
        <v>882</v>
      </c>
      <c r="B292" t="s">
        <v>32</v>
      </c>
      <c r="C292" s="3">
        <v>1.8879154890299201E-3</v>
      </c>
      <c r="D292" t="str">
        <f>_xlfn.TEXTBEFORE(Table6[[#This Row],[full rxn name]],Table6[[#This Row],[enz]])</f>
        <v>RXN-GPIA1_c_FWD-</v>
      </c>
      <c r="E292" t="str">
        <f>SUBSTITUTE(_xlfn.TEXTAFTER(Table6[[#This Row],[full rxn name]],"-",-1),"'","")</f>
        <v>GPIA1CPLX1</v>
      </c>
    </row>
    <row r="293" spans="1:5" x14ac:dyDescent="0.2">
      <c r="A293" t="s">
        <v>883</v>
      </c>
      <c r="B293" t="s">
        <v>32</v>
      </c>
      <c r="C293" s="3">
        <v>1.8879154890299201E-3</v>
      </c>
      <c r="D293" t="str">
        <f>_xlfn.TEXTBEFORE(Table6[[#This Row],[full rxn name]],Table6[[#This Row],[enz]])</f>
        <v>RXN-GPIA10a_r_FWD-</v>
      </c>
      <c r="E293" t="str">
        <f>SUBSTITUTE(_xlfn.TEXTAFTER(Table6[[#This Row],[full rxn name]],"-",-1),"'","")</f>
        <v>rt0563</v>
      </c>
    </row>
    <row r="294" spans="1:5" x14ac:dyDescent="0.2">
      <c r="A294" t="s">
        <v>884</v>
      </c>
      <c r="B294" t="s">
        <v>32</v>
      </c>
      <c r="C294" s="3">
        <v>1.8879154890299201E-3</v>
      </c>
      <c r="D294" t="str">
        <f>_xlfn.TEXTBEFORE(Table6[[#This Row],[full rxn name]],Table6[[#This Row],[enz]])</f>
        <v>RXN-GPIA2_c_FWD-</v>
      </c>
      <c r="E294" t="str">
        <f>SUBSTITUTE(_xlfn.TEXTAFTER(Table6[[#This Row],[full rxn name]],"-",-1),"'","")</f>
        <v>rt1519</v>
      </c>
    </row>
    <row r="295" spans="1:5" x14ac:dyDescent="0.2">
      <c r="A295" t="s">
        <v>885</v>
      </c>
      <c r="B295" t="s">
        <v>32</v>
      </c>
      <c r="C295" s="3">
        <v>1.8879154890299201E-3</v>
      </c>
      <c r="D295" t="str">
        <f>_xlfn.TEXTBEFORE(Table6[[#This Row],[full rxn name]],Table6[[#This Row],[enz]])</f>
        <v>RXN-GPIA3_c_r_FWD-</v>
      </c>
      <c r="E295" t="str">
        <f>SUBSTITUTE(_xlfn.TEXTAFTER(Table6[[#This Row],[full rxn name]],"-",-1),"'","")</f>
        <v>rt3333</v>
      </c>
    </row>
    <row r="296" spans="1:5" x14ac:dyDescent="0.2">
      <c r="A296" t="s">
        <v>886</v>
      </c>
      <c r="B296" t="s">
        <v>32</v>
      </c>
      <c r="C296" s="3">
        <v>1.8879154890299201E-3</v>
      </c>
      <c r="D296" t="str">
        <f>_xlfn.TEXTBEFORE(Table6[[#This Row],[full rxn name]],Table6[[#This Row],[enz]])</f>
        <v>RXN-GPIA4_r_FWD-</v>
      </c>
      <c r="E296" t="str">
        <f>SUBSTITUTE(_xlfn.TEXTAFTER(Table6[[#This Row],[full rxn name]],"-",-1),"'","")</f>
        <v>rt3077</v>
      </c>
    </row>
    <row r="297" spans="1:5" x14ac:dyDescent="0.2">
      <c r="A297" t="s">
        <v>887</v>
      </c>
      <c r="B297" t="s">
        <v>32</v>
      </c>
      <c r="C297" s="3">
        <v>1.8879154890299201E-3</v>
      </c>
      <c r="D297" t="str">
        <f>_xlfn.TEXTBEFORE(Table6[[#This Row],[full rxn name]],Table6[[#This Row],[enz]])</f>
        <v>RXN-GPIA5_r_FWD-</v>
      </c>
      <c r="E297" t="str">
        <f>SUBSTITUTE(_xlfn.TEXTAFTER(Table6[[#This Row],[full rxn name]],"-",-1),"'","")</f>
        <v>GPI14</v>
      </c>
    </row>
    <row r="298" spans="1:5" x14ac:dyDescent="0.2">
      <c r="A298" t="s">
        <v>888</v>
      </c>
      <c r="B298" t="s">
        <v>32</v>
      </c>
      <c r="C298" s="3">
        <v>1.8879154890299201E-3</v>
      </c>
      <c r="D298" t="str">
        <f>_xlfn.TEXTBEFORE(Table6[[#This Row],[full rxn name]],Table6[[#This Row],[enz]])</f>
        <v>RXN-GPIA6_r_FWD-</v>
      </c>
      <c r="E298" t="str">
        <f>SUBSTITUTE(_xlfn.TEXTAFTER(Table6[[#This Row],[full rxn name]],"-",-1),"'","")</f>
        <v>rt3077</v>
      </c>
    </row>
    <row r="299" spans="1:5" x14ac:dyDescent="0.2">
      <c r="A299" t="s">
        <v>889</v>
      </c>
      <c r="B299" t="s">
        <v>32</v>
      </c>
      <c r="C299" s="3">
        <v>1.8879154890299201E-3</v>
      </c>
      <c r="D299" t="str">
        <f>_xlfn.TEXTBEFORE(Table6[[#This Row],[full rxn name]],Table6[[#This Row],[enz]])</f>
        <v>RXN-GPIA7_r_FWD-</v>
      </c>
      <c r="E299" t="str">
        <f>SUBSTITUTE(_xlfn.TEXTAFTER(Table6[[#This Row],[full rxn name]],"-",-1),"'","")</f>
        <v>rt4593</v>
      </c>
    </row>
    <row r="300" spans="1:5" x14ac:dyDescent="0.2">
      <c r="A300" t="s">
        <v>890</v>
      </c>
      <c r="B300" t="s">
        <v>32</v>
      </c>
      <c r="C300" s="3">
        <v>1.8879154890299201E-3</v>
      </c>
      <c r="D300" t="str">
        <f>_xlfn.TEXTBEFORE(Table6[[#This Row],[full rxn name]],Table6[[#This Row],[enz]])</f>
        <v>RXN-GPIA8a_r_FWD-</v>
      </c>
      <c r="E300" t="str">
        <f>SUBSTITUTE(_xlfn.TEXTAFTER(Table6[[#This Row],[full rxn name]],"-",-1),"'","")</f>
        <v>rt0237</v>
      </c>
    </row>
    <row r="301" spans="1:5" x14ac:dyDescent="0.2">
      <c r="A301" t="s">
        <v>891</v>
      </c>
      <c r="B301" t="s">
        <v>32</v>
      </c>
      <c r="C301" s="3">
        <v>1.8879154890299201E-3</v>
      </c>
      <c r="D301" t="str">
        <f>_xlfn.TEXTBEFORE(Table6[[#This Row],[full rxn name]],Table6[[#This Row],[enz]])</f>
        <v>RXN-GPIA9a_r_FWD-</v>
      </c>
      <c r="E301" t="str">
        <f>SUBSTITUTE(_xlfn.TEXTAFTER(Table6[[#This Row],[full rxn name]],"-",-1),"'","")</f>
        <v>rt4069</v>
      </c>
    </row>
    <row r="302" spans="1:5" x14ac:dyDescent="0.2">
      <c r="A302" t="s">
        <v>892</v>
      </c>
      <c r="B302" t="s">
        <v>32</v>
      </c>
      <c r="C302" s="3">
        <v>2.4530544479570399E-2</v>
      </c>
      <c r="D302" t="str">
        <f>_xlfn.TEXTBEFORE(Table6[[#This Row],[full rxn name]],Table6[[#This Row],[enz]])</f>
        <v>RXN-GRTT_c_FWD-</v>
      </c>
      <c r="E302" t="str">
        <f>SUBSTITUTE(_xlfn.TEXTAFTER(Table6[[#This Row],[full rxn name]],"-",-1),"'","")</f>
        <v>rt4576</v>
      </c>
    </row>
    <row r="303" spans="1:5" x14ac:dyDescent="0.2">
      <c r="A303" t="s">
        <v>893</v>
      </c>
      <c r="B303" t="s">
        <v>32</v>
      </c>
      <c r="C303" s="3">
        <v>2.2235406635626999E-5</v>
      </c>
      <c r="D303" t="str">
        <f>_xlfn.TEXTBEFORE(Table6[[#This Row],[full rxn name]],Table6[[#This Row],[enz]])</f>
        <v>RXN-GTPCII2_c_FWD-</v>
      </c>
      <c r="E303" t="str">
        <f>SUBSTITUTE(_xlfn.TEXTAFTER(Table6[[#This Row],[full rxn name]],"-",-1),"'","")</f>
        <v>rt4183</v>
      </c>
    </row>
    <row r="304" spans="1:5" x14ac:dyDescent="0.2">
      <c r="A304" t="s">
        <v>894</v>
      </c>
      <c r="B304" t="s">
        <v>32</v>
      </c>
      <c r="C304" s="3">
        <v>5.7266424110429703</v>
      </c>
      <c r="D304" t="str">
        <f>_xlfn.TEXTBEFORE(Table6[[#This Row],[full rxn name]],Table6[[#This Row],[enz]])</f>
        <v>RXN-H2Ot_c_e_REV-</v>
      </c>
      <c r="E304" t="str">
        <f>SUBSTITUTE(_xlfn.TEXTAFTER(Table6[[#This Row],[full rxn name]],"-",-1),"'","")</f>
        <v>rt0646</v>
      </c>
    </row>
    <row r="305" spans="1:5" x14ac:dyDescent="0.2">
      <c r="A305" t="s">
        <v>83</v>
      </c>
      <c r="B305" t="s">
        <v>32</v>
      </c>
      <c r="C305" s="3">
        <v>25.4063810257028</v>
      </c>
      <c r="D305" t="str">
        <f>_xlfn.TEXTBEFORE(Table6[[#This Row],[full rxn name]],Table6[[#This Row],[enz]])</f>
        <v>RXN-H2Ot_c_m_REV-</v>
      </c>
      <c r="E305" t="str">
        <f>SUBSTITUTE(_xlfn.TEXTAFTER(Table6[[#This Row],[full rxn name]],"-",-1),"'","")</f>
        <v>SPONT</v>
      </c>
    </row>
    <row r="306" spans="1:5" x14ac:dyDescent="0.2">
      <c r="A306" t="s">
        <v>82</v>
      </c>
      <c r="B306" t="s">
        <v>32</v>
      </c>
      <c r="C306" s="3">
        <v>1.1847328531652501E-2</v>
      </c>
      <c r="D306" t="str">
        <f>_xlfn.TEXTBEFORE(Table6[[#This Row],[full rxn name]],Table6[[#This Row],[enz]])</f>
        <v>RXN-H2Ot_c_r_REV-</v>
      </c>
      <c r="E306" t="str">
        <f>SUBSTITUTE(_xlfn.TEXTAFTER(Table6[[#This Row],[full rxn name]],"-",-1),"'","")</f>
        <v>SPONT</v>
      </c>
    </row>
    <row r="307" spans="1:5" x14ac:dyDescent="0.2">
      <c r="A307" t="s">
        <v>92</v>
      </c>
      <c r="B307" t="s">
        <v>32</v>
      </c>
      <c r="C307" s="3">
        <v>6.8246658292014498E-2</v>
      </c>
      <c r="D307" t="str">
        <f>_xlfn.TEXTBEFORE(Table6[[#This Row],[full rxn name]],Table6[[#This Row],[enz]])</f>
        <v>RXN-H2Ot_c_rm_REV-</v>
      </c>
      <c r="E307" t="str">
        <f>SUBSTITUTE(_xlfn.TEXTAFTER(Table6[[#This Row],[full rxn name]],"-",-1),"'","")</f>
        <v>SPONT</v>
      </c>
    </row>
    <row r="308" spans="1:5" x14ac:dyDescent="0.2">
      <c r="A308" t="s">
        <v>895</v>
      </c>
      <c r="B308" t="s">
        <v>32</v>
      </c>
      <c r="C308" s="3">
        <v>1.5380625645089799E-2</v>
      </c>
      <c r="D308" t="str">
        <f>_xlfn.TEXTBEFORE(Table6[[#This Row],[full rxn name]],Table6[[#This Row],[enz]])</f>
        <v>RXN-HACNH_m_FWD-</v>
      </c>
      <c r="E308" t="str">
        <f>SUBSTITUTE(_xlfn.TEXTAFTER(Table6[[#This Row],[full rxn name]],"-",-1),"'","")</f>
        <v>rt3256</v>
      </c>
    </row>
    <row r="309" spans="1:5" x14ac:dyDescent="0.2">
      <c r="A309" t="s">
        <v>896</v>
      </c>
      <c r="B309" t="s">
        <v>32</v>
      </c>
      <c r="C309" s="3">
        <v>1.5380625645089799E-2</v>
      </c>
      <c r="D309" t="str">
        <f>_xlfn.TEXTBEFORE(Table6[[#This Row],[full rxn name]],Table6[[#This Row],[enz]])</f>
        <v>RXN-HCITR_m_FWD-</v>
      </c>
      <c r="E309" t="str">
        <f>SUBSTITUTE(_xlfn.TEXTAFTER(Table6[[#This Row],[full rxn name]],"-",-1),"'","")</f>
        <v>rt7648</v>
      </c>
    </row>
    <row r="310" spans="1:5" x14ac:dyDescent="0.2">
      <c r="A310" t="s">
        <v>897</v>
      </c>
      <c r="B310" t="s">
        <v>32</v>
      </c>
      <c r="C310" s="3">
        <v>1.5380625645089799E-2</v>
      </c>
      <c r="D310" t="str">
        <f>_xlfn.TEXTBEFORE(Table6[[#This Row],[full rxn name]],Table6[[#This Row],[enz]])</f>
        <v>RXN-HCITS_m_FWD-</v>
      </c>
      <c r="E310" t="str">
        <f>SUBSTITUTE(_xlfn.TEXTAFTER(Table6[[#This Row],[full rxn name]],"-",-1),"'","")</f>
        <v>rt6488_m</v>
      </c>
    </row>
    <row r="311" spans="1:5" x14ac:dyDescent="0.2">
      <c r="A311" t="s">
        <v>898</v>
      </c>
      <c r="B311" t="s">
        <v>32</v>
      </c>
      <c r="C311" s="3">
        <v>0.54522378904900703</v>
      </c>
      <c r="D311" t="str">
        <f>_xlfn.TEXTBEFORE(Table6[[#This Row],[full rxn name]],Table6[[#This Row],[enz]])</f>
        <v>RXN-HCO3E_c_FWD-</v>
      </c>
      <c r="E311" t="str">
        <f>SUBSTITUTE(_xlfn.TEXTAFTER(Table6[[#This Row],[full rxn name]],"-",-1),"'","")</f>
        <v>rt4213</v>
      </c>
    </row>
    <row r="312" spans="1:5" x14ac:dyDescent="0.2">
      <c r="A312" t="s">
        <v>899</v>
      </c>
      <c r="B312" t="s">
        <v>32</v>
      </c>
      <c r="C312" s="3">
        <v>1.7172001420659899E-5</v>
      </c>
      <c r="D312" t="str">
        <f>_xlfn.TEXTBEFORE(Table6[[#This Row],[full rxn name]],Table6[[#This Row],[enz]])</f>
        <v>RXN-HDCAt_c_rm_FWD-</v>
      </c>
      <c r="E312" t="str">
        <f>SUBSTITUTE(_xlfn.TEXTAFTER(Table6[[#This Row],[full rxn name]],"-",-1),"'","")</f>
        <v>SPONT</v>
      </c>
    </row>
    <row r="313" spans="1:5" x14ac:dyDescent="0.2">
      <c r="A313" t="s">
        <v>117</v>
      </c>
      <c r="B313" t="s">
        <v>32</v>
      </c>
      <c r="C313" s="3">
        <v>1.1112597611966899E-5</v>
      </c>
      <c r="D313" t="str">
        <f>_xlfn.TEXTBEFORE(Table6[[#This Row],[full rxn name]],Table6[[#This Row],[enz]])</f>
        <v>RXN-HEMEAt_c_m_FWD-</v>
      </c>
      <c r="E313" t="str">
        <f>SUBSTITUTE(_xlfn.TEXTAFTER(Table6[[#This Row],[full rxn name]],"-",-1),"'","")</f>
        <v>SPONT</v>
      </c>
    </row>
    <row r="314" spans="1:5" x14ac:dyDescent="0.2">
      <c r="A314" t="s">
        <v>900</v>
      </c>
      <c r="B314" t="s">
        <v>32</v>
      </c>
      <c r="C314" s="3">
        <v>1.1116483462103E-5</v>
      </c>
      <c r="D314" t="str">
        <f>_xlfn.TEXTBEFORE(Table6[[#This Row],[full rxn name]],Table6[[#This Row],[enz]])</f>
        <v>RXN-HEMEOS_m_FWD-</v>
      </c>
      <c r="E314" t="str">
        <f>SUBSTITUTE(_xlfn.TEXTAFTER(Table6[[#This Row],[full rxn name]],"-",-1),"'","")</f>
        <v>rt2735</v>
      </c>
    </row>
    <row r="315" spans="1:5" x14ac:dyDescent="0.2">
      <c r="A315" t="s">
        <v>901</v>
      </c>
      <c r="B315" t="s">
        <v>32</v>
      </c>
      <c r="C315" s="3">
        <v>1.353245177</v>
      </c>
      <c r="D315" t="str">
        <f>_xlfn.TEXTBEFORE(Table6[[#This Row],[full rxn name]],Table6[[#This Row],[enz]])</f>
        <v>RXN-HEX1_c_FWD-</v>
      </c>
      <c r="E315" t="str">
        <f>SUBSTITUTE(_xlfn.TEXTAFTER(Table6[[#This Row],[full rxn name]],"-",-1),"'","")</f>
        <v>rt1896</v>
      </c>
    </row>
    <row r="316" spans="1:5" x14ac:dyDescent="0.2">
      <c r="A316" t="s">
        <v>902</v>
      </c>
      <c r="B316" t="s">
        <v>32</v>
      </c>
      <c r="C316" s="3">
        <v>1.5380625645089799E-2</v>
      </c>
      <c r="D316" t="str">
        <f>_xlfn.TEXTBEFORE(Table6[[#This Row],[full rxn name]],Table6[[#This Row],[enz]])</f>
        <v>RXN-HICITD_m_FWD-</v>
      </c>
      <c r="E316" t="str">
        <f>SUBSTITUTE(_xlfn.TEXTAFTER(Table6[[#This Row],[full rxn name]],"-",-1),"'","")</f>
        <v>rt2060</v>
      </c>
    </row>
    <row r="317" spans="1:5" x14ac:dyDescent="0.2">
      <c r="A317" t="s">
        <v>903</v>
      </c>
      <c r="B317" t="s">
        <v>32</v>
      </c>
      <c r="C317" s="3">
        <v>5.8736971226178202E-3</v>
      </c>
      <c r="D317" t="str">
        <f>_xlfn.TEXTBEFORE(Table6[[#This Row],[full rxn name]],Table6[[#This Row],[enz]])</f>
        <v>RXN-HISTD_c_FWD-</v>
      </c>
      <c r="E317" t="str">
        <f>SUBSTITUTE(_xlfn.TEXTAFTER(Table6[[#This Row],[full rxn name]],"-",-1),"'","")</f>
        <v>rt3278</v>
      </c>
    </row>
    <row r="318" spans="1:5" x14ac:dyDescent="0.2">
      <c r="A318" t="s">
        <v>904</v>
      </c>
      <c r="B318" t="s">
        <v>32</v>
      </c>
      <c r="C318" s="3">
        <v>5.8736971226178202E-3</v>
      </c>
      <c r="D318" t="str">
        <f>_xlfn.TEXTBEFORE(Table6[[#This Row],[full rxn name]],Table6[[#This Row],[enz]])</f>
        <v>RXN-HISTP_c_FWD-</v>
      </c>
      <c r="E318" t="str">
        <f>SUBSTITUTE(_xlfn.TEXTAFTER(Table6[[#This Row],[full rxn name]],"-",-1),"'","")</f>
        <v>rt1838</v>
      </c>
    </row>
    <row r="319" spans="1:5" x14ac:dyDescent="0.2">
      <c r="A319" t="s">
        <v>905</v>
      </c>
      <c r="B319" t="s">
        <v>32</v>
      </c>
      <c r="C319" s="3">
        <v>5.8736971226178202E-3</v>
      </c>
      <c r="D319" t="str">
        <f>_xlfn.TEXTBEFORE(Table6[[#This Row],[full rxn name]],Table6[[#This Row],[enz]])</f>
        <v>RXN-HISTRS_c_FWD-</v>
      </c>
      <c r="E319" t="str">
        <f>SUBSTITUTE(_xlfn.TEXTAFTER(Table6[[#This Row],[full rxn name]],"-",-1),"'","")</f>
        <v>rt0207_c</v>
      </c>
    </row>
    <row r="320" spans="1:5" x14ac:dyDescent="0.2">
      <c r="A320" t="s">
        <v>906</v>
      </c>
      <c r="B320" t="s">
        <v>32</v>
      </c>
      <c r="C320" s="3">
        <v>9.9433463809376205E-2</v>
      </c>
      <c r="D320" t="str">
        <f>_xlfn.TEXTBEFORE(Table6[[#This Row],[full rxn name]],Table6[[#This Row],[enz]])</f>
        <v>RXN-HMGCOAR_c_FWD-</v>
      </c>
      <c r="E320" t="str">
        <f>SUBSTITUTE(_xlfn.TEXTAFTER(Table6[[#This Row],[full rxn name]],"-",-1),"'","")</f>
        <v>rt1206</v>
      </c>
    </row>
    <row r="321" spans="1:5" x14ac:dyDescent="0.2">
      <c r="A321" t="s">
        <v>907</v>
      </c>
      <c r="B321" t="s">
        <v>32</v>
      </c>
      <c r="C321" s="3">
        <v>9.9433463809376205E-2</v>
      </c>
      <c r="D321" t="str">
        <f>_xlfn.TEXTBEFORE(Table6[[#This Row],[full rxn name]],Table6[[#This Row],[enz]])</f>
        <v>RXN-HMGCOAS_c_FWD-</v>
      </c>
      <c r="E321" t="str">
        <f>SUBSTITUTE(_xlfn.TEXTAFTER(Table6[[#This Row],[full rxn name]],"-",-1),"'","")</f>
        <v>rt3754_c</v>
      </c>
    </row>
    <row r="322" spans="1:5" x14ac:dyDescent="0.2">
      <c r="A322" t="s">
        <v>26</v>
      </c>
      <c r="B322" t="s">
        <v>32</v>
      </c>
      <c r="C322" s="3">
        <v>1.1116483462103E-5</v>
      </c>
      <c r="D322" t="str">
        <f>_xlfn.TEXTBEFORE(Table6[[#This Row],[full rxn name]],Table6[[#This Row],[enz]])</f>
        <v>RXN-HOMOX_m_FWD-</v>
      </c>
      <c r="E322" t="str">
        <f>SUBSTITUTE(_xlfn.TEXTAFTER(Table6[[#This Row],[full rxn name]],"-",-1),"'","")</f>
        <v>COX15ARH1YAH1</v>
      </c>
    </row>
    <row r="323" spans="1:5" x14ac:dyDescent="0.2">
      <c r="A323" t="s">
        <v>908</v>
      </c>
      <c r="B323" t="s">
        <v>32</v>
      </c>
      <c r="C323" s="3">
        <v>3.7718946228515599E-2</v>
      </c>
      <c r="D323" t="str">
        <f>_xlfn.TEXTBEFORE(Table6[[#This Row],[full rxn name]],Table6[[#This Row],[enz]])</f>
        <v>RXN-HSDx_c_FWD-</v>
      </c>
      <c r="E323" t="str">
        <f>SUBSTITUTE(_xlfn.TEXTAFTER(Table6[[#This Row],[full rxn name]],"-",-1),"'","")</f>
        <v>rt3712</v>
      </c>
    </row>
    <row r="324" spans="1:5" x14ac:dyDescent="0.2">
      <c r="A324" t="s">
        <v>909</v>
      </c>
      <c r="B324" t="s">
        <v>32</v>
      </c>
      <c r="C324" s="3">
        <v>1.2012376712936101E-2</v>
      </c>
      <c r="D324" t="str">
        <f>_xlfn.TEXTBEFORE(Table6[[#This Row],[full rxn name]],Table6[[#This Row],[enz]])</f>
        <v>RXN-HSERTA_c_FWD-</v>
      </c>
      <c r="E324" t="str">
        <f>SUBSTITUTE(_xlfn.TEXTAFTER(Table6[[#This Row],[full rxn name]],"-",-1),"'","")</f>
        <v>rt4145</v>
      </c>
    </row>
    <row r="325" spans="1:5" x14ac:dyDescent="0.2">
      <c r="A325" t="s">
        <v>910</v>
      </c>
      <c r="B325" t="s">
        <v>32</v>
      </c>
      <c r="C325" s="3">
        <v>2.5706569515579401E-2</v>
      </c>
      <c r="D325" t="str">
        <f>_xlfn.TEXTBEFORE(Table6[[#This Row],[full rxn name]],Table6[[#This Row],[enz]])</f>
        <v>RXN-HSK_c_FWD-</v>
      </c>
      <c r="E325" t="str">
        <f>SUBSTITUTE(_xlfn.TEXTAFTER(Table6[[#This Row],[full rxn name]],"-",-1),"'","")</f>
        <v>rt0283</v>
      </c>
    </row>
    <row r="326" spans="1:5" x14ac:dyDescent="0.2">
      <c r="A326" t="s">
        <v>911</v>
      </c>
      <c r="B326" t="s">
        <v>32</v>
      </c>
      <c r="C326" s="3">
        <v>5.8736971226178202E-3</v>
      </c>
      <c r="D326" t="str">
        <f>_xlfn.TEXTBEFORE(Table6[[#This Row],[full rxn name]],Table6[[#This Row],[enz]])</f>
        <v>RXN-HSTPT_c_FWD-</v>
      </c>
      <c r="E326" t="str">
        <f>SUBSTITUTE(_xlfn.TEXTAFTER(Table6[[#This Row],[full rxn name]],"-",-1),"'","")</f>
        <v>rt4862</v>
      </c>
    </row>
    <row r="327" spans="1:5" x14ac:dyDescent="0.2">
      <c r="A327" t="s">
        <v>912</v>
      </c>
      <c r="B327" t="s">
        <v>32</v>
      </c>
      <c r="C327" s="3">
        <v>2.1241944456034698E-2</v>
      </c>
      <c r="D327" t="str">
        <f>_xlfn.TEXTBEFORE(Table6[[#This Row],[full rxn name]],Table6[[#This Row],[enz]])</f>
        <v>RXN-Ht_c_g_REV-</v>
      </c>
      <c r="E327" t="str">
        <f>SUBSTITUTE(_xlfn.TEXTAFTER(Table6[[#This Row],[full rxn name]],"-",-1),"'","")</f>
        <v>SPONT</v>
      </c>
    </row>
    <row r="328" spans="1:5" x14ac:dyDescent="0.2">
      <c r="A328" t="s">
        <v>67</v>
      </c>
      <c r="B328" t="s">
        <v>32</v>
      </c>
      <c r="C328" s="3">
        <v>2.4921808020337001E-5</v>
      </c>
      <c r="D328" t="str">
        <f>_xlfn.TEXTBEFORE(Table6[[#This Row],[full rxn name]],Table6[[#This Row],[enz]])</f>
        <v>RXN-Ht_c_r_REV-</v>
      </c>
      <c r="E328" t="str">
        <f>SUBSTITUTE(_xlfn.TEXTAFTER(Table6[[#This Row],[full rxn name]],"-",-1),"'","")</f>
        <v>SPONT</v>
      </c>
    </row>
    <row r="329" spans="1:5" x14ac:dyDescent="0.2">
      <c r="A329" t="s">
        <v>91</v>
      </c>
      <c r="B329" t="s">
        <v>32</v>
      </c>
      <c r="C329" s="3">
        <v>2.4557930332973699E-2</v>
      </c>
      <c r="D329" t="str">
        <f>_xlfn.TEXTBEFORE(Table6[[#This Row],[full rxn name]],Table6[[#This Row],[enz]])</f>
        <v>RXN-Ht_c_rm_FWD-</v>
      </c>
      <c r="E329" t="str">
        <f>SUBSTITUTE(_xlfn.TEXTAFTER(Table6[[#This Row],[full rxn name]],"-",-1),"'","")</f>
        <v>SPONT</v>
      </c>
    </row>
    <row r="330" spans="1:5" x14ac:dyDescent="0.2">
      <c r="A330" t="s">
        <v>116</v>
      </c>
      <c r="B330" t="s">
        <v>32</v>
      </c>
      <c r="C330" s="3">
        <v>2.2686550318878999E-2</v>
      </c>
      <c r="D330" t="str">
        <f>_xlfn.TEXTBEFORE(Table6[[#This Row],[full rxn name]],Table6[[#This Row],[enz]])</f>
        <v>RXN-Ht_m_mm_FWD-</v>
      </c>
      <c r="E330" t="str">
        <f>SUBSTITUTE(_xlfn.TEXTAFTER(Table6[[#This Row],[full rxn name]],"-",-1),"'","")</f>
        <v>SPONT</v>
      </c>
    </row>
    <row r="331" spans="1:5" x14ac:dyDescent="0.2">
      <c r="A331" t="s">
        <v>69</v>
      </c>
      <c r="B331" t="s">
        <v>32</v>
      </c>
      <c r="C331" s="3">
        <v>4.4900887928719799E-4</v>
      </c>
      <c r="D331" t="str">
        <f>_xlfn.TEXTBEFORE(Table6[[#This Row],[full rxn name]],Table6[[#This Row],[enz]])</f>
        <v>RXN-HXCCOAt_c_r_FWD-</v>
      </c>
      <c r="E331" t="str">
        <f>SUBSTITUTE(_xlfn.TEXTAFTER(Table6[[#This Row],[full rxn name]],"-",-1),"'","")</f>
        <v>SPONT</v>
      </c>
    </row>
    <row r="332" spans="1:5" x14ac:dyDescent="0.2">
      <c r="A332" t="s">
        <v>90</v>
      </c>
      <c r="B332" t="s">
        <v>32</v>
      </c>
      <c r="C332" s="3">
        <v>4.4900887928719799E-4</v>
      </c>
      <c r="D332" t="str">
        <f>_xlfn.TEXTBEFORE(Table6[[#This Row],[full rxn name]],Table6[[#This Row],[enz]])</f>
        <v>RXN-HXCCOAt_c_rm_REV-</v>
      </c>
      <c r="E332" t="str">
        <f>SUBSTITUTE(_xlfn.TEXTAFTER(Table6[[#This Row],[full rxn name]],"-",-1),"'","")</f>
        <v>SPONT</v>
      </c>
    </row>
    <row r="333" spans="1:5" x14ac:dyDescent="0.2">
      <c r="A333" t="s">
        <v>913</v>
      </c>
      <c r="B333" t="s">
        <v>32</v>
      </c>
      <c r="C333" s="3">
        <v>0.29506252246609399</v>
      </c>
      <c r="D333" t="str">
        <f>_xlfn.TEXTBEFORE(Table6[[#This Row],[full rxn name]],Table6[[#This Row],[enz]])</f>
        <v>RXN-ICDHx_m_FWD-</v>
      </c>
      <c r="E333" t="str">
        <f>SUBSTITUTE(_xlfn.TEXTAFTER(Table6[[#This Row],[full rxn name]],"-",-1),"'","")</f>
        <v>IDH12</v>
      </c>
    </row>
    <row r="334" spans="1:5" x14ac:dyDescent="0.2">
      <c r="A334" t="s">
        <v>914</v>
      </c>
      <c r="B334" t="s">
        <v>32</v>
      </c>
      <c r="C334" s="3">
        <v>8.6971656307476802E-2</v>
      </c>
      <c r="D334" t="str">
        <f>_xlfn.TEXTBEFORE(Table6[[#This Row],[full rxn name]],Table6[[#This Row],[enz]])</f>
        <v>RXN-ICDHyi_m_FWD-</v>
      </c>
      <c r="E334" t="str">
        <f>SUBSTITUTE(_xlfn.TEXTAFTER(Table6[[#This Row],[full rxn name]],"-",-1),"'","")</f>
        <v>rt2761</v>
      </c>
    </row>
    <row r="335" spans="1:5" x14ac:dyDescent="0.2">
      <c r="A335" t="s">
        <v>915</v>
      </c>
      <c r="B335" t="s">
        <v>32</v>
      </c>
      <c r="C335" s="3">
        <v>5.8736971226178202E-3</v>
      </c>
      <c r="D335" t="str">
        <f>_xlfn.TEXTBEFORE(Table6[[#This Row],[full rxn name]],Table6[[#This Row],[enz]])</f>
        <v>RXN-IG3PS_c_FWD-</v>
      </c>
      <c r="E335" t="str">
        <f>SUBSTITUTE(_xlfn.TEXTAFTER(Table6[[#This Row],[full rxn name]],"-",-1),"'","")</f>
        <v>rt0716</v>
      </c>
    </row>
    <row r="336" spans="1:5" x14ac:dyDescent="0.2">
      <c r="A336" t="s">
        <v>916</v>
      </c>
      <c r="B336" t="s">
        <v>32</v>
      </c>
      <c r="C336" s="3">
        <v>5.8736971226178202E-3</v>
      </c>
      <c r="D336" t="str">
        <f>_xlfn.TEXTBEFORE(Table6[[#This Row],[full rxn name]],Table6[[#This Row],[enz]])</f>
        <v>RXN-IGPDH_c_FWD-</v>
      </c>
      <c r="E336" t="str">
        <f>SUBSTITUTE(_xlfn.TEXTAFTER(Table6[[#This Row],[full rxn name]],"-",-1),"'","")</f>
        <v>rt0339</v>
      </c>
    </row>
    <row r="337" spans="1:5" x14ac:dyDescent="0.2">
      <c r="A337" t="s">
        <v>917</v>
      </c>
      <c r="B337" t="s">
        <v>32</v>
      </c>
      <c r="C337" s="3">
        <v>2.4097778420738201E-3</v>
      </c>
      <c r="D337" t="str">
        <f>_xlfn.TEXTBEFORE(Table6[[#This Row],[full rxn name]],Table6[[#This Row],[enz]])</f>
        <v>RXN-IGPS_c_FWD-</v>
      </c>
      <c r="E337" t="str">
        <f>SUBSTITUTE(_xlfn.TEXTAFTER(Table6[[#This Row],[full rxn name]],"-",-1),"'","")</f>
        <v>rt8196</v>
      </c>
    </row>
    <row r="338" spans="1:5" x14ac:dyDescent="0.2">
      <c r="A338" t="s">
        <v>918</v>
      </c>
      <c r="B338" t="s">
        <v>32</v>
      </c>
      <c r="C338" s="3">
        <v>1.1906144110788599E-2</v>
      </c>
      <c r="D338" t="str">
        <f>_xlfn.TEXTBEFORE(Table6[[#This Row],[full rxn name]],Table6[[#This Row],[enz]])</f>
        <v>RXN-ILEt_c_m_FWD-</v>
      </c>
      <c r="E338" t="str">
        <f>SUBSTITUTE(_xlfn.TEXTAFTER(Table6[[#This Row],[full rxn name]],"-",-1),"'","")</f>
        <v>SPONT</v>
      </c>
    </row>
    <row r="339" spans="1:5" x14ac:dyDescent="0.2">
      <c r="A339" t="s">
        <v>919</v>
      </c>
      <c r="B339" t="s">
        <v>32</v>
      </c>
      <c r="C339" s="3">
        <v>1.1906144110788599E-2</v>
      </c>
      <c r="D339" t="str">
        <f>_xlfn.TEXTBEFORE(Table6[[#This Row],[full rxn name]],Table6[[#This Row],[enz]])</f>
        <v>RXN-ILETA_m_REV-</v>
      </c>
      <c r="E339" t="str">
        <f>SUBSTITUTE(_xlfn.TEXTAFTER(Table6[[#This Row],[full rxn name]],"-",-1),"'","")</f>
        <v>rt6242_m</v>
      </c>
    </row>
    <row r="340" spans="1:5" x14ac:dyDescent="0.2">
      <c r="A340" t="s">
        <v>920</v>
      </c>
      <c r="B340" t="s">
        <v>32</v>
      </c>
      <c r="C340" s="3">
        <v>1.1906144110788599E-2</v>
      </c>
      <c r="D340" t="str">
        <f>_xlfn.TEXTBEFORE(Table6[[#This Row],[full rxn name]],Table6[[#This Row],[enz]])</f>
        <v>RXN-ILETRS_c_FWD-</v>
      </c>
      <c r="E340" t="str">
        <f>SUBSTITUTE(_xlfn.TEXTAFTER(Table6[[#This Row],[full rxn name]],"-",-1),"'","")</f>
        <v>rt5078</v>
      </c>
    </row>
    <row r="341" spans="1:5" x14ac:dyDescent="0.2">
      <c r="A341" t="s">
        <v>921</v>
      </c>
      <c r="B341" t="s">
        <v>32</v>
      </c>
      <c r="C341" s="3">
        <v>1.9625630915399601E-2</v>
      </c>
      <c r="D341" t="str">
        <f>_xlfn.TEXTBEFORE(Table6[[#This Row],[full rxn name]],Table6[[#This Row],[enz]])</f>
        <v>RXN-IMPC_c_FWD-</v>
      </c>
      <c r="E341" t="str">
        <f>SUBSTITUTE(_xlfn.TEXTAFTER(Table6[[#This Row],[full rxn name]],"-",-1),"'","")</f>
        <v>rt4053</v>
      </c>
    </row>
    <row r="342" spans="1:5" x14ac:dyDescent="0.2">
      <c r="A342" t="s">
        <v>922</v>
      </c>
      <c r="B342" t="s">
        <v>32</v>
      </c>
      <c r="C342" s="3">
        <v>8.01414027584277E-3</v>
      </c>
      <c r="D342" t="str">
        <f>_xlfn.TEXTBEFORE(Table6[[#This Row],[full rxn name]],Table6[[#This Row],[enz]])</f>
        <v>RXN-IMPD_c_FWD-</v>
      </c>
      <c r="E342" t="str">
        <f>SUBSTITUTE(_xlfn.TEXTAFTER(Table6[[#This Row],[full rxn name]],"-",-1),"'","")</f>
        <v>rt0027</v>
      </c>
    </row>
    <row r="343" spans="1:5" x14ac:dyDescent="0.2">
      <c r="A343" t="s">
        <v>106</v>
      </c>
      <c r="B343" t="s">
        <v>32</v>
      </c>
      <c r="C343" s="3">
        <v>5.2236009342834303E-3</v>
      </c>
      <c r="D343" t="str">
        <f>_xlfn.TEXTBEFORE(Table6[[#This Row],[full rxn name]],Table6[[#This Row],[enz]])</f>
        <v>RXN-INOSTt_c_rm_FWD-</v>
      </c>
      <c r="E343" t="str">
        <f>SUBSTITUTE(_xlfn.TEXTAFTER(Table6[[#This Row],[full rxn name]],"-",-1),"'","")</f>
        <v>SPONT</v>
      </c>
    </row>
    <row r="344" spans="1:5" x14ac:dyDescent="0.2">
      <c r="A344" t="s">
        <v>923</v>
      </c>
      <c r="B344" t="s">
        <v>32</v>
      </c>
      <c r="C344" s="3">
        <v>5.2236009342834303E-3</v>
      </c>
      <c r="D344" t="str">
        <f>_xlfn.TEXTBEFORE(Table6[[#This Row],[full rxn name]],Table6[[#This Row],[enz]])</f>
        <v>RXN-INOSTtps_e_FWD-</v>
      </c>
      <c r="E344" t="str">
        <f>SUBSTITUTE(_xlfn.TEXTAFTER(Table6[[#This Row],[full rxn name]],"-",-1),"'","")</f>
        <v>rt4674</v>
      </c>
    </row>
    <row r="345" spans="1:5" x14ac:dyDescent="0.2">
      <c r="A345" t="s">
        <v>924</v>
      </c>
      <c r="B345" t="s">
        <v>32</v>
      </c>
      <c r="C345" s="3">
        <v>8.9801775857439501E-4</v>
      </c>
      <c r="D345" t="str">
        <f>_xlfn.TEXTBEFORE(Table6[[#This Row],[full rxn name]],Table6[[#This Row],[enz]])</f>
        <v>RXN-IPCS_g_FWD-</v>
      </c>
      <c r="E345" t="str">
        <f>SUBSTITUTE(_xlfn.TEXTAFTER(Table6[[#This Row],[full rxn name]],"-",-1),"'","")</f>
        <v>rt4559</v>
      </c>
    </row>
    <row r="346" spans="1:5" x14ac:dyDescent="0.2">
      <c r="A346" t="s">
        <v>925</v>
      </c>
      <c r="B346" t="s">
        <v>32</v>
      </c>
      <c r="C346" s="3">
        <v>2.4530544479570399E-2</v>
      </c>
      <c r="D346" t="str">
        <f>_xlfn.TEXTBEFORE(Table6[[#This Row],[full rxn name]],Table6[[#This Row],[enz]])</f>
        <v>RXN-IPDDI_c_FWD-</v>
      </c>
      <c r="E346" t="str">
        <f>SUBSTITUTE(_xlfn.TEXTAFTER(Table6[[#This Row],[full rxn name]],"-",-1),"'","")</f>
        <v>rt7835</v>
      </c>
    </row>
    <row r="347" spans="1:5" x14ac:dyDescent="0.2">
      <c r="A347" t="s">
        <v>926</v>
      </c>
      <c r="B347" t="s">
        <v>32</v>
      </c>
      <c r="C347" s="3">
        <v>2.5841830370664998E-2</v>
      </c>
      <c r="D347" t="str">
        <f>_xlfn.TEXTBEFORE(Table6[[#This Row],[full rxn name]],Table6[[#This Row],[enz]])</f>
        <v>RXN-IPDPt_c_l_REV-</v>
      </c>
      <c r="E347" t="str">
        <f>SUBSTITUTE(_xlfn.TEXTAFTER(Table6[[#This Row],[full rxn name]],"-",-1),"'","")</f>
        <v>UNKNOWN</v>
      </c>
    </row>
    <row r="348" spans="1:5" x14ac:dyDescent="0.2">
      <c r="A348" t="s">
        <v>927</v>
      </c>
      <c r="B348" t="s">
        <v>32</v>
      </c>
      <c r="C348" s="3">
        <v>2.78018525615263E-2</v>
      </c>
      <c r="D348" t="str">
        <f>_xlfn.TEXTBEFORE(Table6[[#This Row],[full rxn name]],Table6[[#This Row],[enz]])</f>
        <v>RXN-IPMD_c_FWD-</v>
      </c>
      <c r="E348" t="str">
        <f>SUBSTITUTE(_xlfn.TEXTAFTER(Table6[[#This Row],[full rxn name]],"-",-1),"'","")</f>
        <v>rt5526</v>
      </c>
    </row>
    <row r="349" spans="1:5" x14ac:dyDescent="0.2">
      <c r="A349" t="s">
        <v>928</v>
      </c>
      <c r="B349" t="s">
        <v>32</v>
      </c>
      <c r="C349" s="3">
        <v>2.78018525615263E-2</v>
      </c>
      <c r="D349" t="str">
        <f>_xlfn.TEXTBEFORE(Table6[[#This Row],[full rxn name]],Table6[[#This Row],[enz]])</f>
        <v>RXN-IPPMIa_c_REV-</v>
      </c>
      <c r="E349" t="str">
        <f>SUBSTITUTE(_xlfn.TEXTAFTER(Table6[[#This Row],[full rxn name]],"-",-1),"'","")</f>
        <v>rt6546</v>
      </c>
    </row>
    <row r="350" spans="1:5" x14ac:dyDescent="0.2">
      <c r="A350" t="s">
        <v>929</v>
      </c>
      <c r="B350" t="s">
        <v>32</v>
      </c>
      <c r="C350" s="3">
        <v>2.78018525615263E-2</v>
      </c>
      <c r="D350" t="str">
        <f>_xlfn.TEXTBEFORE(Table6[[#This Row],[full rxn name]],Table6[[#This Row],[enz]])</f>
        <v>RXN-IPPMIb_c_REV-</v>
      </c>
      <c r="E350" t="str">
        <f>SUBSTITUTE(_xlfn.TEXTAFTER(Table6[[#This Row],[full rxn name]],"-",-1),"'","")</f>
        <v>rt6546</v>
      </c>
    </row>
    <row r="351" spans="1:5" x14ac:dyDescent="0.2">
      <c r="A351" t="s">
        <v>930</v>
      </c>
      <c r="B351" t="s">
        <v>32</v>
      </c>
      <c r="C351" s="3">
        <v>2.78018525615263E-2</v>
      </c>
      <c r="D351" t="str">
        <f>_xlfn.TEXTBEFORE(Table6[[#This Row],[full rxn name]],Table6[[#This Row],[enz]])</f>
        <v>RXN-IPPS_c_FWD-</v>
      </c>
      <c r="E351" t="str">
        <f>SUBSTITUTE(_xlfn.TEXTAFTER(Table6[[#This Row],[full rxn name]],"-",-1),"'","")</f>
        <v>rt7120</v>
      </c>
    </row>
    <row r="352" spans="1:5" x14ac:dyDescent="0.2">
      <c r="A352" t="s">
        <v>931</v>
      </c>
      <c r="B352" t="s">
        <v>32</v>
      </c>
      <c r="C352" s="3">
        <v>5.4915234888335197E-2</v>
      </c>
      <c r="D352" t="str">
        <f>_xlfn.TEXTBEFORE(Table6[[#This Row],[full rxn name]],Table6[[#This Row],[enz]])</f>
        <v>RXN-KARA1i_m_FWD-</v>
      </c>
      <c r="E352" t="str">
        <f>SUBSTITUTE(_xlfn.TEXTAFTER(Table6[[#This Row],[full rxn name]],"-",-1),"'","")</f>
        <v>rt0808</v>
      </c>
    </row>
    <row r="353" spans="1:5" x14ac:dyDescent="0.2">
      <c r="A353" t="s">
        <v>932</v>
      </c>
      <c r="B353" t="s">
        <v>32</v>
      </c>
      <c r="C353" s="3">
        <v>1.1906144110788599E-2</v>
      </c>
      <c r="D353" t="str">
        <f>_xlfn.TEXTBEFORE(Table6[[#This Row],[full rxn name]],Table6[[#This Row],[enz]])</f>
        <v>RXN-KARA2i_m_FWD-</v>
      </c>
      <c r="E353" t="str">
        <f>SUBSTITUTE(_xlfn.TEXTAFTER(Table6[[#This Row],[full rxn name]],"-",-1),"'","")</f>
        <v>rt0808</v>
      </c>
    </row>
    <row r="354" spans="1:5" x14ac:dyDescent="0.2">
      <c r="A354" t="s">
        <v>933</v>
      </c>
      <c r="B354" t="s">
        <v>32</v>
      </c>
      <c r="C354" s="3">
        <v>6.70818174648702E-2</v>
      </c>
      <c r="D354" t="str">
        <f>_xlfn.TEXTBEFORE(Table6[[#This Row],[full rxn name]],Table6[[#This Row],[enz]])</f>
        <v>RXN-Kt_c_e_FWD-</v>
      </c>
      <c r="E354" t="str">
        <f>SUBSTITUTE(_xlfn.TEXTAFTER(Table6[[#This Row],[full rxn name]],"-",-1),"'","")</f>
        <v>UNKNOWN</v>
      </c>
    </row>
    <row r="355" spans="1:5" x14ac:dyDescent="0.2">
      <c r="A355" t="s">
        <v>934</v>
      </c>
      <c r="B355" t="s">
        <v>32</v>
      </c>
      <c r="C355" s="3">
        <v>2.78018525615263E-2</v>
      </c>
      <c r="D355" t="str">
        <f>_xlfn.TEXTBEFORE(Table6[[#This Row],[full rxn name]],Table6[[#This Row],[enz]])</f>
        <v>RXN-LEUTA_c_REV-</v>
      </c>
      <c r="E355" t="str">
        <f>SUBSTITUTE(_xlfn.TEXTAFTER(Table6[[#This Row],[full rxn name]],"-",-1),"'","")</f>
        <v>rt5646</v>
      </c>
    </row>
    <row r="356" spans="1:5" x14ac:dyDescent="0.2">
      <c r="A356" t="s">
        <v>935</v>
      </c>
      <c r="B356" t="s">
        <v>32</v>
      </c>
      <c r="C356" s="3">
        <v>2.78018525615263E-2</v>
      </c>
      <c r="D356" t="str">
        <f>_xlfn.TEXTBEFORE(Table6[[#This Row],[full rxn name]],Table6[[#This Row],[enz]])</f>
        <v>RXN-LEUTRS_c_FWD-</v>
      </c>
      <c r="E356" t="str">
        <f>SUBSTITUTE(_xlfn.TEXTAFTER(Table6[[#This Row],[full rxn name]],"-",-1),"'","")</f>
        <v>rt1776</v>
      </c>
    </row>
    <row r="357" spans="1:5" x14ac:dyDescent="0.2">
      <c r="A357" t="s">
        <v>936</v>
      </c>
      <c r="B357" t="s">
        <v>32</v>
      </c>
      <c r="C357" s="3">
        <v>6.5326000693879996E-6</v>
      </c>
      <c r="D357" t="str">
        <f>_xlfn.TEXTBEFORE(Table6[[#This Row],[full rxn name]],Table6[[#This Row],[enz]])</f>
        <v>RXN-LINOCOAt_c_l_REV-</v>
      </c>
      <c r="E357" t="str">
        <f>SUBSTITUTE(_xlfn.TEXTAFTER(Table6[[#This Row],[full rxn name]],"-",-1),"'","")</f>
        <v>UNKNOWN</v>
      </c>
    </row>
    <row r="358" spans="1:5" x14ac:dyDescent="0.2">
      <c r="A358" t="s">
        <v>937</v>
      </c>
      <c r="B358" t="s">
        <v>32</v>
      </c>
      <c r="C358" s="3">
        <v>6.5326000693879996E-6</v>
      </c>
      <c r="D358" t="str">
        <f>_xlfn.TEXTBEFORE(Table6[[#This Row],[full rxn name]],Table6[[#This Row],[enz]])</f>
        <v>RXN-LINOCOAt_c_rm_FWD-</v>
      </c>
      <c r="E358" t="str">
        <f>SUBSTITUTE(_xlfn.TEXTAFTER(Table6[[#This Row],[full rxn name]],"-",-1),"'","")</f>
        <v>UNKNOWN</v>
      </c>
    </row>
    <row r="359" spans="1:5" x14ac:dyDescent="0.2">
      <c r="A359" t="s">
        <v>938</v>
      </c>
      <c r="B359" t="s">
        <v>32</v>
      </c>
      <c r="C359" s="3">
        <v>1.2084928435452999E-5</v>
      </c>
      <c r="D359" t="str">
        <f>_xlfn.TEXTBEFORE(Table6[[#This Row],[full rxn name]],Table6[[#This Row],[enz]])</f>
        <v>RXN-LINOEAt_c_l_FWD-</v>
      </c>
      <c r="E359" t="str">
        <f>SUBSTITUTE(_xlfn.TEXTAFTER(Table6[[#This Row],[full rxn name]],"-",-1),"'","")</f>
        <v>UNKNOWN</v>
      </c>
    </row>
    <row r="360" spans="1:5" x14ac:dyDescent="0.2">
      <c r="A360" t="s">
        <v>939</v>
      </c>
      <c r="B360" t="s">
        <v>32</v>
      </c>
      <c r="C360" s="3">
        <v>1.3677251361050001E-6</v>
      </c>
      <c r="D360" t="str">
        <f>_xlfn.TEXTBEFORE(Table6[[#This Row],[full rxn name]],Table6[[#This Row],[enz]])</f>
        <v>RXN-LINOLNCOAt_c_l_FWD-</v>
      </c>
      <c r="E360" t="str">
        <f>SUBSTITUTE(_xlfn.TEXTAFTER(Table6[[#This Row],[full rxn name]],"-",-1),"'","")</f>
        <v>UNKNOWN</v>
      </c>
    </row>
    <row r="361" spans="1:5" x14ac:dyDescent="0.2">
      <c r="A361" t="s">
        <v>940</v>
      </c>
      <c r="B361" t="s">
        <v>32</v>
      </c>
      <c r="C361" s="3">
        <v>1.3677251361050001E-6</v>
      </c>
      <c r="D361" t="str">
        <f>_xlfn.TEXTBEFORE(Table6[[#This Row],[full rxn name]],Table6[[#This Row],[enz]])</f>
        <v>RXN-LINOLNCOAt_c_rm_REV-</v>
      </c>
      <c r="E361" t="str">
        <f>SUBSTITUTE(_xlfn.TEXTAFTER(Table6[[#This Row],[full rxn name]],"-",-1),"'","")</f>
        <v>UNKNOWN</v>
      </c>
    </row>
    <row r="362" spans="1:5" x14ac:dyDescent="0.2">
      <c r="A362" t="s">
        <v>25</v>
      </c>
      <c r="B362" t="s">
        <v>32</v>
      </c>
      <c r="C362" s="3">
        <v>1.1398319652365299E-2</v>
      </c>
      <c r="D362" t="str">
        <f>_xlfn.TEXTBEFORE(Table6[[#This Row],[full rxn name]],Table6[[#This Row],[enz]])</f>
        <v>RXN-LNS14DMy_c_FWD-</v>
      </c>
      <c r="E362" t="str">
        <f>SUBSTITUTE(_xlfn.TEXTAFTER(Table6[[#This Row],[full rxn name]],"-",-1),"'","")</f>
        <v>ERG11NCP1</v>
      </c>
    </row>
    <row r="363" spans="1:5" x14ac:dyDescent="0.2">
      <c r="A363" t="s">
        <v>941</v>
      </c>
      <c r="B363" t="s">
        <v>32</v>
      </c>
      <c r="C363" s="3">
        <v>1.1398319652365299E-2</v>
      </c>
      <c r="D363" t="str">
        <f>_xlfn.TEXTBEFORE(Table6[[#This Row],[full rxn name]],Table6[[#This Row],[enz]])</f>
        <v>RXN-LNSTLS_c_FWD-</v>
      </c>
      <c r="E363" t="str">
        <f>SUBSTITUTE(_xlfn.TEXTAFTER(Table6[[#This Row],[full rxn name]],"-",-1),"'","")</f>
        <v>rt0872</v>
      </c>
    </row>
    <row r="364" spans="1:5" x14ac:dyDescent="0.2">
      <c r="A364" t="s">
        <v>942</v>
      </c>
      <c r="B364" t="s">
        <v>32</v>
      </c>
      <c r="C364" s="3">
        <v>1.5380625645089799E-2</v>
      </c>
      <c r="D364" t="str">
        <f>_xlfn.TEXTBEFORE(Table6[[#This Row],[full rxn name]],Table6[[#This Row],[enz]])</f>
        <v>RXN-LYSTRS_c_FWD-</v>
      </c>
      <c r="E364" t="str">
        <f>SUBSTITUTE(_xlfn.TEXTAFTER(Table6[[#This Row],[full rxn name]],"-",-1),"'","")</f>
        <v>rt3577</v>
      </c>
    </row>
    <row r="365" spans="1:5" x14ac:dyDescent="0.2">
      <c r="A365" t="s">
        <v>86</v>
      </c>
      <c r="B365" t="s">
        <v>32</v>
      </c>
      <c r="C365" s="3">
        <v>7.8970803267200303E-3</v>
      </c>
      <c r="D365" t="str">
        <f>_xlfn.TEXTBEFORE(Table6[[#This Row],[full rxn name]],Table6[[#This Row],[enz]])</f>
        <v>RXN-MALCOAt_c_rm_FWD-</v>
      </c>
      <c r="E365" t="str">
        <f>SUBSTITUTE(_xlfn.TEXTAFTER(Table6[[#This Row],[full rxn name]],"-",-1),"'","")</f>
        <v>SPONT</v>
      </c>
    </row>
    <row r="366" spans="1:5" x14ac:dyDescent="0.2">
      <c r="A366" t="s">
        <v>943</v>
      </c>
      <c r="B366" t="s">
        <v>32</v>
      </c>
      <c r="C366" s="3">
        <v>4.2718035983051503E-2</v>
      </c>
      <c r="D366" t="str">
        <f>_xlfn.TEXTBEFORE(Table6[[#This Row],[full rxn name]],Table6[[#This Row],[enz]])</f>
        <v>RXN-MAN1PT_c_FWD-</v>
      </c>
      <c r="E366" t="str">
        <f>SUBSTITUTE(_xlfn.TEXTAFTER(Table6[[#This Row],[full rxn name]],"-",-1),"'","")</f>
        <v>rt6588</v>
      </c>
    </row>
    <row r="367" spans="1:5" x14ac:dyDescent="0.2">
      <c r="A367" t="s">
        <v>944</v>
      </c>
      <c r="B367" t="s">
        <v>32</v>
      </c>
      <c r="C367" s="3">
        <v>4.2718035983051503E-2</v>
      </c>
      <c r="D367" t="str">
        <f>_xlfn.TEXTBEFORE(Table6[[#This Row],[full rxn name]],Table6[[#This Row],[enz]])</f>
        <v>RXN-MAN6PI_c_REV-</v>
      </c>
      <c r="E367" t="str">
        <f>SUBSTITUTE(_xlfn.TEXTAFTER(Table6[[#This Row],[full rxn name]],"-",-1),"'","")</f>
        <v>rt0239</v>
      </c>
    </row>
    <row r="368" spans="1:5" x14ac:dyDescent="0.2">
      <c r="A368" t="s">
        <v>945</v>
      </c>
      <c r="B368" t="s">
        <v>32</v>
      </c>
      <c r="C368" s="3">
        <v>0.22847858546855901</v>
      </c>
      <c r="D368" t="str">
        <f>_xlfn.TEXTBEFORE(Table6[[#This Row],[full rxn name]],Table6[[#This Row],[enz]])</f>
        <v>RXN-MCOATA_c_FWD-</v>
      </c>
      <c r="E368" t="str">
        <f>SUBSTITUTE(_xlfn.TEXTAFTER(Table6[[#This Row],[full rxn name]],"-",-1),"'","")</f>
        <v>rt0302</v>
      </c>
    </row>
    <row r="369" spans="1:5" x14ac:dyDescent="0.2">
      <c r="A369" t="s">
        <v>946</v>
      </c>
      <c r="B369" t="s">
        <v>32</v>
      </c>
      <c r="C369" s="3">
        <v>3.9027644073099199</v>
      </c>
      <c r="D369" t="str">
        <f>_xlfn.TEXTBEFORE(Table6[[#This Row],[full rxn name]],Table6[[#This Row],[enz]])</f>
        <v>RXN-MDH_c_REV-</v>
      </c>
      <c r="E369" t="str">
        <f>SUBSTITUTE(_xlfn.TEXTAFTER(Table6[[#This Row],[full rxn name]],"-",-1),"'","")</f>
        <v>rt2246</v>
      </c>
    </row>
    <row r="370" spans="1:5" x14ac:dyDescent="0.2">
      <c r="A370" t="s">
        <v>947</v>
      </c>
      <c r="B370" t="s">
        <v>32</v>
      </c>
      <c r="C370" s="3">
        <v>4.1436104198530801</v>
      </c>
      <c r="D370" t="str">
        <f>_xlfn.TEXTBEFORE(Table6[[#This Row],[full rxn name]],Table6[[#This Row],[enz]])</f>
        <v>RXN-MDH_m_FWD-</v>
      </c>
      <c r="E370" t="str">
        <f>SUBSTITUTE(_xlfn.TEXTAFTER(Table6[[#This Row],[full rxn name]],"-",-1),"'","")</f>
        <v>rt2810</v>
      </c>
    </row>
    <row r="371" spans="1:5" x14ac:dyDescent="0.2">
      <c r="A371" t="s">
        <v>948</v>
      </c>
      <c r="B371" t="s">
        <v>32</v>
      </c>
      <c r="C371" s="3">
        <v>1.1112543481148001E-5</v>
      </c>
      <c r="D371" t="str">
        <f>_xlfn.TEXTBEFORE(Table6[[#This Row],[full rxn name]],Table6[[#This Row],[enz]])</f>
        <v>RXN-MDRPD_c_FWD-</v>
      </c>
      <c r="E371" t="str">
        <f>SUBSTITUTE(_xlfn.TEXTAFTER(Table6[[#This Row],[full rxn name]],"-",-1),"'","")</f>
        <v>rt7461</v>
      </c>
    </row>
    <row r="372" spans="1:5" x14ac:dyDescent="0.2">
      <c r="A372" t="s">
        <v>949</v>
      </c>
      <c r="B372" t="s">
        <v>32</v>
      </c>
      <c r="C372" s="3">
        <v>9.8819347837753702E-2</v>
      </c>
      <c r="D372" t="str">
        <f>_xlfn.TEXTBEFORE(Table6[[#This Row],[full rxn name]],Table6[[#This Row],[enz]])</f>
        <v>RXN-ME1_m_FWD-</v>
      </c>
      <c r="E372" t="str">
        <f>SUBSTITUTE(_xlfn.TEXTAFTER(Table6[[#This Row],[full rxn name]],"-",-1),"'","")</f>
        <v>rt5549</v>
      </c>
    </row>
    <row r="373" spans="1:5" x14ac:dyDescent="0.2">
      <c r="A373" t="s">
        <v>950</v>
      </c>
      <c r="B373" t="s">
        <v>32</v>
      </c>
      <c r="C373" s="3">
        <v>2.51443726972829E-2</v>
      </c>
      <c r="D373" t="str">
        <f>_xlfn.TEXTBEFORE(Table6[[#This Row],[full rxn name]],Table6[[#This Row],[enz]])</f>
        <v>RXN-METAT_c_FWD-</v>
      </c>
      <c r="E373" t="str">
        <f>SUBSTITUTE(_xlfn.TEXTAFTER(Table6[[#This Row],[full rxn name]],"-",-1),"'","")</f>
        <v>rt5403</v>
      </c>
    </row>
    <row r="374" spans="1:5" x14ac:dyDescent="0.2">
      <c r="A374" t="s">
        <v>951</v>
      </c>
      <c r="B374" t="s">
        <v>32</v>
      </c>
      <c r="C374" s="3">
        <v>3.1699453719128003E-2</v>
      </c>
      <c r="D374" t="str">
        <f>_xlfn.TEXTBEFORE(Table6[[#This Row],[full rxn name]],Table6[[#This Row],[enz]])</f>
        <v>RXN-METS_c_FWD-</v>
      </c>
      <c r="E374" t="str">
        <f>SUBSTITUTE(_xlfn.TEXTAFTER(Table6[[#This Row],[full rxn name]],"-",-1),"'","")</f>
        <v>rt1457</v>
      </c>
    </row>
    <row r="375" spans="1:5" x14ac:dyDescent="0.2">
      <c r="A375" t="s">
        <v>952</v>
      </c>
      <c r="B375" t="s">
        <v>32</v>
      </c>
      <c r="C375" s="3">
        <v>6.5661935653262603E-3</v>
      </c>
      <c r="D375" t="str">
        <f>_xlfn.TEXTBEFORE(Table6[[#This Row],[full rxn name]],Table6[[#This Row],[enz]])</f>
        <v>RXN-METTRS_c_FWD-</v>
      </c>
      <c r="E375" t="str">
        <f>SUBSTITUTE(_xlfn.TEXTAFTER(Table6[[#This Row],[full rxn name]],"-",-1),"'","")</f>
        <v>rt4772</v>
      </c>
    </row>
    <row r="376" spans="1:5" x14ac:dyDescent="0.2">
      <c r="A376" t="s">
        <v>953</v>
      </c>
      <c r="B376" t="s">
        <v>32</v>
      </c>
      <c r="C376" s="3">
        <v>9.9433463809376205E-2</v>
      </c>
      <c r="D376" t="str">
        <f>_xlfn.TEXTBEFORE(Table6[[#This Row],[full rxn name]],Table6[[#This Row],[enz]])</f>
        <v>RXN-MEVK1_c_FWD-</v>
      </c>
      <c r="E376" t="str">
        <f>SUBSTITUTE(_xlfn.TEXTAFTER(Table6[[#This Row],[full rxn name]],"-",-1),"'","")</f>
        <v>rt0390</v>
      </c>
    </row>
    <row r="377" spans="1:5" x14ac:dyDescent="0.2">
      <c r="A377" t="s">
        <v>954</v>
      </c>
      <c r="B377" t="s">
        <v>32</v>
      </c>
      <c r="C377" s="3">
        <v>7.0684532069998198E-3</v>
      </c>
      <c r="D377" t="str">
        <f>_xlfn.TEXTBEFORE(Table6[[#This Row],[full rxn name]],Table6[[#This Row],[enz]])</f>
        <v>RXN-MG2t_c_e_FWD-</v>
      </c>
      <c r="E377" t="str">
        <f>SUBSTITUTE(_xlfn.TEXTAFTER(Table6[[#This Row],[full rxn name]],"-",-1),"'","")</f>
        <v>UNKNOWN</v>
      </c>
    </row>
    <row r="378" spans="1:5" x14ac:dyDescent="0.2">
      <c r="A378" t="s">
        <v>955</v>
      </c>
      <c r="B378" t="s">
        <v>32</v>
      </c>
      <c r="C378" s="3">
        <v>1.0469222614682901E-5</v>
      </c>
      <c r="D378" t="str">
        <f>_xlfn.TEXTBEFORE(Table6[[#This Row],[full rxn name]],Table6[[#This Row],[enz]])</f>
        <v>RXN-MN2t_c_e_FWD-</v>
      </c>
      <c r="E378" t="str">
        <f>SUBSTITUTE(_xlfn.TEXTAFTER(Table6[[#This Row],[full rxn name]],"-",-1),"'","")</f>
        <v>UNKNOWN</v>
      </c>
    </row>
    <row r="379" spans="1:5" x14ac:dyDescent="0.2">
      <c r="A379" t="s">
        <v>956</v>
      </c>
      <c r="B379" t="s">
        <v>32</v>
      </c>
      <c r="C379" s="3">
        <v>1.1112543481148001E-5</v>
      </c>
      <c r="D379" t="str">
        <f>_xlfn.TEXTBEFORE(Table6[[#This Row],[full rxn name]],Table6[[#This Row],[enz]])</f>
        <v>RXN-MTAP_c_FWD-</v>
      </c>
      <c r="E379" t="str">
        <f>SUBSTITUTE(_xlfn.TEXTAFTER(Table6[[#This Row],[full rxn name]],"-",-1),"'","")</f>
        <v>rt0004</v>
      </c>
    </row>
    <row r="380" spans="1:5" x14ac:dyDescent="0.2">
      <c r="A380" t="s">
        <v>957</v>
      </c>
      <c r="B380" t="s">
        <v>32</v>
      </c>
      <c r="C380" s="3">
        <v>1.55158141772811</v>
      </c>
      <c r="D380" t="str">
        <f>_xlfn.TEXTBEFORE(Table6[[#This Row],[full rxn name]],Table6[[#This Row],[enz]])</f>
        <v>RXN-MTHFC_c_FWD-</v>
      </c>
      <c r="E380" t="str">
        <f>SUBSTITUTE(_xlfn.TEXTAFTER(Table6[[#This Row],[full rxn name]],"-",-1),"'","")</f>
        <v>UNKNOWN</v>
      </c>
    </row>
    <row r="381" spans="1:5" x14ac:dyDescent="0.2">
      <c r="A381" t="s">
        <v>958</v>
      </c>
      <c r="B381" t="s">
        <v>32</v>
      </c>
      <c r="C381" s="3">
        <v>1.55158141772811</v>
      </c>
      <c r="D381" t="str">
        <f>_xlfn.TEXTBEFORE(Table6[[#This Row],[full rxn name]],Table6[[#This Row],[enz]])</f>
        <v>RXN-MTHFD_c_FWD-</v>
      </c>
      <c r="E381" t="str">
        <f>SUBSTITUTE(_xlfn.TEXTAFTER(Table6[[#This Row],[full rxn name]],"-",-1),"'","")</f>
        <v>rt6998</v>
      </c>
    </row>
    <row r="382" spans="1:5" x14ac:dyDescent="0.2">
      <c r="A382" t="s">
        <v>959</v>
      </c>
      <c r="B382" t="s">
        <v>32</v>
      </c>
      <c r="C382" s="3">
        <v>3.1699453719128003E-2</v>
      </c>
      <c r="D382" t="str">
        <f>_xlfn.TEXTBEFORE(Table6[[#This Row],[full rxn name]],Table6[[#This Row],[enz]])</f>
        <v>RXN-MTHFR3_c_FWD-</v>
      </c>
      <c r="E382" t="str">
        <f>SUBSTITUTE(_xlfn.TEXTAFTER(Table6[[#This Row],[full rxn name]],"-",-1),"'","")</f>
        <v>MET1213</v>
      </c>
    </row>
    <row r="383" spans="1:5" x14ac:dyDescent="0.2">
      <c r="A383" t="s">
        <v>960</v>
      </c>
      <c r="B383" t="s">
        <v>32</v>
      </c>
      <c r="C383" s="3">
        <v>1.1112543481148001E-5</v>
      </c>
      <c r="D383" t="str">
        <f>_xlfn.TEXTBEFORE(Table6[[#This Row],[full rxn name]],Table6[[#This Row],[enz]])</f>
        <v>RXN-MTRI_c_FWD-</v>
      </c>
      <c r="E383" t="str">
        <f>SUBSTITUTE(_xlfn.TEXTAFTER(Table6[[#This Row],[full rxn name]],"-",-1),"'","")</f>
        <v>rt5017</v>
      </c>
    </row>
    <row r="384" spans="1:5" x14ac:dyDescent="0.2">
      <c r="A384" t="s">
        <v>961</v>
      </c>
      <c r="B384" t="s">
        <v>32</v>
      </c>
      <c r="C384" s="3">
        <v>2.2231927529063999E-5</v>
      </c>
      <c r="D384" t="str">
        <f>_xlfn.TEXTBEFORE(Table6[[#This Row],[full rxn name]],Table6[[#This Row],[enz]])</f>
        <v>RXN-NACt_c_e_FWD-</v>
      </c>
      <c r="E384" t="str">
        <f>SUBSTITUTE(_xlfn.TEXTAFTER(Table6[[#This Row],[full rxn name]],"-",-1),"'","")</f>
        <v>rt3853</v>
      </c>
    </row>
    <row r="385" spans="1:5" x14ac:dyDescent="0.2">
      <c r="A385" t="s">
        <v>962</v>
      </c>
      <c r="B385" t="s">
        <v>32</v>
      </c>
      <c r="C385" s="3">
        <v>6.6158489307772896</v>
      </c>
      <c r="D385" t="str">
        <f>_xlfn.TEXTBEFORE(Table6[[#This Row],[full rxn name]],Table6[[#This Row],[enz]])</f>
        <v>RXN-NADHcplxI_c_m_FWD-</v>
      </c>
      <c r="E385" t="str">
        <f>SUBSTITUTE(_xlfn.TEXTAFTER(Table6[[#This Row],[full rxn name]],"-",-1),"'","")</f>
        <v>NADHCPLX0</v>
      </c>
    </row>
    <row r="386" spans="1:5" x14ac:dyDescent="0.2">
      <c r="A386" t="s">
        <v>963</v>
      </c>
      <c r="B386" t="s">
        <v>32</v>
      </c>
      <c r="C386" s="3">
        <v>1.1114628684502001E-5</v>
      </c>
      <c r="D386" t="str">
        <f>_xlfn.TEXTBEFORE(Table6[[#This Row],[full rxn name]],Table6[[#This Row],[enz]])</f>
        <v>RXN-NADHK1_c_FWD-</v>
      </c>
      <c r="E386" t="str">
        <f>SUBSTITUTE(_xlfn.TEXTAFTER(Table6[[#This Row],[full rxn name]],"-",-1),"'","")</f>
        <v>rt1814_c</v>
      </c>
    </row>
    <row r="387" spans="1:5" x14ac:dyDescent="0.2">
      <c r="A387" t="s">
        <v>98</v>
      </c>
      <c r="B387" t="s">
        <v>32</v>
      </c>
      <c r="C387" s="3">
        <v>3.0462828777257901E-2</v>
      </c>
      <c r="D387" t="str">
        <f>_xlfn.TEXTBEFORE(Table6[[#This Row],[full rxn name]],Table6[[#This Row],[enz]])</f>
        <v>RXN-NADHt_c_rm_FWD-</v>
      </c>
      <c r="E387" t="str">
        <f>SUBSTITUTE(_xlfn.TEXTAFTER(Table6[[#This Row],[full rxn name]],"-",-1),"'","")</f>
        <v>SPONT</v>
      </c>
    </row>
    <row r="388" spans="1:5" x14ac:dyDescent="0.2">
      <c r="A388" t="s">
        <v>72</v>
      </c>
      <c r="B388" t="s">
        <v>32</v>
      </c>
      <c r="C388" s="3">
        <v>1.2745346290226899E-2</v>
      </c>
      <c r="D388" t="str">
        <f>_xlfn.TEXTBEFORE(Table6[[#This Row],[full rxn name]],Table6[[#This Row],[enz]])</f>
        <v>RXN-NADPHt_c_r_FWD-</v>
      </c>
      <c r="E388" t="str">
        <f>SUBSTITUTE(_xlfn.TEXTAFTER(Table6[[#This Row],[full rxn name]],"-",-1),"'","")</f>
        <v>SPONT</v>
      </c>
    </row>
    <row r="389" spans="1:5" x14ac:dyDescent="0.2">
      <c r="A389" t="s">
        <v>95</v>
      </c>
      <c r="B389" t="s">
        <v>32</v>
      </c>
      <c r="C389" s="3">
        <v>1.5794160653440002E-2</v>
      </c>
      <c r="D389" t="str">
        <f>_xlfn.TEXTBEFORE(Table6[[#This Row],[full rxn name]],Table6[[#This Row],[enz]])</f>
        <v>RXN-NADPHt_c_rm_FWD-</v>
      </c>
      <c r="E389" t="str">
        <f>SUBSTITUTE(_xlfn.TEXTAFTER(Table6[[#This Row],[full rxn name]],"-",-1),"'","")</f>
        <v>SPONT</v>
      </c>
    </row>
    <row r="390" spans="1:5" x14ac:dyDescent="0.2">
      <c r="A390" t="s">
        <v>71</v>
      </c>
      <c r="B390" t="s">
        <v>32</v>
      </c>
      <c r="C390" s="3">
        <v>1.2745346290226899E-2</v>
      </c>
      <c r="D390" t="str">
        <f>_xlfn.TEXTBEFORE(Table6[[#This Row],[full rxn name]],Table6[[#This Row],[enz]])</f>
        <v>RXN-NADPt_c_r_REV-</v>
      </c>
      <c r="E390" t="str">
        <f>SUBSTITUTE(_xlfn.TEXTAFTER(Table6[[#This Row],[full rxn name]],"-",-1),"'","")</f>
        <v>SPONT</v>
      </c>
    </row>
    <row r="391" spans="1:5" x14ac:dyDescent="0.2">
      <c r="A391" t="s">
        <v>96</v>
      </c>
      <c r="B391" t="s">
        <v>32</v>
      </c>
      <c r="C391" s="3">
        <v>1.5794160653440002E-2</v>
      </c>
      <c r="D391" t="str">
        <f>_xlfn.TEXTBEFORE(Table6[[#This Row],[full rxn name]],Table6[[#This Row],[enz]])</f>
        <v>RXN-NADPt_c_rm_REV-</v>
      </c>
      <c r="E391" t="str">
        <f>SUBSTITUTE(_xlfn.TEXTAFTER(Table6[[#This Row],[full rxn name]],"-",-1),"'","")</f>
        <v>SPONT</v>
      </c>
    </row>
    <row r="392" spans="1:5" x14ac:dyDescent="0.2">
      <c r="A392" t="s">
        <v>964</v>
      </c>
      <c r="B392" t="s">
        <v>32</v>
      </c>
      <c r="C392" s="3">
        <v>2.2231927529063999E-5</v>
      </c>
      <c r="D392" t="str">
        <f>_xlfn.TEXTBEFORE(Table6[[#This Row],[full rxn name]],Table6[[#This Row],[enz]])</f>
        <v>RXN-NADS2_c_FWD-</v>
      </c>
      <c r="E392" t="str">
        <f>SUBSTITUTE(_xlfn.TEXTAFTER(Table6[[#This Row],[full rxn name]],"-",-1),"'","")</f>
        <v>rt0915_c</v>
      </c>
    </row>
    <row r="393" spans="1:5" x14ac:dyDescent="0.2">
      <c r="A393" t="s">
        <v>99</v>
      </c>
      <c r="B393" t="s">
        <v>32</v>
      </c>
      <c r="C393" s="3">
        <v>3.0462828777257901E-2</v>
      </c>
      <c r="D393" t="str">
        <f>_xlfn.TEXTBEFORE(Table6[[#This Row],[full rxn name]],Table6[[#This Row],[enz]])</f>
        <v>RXN-NADt_c_rm_REV-</v>
      </c>
      <c r="E393" t="str">
        <f>SUBSTITUTE(_xlfn.TEXTAFTER(Table6[[#This Row],[full rxn name]],"-",-1),"'","")</f>
        <v>SPONT</v>
      </c>
    </row>
    <row r="394" spans="1:5" x14ac:dyDescent="0.2">
      <c r="A394" t="s">
        <v>965</v>
      </c>
      <c r="B394" t="s">
        <v>32</v>
      </c>
      <c r="C394" s="3">
        <v>2.2231927529063999E-5</v>
      </c>
      <c r="D394" t="str">
        <f>_xlfn.TEXTBEFORE(Table6[[#This Row],[full rxn name]],Table6[[#This Row],[enz]])</f>
        <v>RXN-NAMNPP_c_FWD-</v>
      </c>
      <c r="E394" t="str">
        <f>SUBSTITUTE(_xlfn.TEXTAFTER(Table6[[#This Row],[full rxn name]],"-",-1),"'","")</f>
        <v>rt1924_c</v>
      </c>
    </row>
    <row r="395" spans="1:5" x14ac:dyDescent="0.2">
      <c r="A395" t="s">
        <v>966</v>
      </c>
      <c r="B395" t="s">
        <v>32</v>
      </c>
      <c r="C395" s="3">
        <v>0.72999932867970496</v>
      </c>
      <c r="D395" t="str">
        <f>_xlfn.TEXTBEFORE(Table6[[#This Row],[full rxn name]],Table6[[#This Row],[enz]])</f>
        <v>RXN-NDPK1_c_FWD-</v>
      </c>
      <c r="E395" t="str">
        <f>SUBSTITUTE(_xlfn.TEXTAFTER(Table6[[#This Row],[full rxn name]],"-",-1),"'","")</f>
        <v>rt7311</v>
      </c>
    </row>
    <row r="396" spans="1:5" x14ac:dyDescent="0.2">
      <c r="A396" t="s">
        <v>967</v>
      </c>
      <c r="B396" t="s">
        <v>32</v>
      </c>
      <c r="C396" s="3">
        <v>0.162140285154107</v>
      </c>
      <c r="D396" t="str">
        <f>_xlfn.TEXTBEFORE(Table6[[#This Row],[full rxn name]],Table6[[#This Row],[enz]])</f>
        <v>RXN-NDPK2_c_FWD-</v>
      </c>
      <c r="E396" t="str">
        <f>SUBSTITUTE(_xlfn.TEXTAFTER(Table6[[#This Row],[full rxn name]],"-",-1),"'","")</f>
        <v>rt7311</v>
      </c>
    </row>
    <row r="397" spans="1:5" x14ac:dyDescent="0.2">
      <c r="A397" t="s">
        <v>968</v>
      </c>
      <c r="B397" t="s">
        <v>32</v>
      </c>
      <c r="C397" s="3">
        <v>2.0307934577750101E-2</v>
      </c>
      <c r="D397" t="str">
        <f>_xlfn.TEXTBEFORE(Table6[[#This Row],[full rxn name]],Table6[[#This Row],[enz]])</f>
        <v>RXN-NDPK3_c_FWD-</v>
      </c>
      <c r="E397" t="str">
        <f>SUBSTITUTE(_xlfn.TEXTAFTER(Table6[[#This Row],[full rxn name]],"-",-1),"'","")</f>
        <v>rt7311</v>
      </c>
    </row>
    <row r="398" spans="1:5" x14ac:dyDescent="0.2">
      <c r="A398" t="s">
        <v>969</v>
      </c>
      <c r="B398" t="s">
        <v>32</v>
      </c>
      <c r="C398" s="3">
        <v>7.8843921561466495E-4</v>
      </c>
      <c r="D398" t="str">
        <f>_xlfn.TEXTBEFORE(Table6[[#This Row],[full rxn name]],Table6[[#This Row],[enz]])</f>
        <v>RXN-NDPK4_c_FWD-</v>
      </c>
      <c r="E398" t="str">
        <f>SUBSTITUTE(_xlfn.TEXTAFTER(Table6[[#This Row],[full rxn name]],"-",-1),"'","")</f>
        <v>rt7311</v>
      </c>
    </row>
    <row r="399" spans="1:5" x14ac:dyDescent="0.2">
      <c r="A399" t="s">
        <v>970</v>
      </c>
      <c r="B399" t="s">
        <v>32</v>
      </c>
      <c r="C399" s="3">
        <v>1.2306103303827999E-3</v>
      </c>
      <c r="D399" t="str">
        <f>_xlfn.TEXTBEFORE(Table6[[#This Row],[full rxn name]],Table6[[#This Row],[enz]])</f>
        <v>RXN-NDPK5_c_FWD-</v>
      </c>
      <c r="E399" t="str">
        <f>SUBSTITUTE(_xlfn.TEXTAFTER(Table6[[#This Row],[full rxn name]],"-",-1),"'","")</f>
        <v>rt7311</v>
      </c>
    </row>
    <row r="400" spans="1:5" x14ac:dyDescent="0.2">
      <c r="A400" t="s">
        <v>971</v>
      </c>
      <c r="B400" t="s">
        <v>32</v>
      </c>
      <c r="C400" s="3">
        <v>1.2306083370197899E-3</v>
      </c>
      <c r="D400" t="str">
        <f>_xlfn.TEXTBEFORE(Table6[[#This Row],[full rxn name]],Table6[[#This Row],[enz]])</f>
        <v>RXN-NDPK7_c_FWD-</v>
      </c>
      <c r="E400" t="str">
        <f>SUBSTITUTE(_xlfn.TEXTAFTER(Table6[[#This Row],[full rxn name]],"-",-1),"'","")</f>
        <v>rt7311</v>
      </c>
    </row>
    <row r="401" spans="1:5" x14ac:dyDescent="0.2">
      <c r="A401" t="s">
        <v>972</v>
      </c>
      <c r="B401" t="s">
        <v>32</v>
      </c>
      <c r="C401" s="3">
        <v>7.8843777371232003E-4</v>
      </c>
      <c r="D401" t="str">
        <f>_xlfn.TEXTBEFORE(Table6[[#This Row],[full rxn name]],Table6[[#This Row],[enz]])</f>
        <v>RXN-NDPK8_c_FWD-</v>
      </c>
      <c r="E401" t="str">
        <f>SUBSTITUTE(_xlfn.TEXTAFTER(Table6[[#This Row],[full rxn name]],"-",-1),"'","")</f>
        <v>rt7311</v>
      </c>
    </row>
    <row r="402" spans="1:5" x14ac:dyDescent="0.2">
      <c r="A402" t="s">
        <v>973</v>
      </c>
      <c r="B402" t="s">
        <v>32</v>
      </c>
      <c r="C402" s="3">
        <v>1.72278869137766E-3</v>
      </c>
      <c r="D402" t="str">
        <f>_xlfn.TEXTBEFORE(Table6[[#This Row],[full rxn name]],Table6[[#This Row],[enz]])</f>
        <v>RXN-NGLYCANS1_c_FWD-</v>
      </c>
      <c r="E402" t="str">
        <f>SUBSTITUTE(_xlfn.TEXTAFTER(Table6[[#This Row],[full rxn name]],"-",-1),"'","")</f>
        <v>rt2834</v>
      </c>
    </row>
    <row r="403" spans="1:5" x14ac:dyDescent="0.2">
      <c r="A403" t="s">
        <v>974</v>
      </c>
      <c r="B403" t="s">
        <v>32</v>
      </c>
      <c r="C403" s="3">
        <v>1.72278869137766E-3</v>
      </c>
      <c r="D403" t="str">
        <f>_xlfn.TEXTBEFORE(Table6[[#This Row],[full rxn name]],Table6[[#This Row],[enz]])</f>
        <v>RXN-NGLYCANS2_c_FWD-</v>
      </c>
      <c r="E403" t="str">
        <f>SUBSTITUTE(_xlfn.TEXTAFTER(Table6[[#This Row],[full rxn name]],"-",-1),"'","")</f>
        <v>ALG1314</v>
      </c>
    </row>
    <row r="404" spans="1:5" x14ac:dyDescent="0.2">
      <c r="A404" t="s">
        <v>975</v>
      </c>
      <c r="B404" t="s">
        <v>32</v>
      </c>
      <c r="C404" s="3">
        <v>1.72278869137766E-3</v>
      </c>
      <c r="D404" t="str">
        <f>_xlfn.TEXTBEFORE(Table6[[#This Row],[full rxn name]],Table6[[#This Row],[enz]])</f>
        <v>RXN-NGLYCANS3_c_FWD-</v>
      </c>
      <c r="E404" t="str">
        <f>SUBSTITUTE(_xlfn.TEXTAFTER(Table6[[#This Row],[full rxn name]],"-",-1),"'","")</f>
        <v>rt6298</v>
      </c>
    </row>
    <row r="405" spans="1:5" x14ac:dyDescent="0.2">
      <c r="A405" t="s">
        <v>976</v>
      </c>
      <c r="B405" t="s">
        <v>32</v>
      </c>
      <c r="C405" s="3">
        <v>1.72278869137766E-3</v>
      </c>
      <c r="D405" t="str">
        <f>_xlfn.TEXTBEFORE(Table6[[#This Row],[full rxn name]],Table6[[#This Row],[enz]])</f>
        <v>RXN-NGLYCANS4_c_FWD-</v>
      </c>
      <c r="E405" t="str">
        <f>SUBSTITUTE(_xlfn.TEXTAFTER(Table6[[#This Row],[full rxn name]],"-",-1),"'","")</f>
        <v>rt1727</v>
      </c>
    </row>
    <row r="406" spans="1:5" x14ac:dyDescent="0.2">
      <c r="A406" t="s">
        <v>977</v>
      </c>
      <c r="B406" t="s">
        <v>32</v>
      </c>
      <c r="C406" s="3">
        <v>1.72278869137766E-3</v>
      </c>
      <c r="D406" t="str">
        <f>_xlfn.TEXTBEFORE(Table6[[#This Row],[full rxn name]],Table6[[#This Row],[enz]])</f>
        <v>RXN-NGLYCANS5_c_FWD-</v>
      </c>
      <c r="E406" t="str">
        <f>SUBSTITUTE(_xlfn.TEXTAFTER(Table6[[#This Row],[full rxn name]],"-",-1),"'","")</f>
        <v>rt1727</v>
      </c>
    </row>
    <row r="407" spans="1:5" x14ac:dyDescent="0.2">
      <c r="A407" t="s">
        <v>978</v>
      </c>
      <c r="B407" t="s">
        <v>32</v>
      </c>
      <c r="C407" s="3">
        <v>1.72278869137766E-3</v>
      </c>
      <c r="D407" t="str">
        <f>_xlfn.TEXTBEFORE(Table6[[#This Row],[full rxn name]],Table6[[#This Row],[enz]])</f>
        <v>RXN-NGLYCANS6_c_FWD-</v>
      </c>
      <c r="E407" t="str">
        <f>SUBSTITUTE(_xlfn.TEXTAFTER(Table6[[#This Row],[full rxn name]],"-",-1),"'","")</f>
        <v>rt1577</v>
      </c>
    </row>
    <row r="408" spans="1:5" x14ac:dyDescent="0.2">
      <c r="A408" t="s">
        <v>979</v>
      </c>
      <c r="B408" t="s">
        <v>32</v>
      </c>
      <c r="C408" s="3">
        <v>1.72278869137766E-3</v>
      </c>
      <c r="D408" t="str">
        <f>_xlfn.TEXTBEFORE(Table6[[#This Row],[full rxn name]],Table6[[#This Row],[enz]])</f>
        <v>RXN-NGLYCANS7_c_FWD-</v>
      </c>
      <c r="E408" t="str">
        <f>SUBSTITUTE(_xlfn.TEXTAFTER(Table6[[#This Row],[full rxn name]],"-",-1),"'","")</f>
        <v>rt1577</v>
      </c>
    </row>
    <row r="409" spans="1:5" x14ac:dyDescent="0.2">
      <c r="A409" t="s">
        <v>980</v>
      </c>
      <c r="B409" t="s">
        <v>32</v>
      </c>
      <c r="C409" s="3">
        <v>0.58336148848759495</v>
      </c>
      <c r="D409" t="str">
        <f>_xlfn.TEXTBEFORE(Table6[[#This Row],[full rxn name]],Table6[[#This Row],[enz]])</f>
        <v>RXN-NH4t_c_e_FWD-</v>
      </c>
      <c r="E409" t="str">
        <f>SUBSTITUTE(_xlfn.TEXTAFTER(Table6[[#This Row],[full rxn name]],"-",-1),"'","")</f>
        <v>rt4558</v>
      </c>
    </row>
    <row r="410" spans="1:5" x14ac:dyDescent="0.2">
      <c r="A410" t="s">
        <v>981</v>
      </c>
      <c r="B410" t="s">
        <v>32</v>
      </c>
      <c r="C410" s="3">
        <v>0.77979601151413902</v>
      </c>
      <c r="D410" t="str">
        <f>_xlfn.TEXTBEFORE(Table6[[#This Row],[full rxn name]],Table6[[#This Row],[enz]])</f>
        <v>RXN-NH4t_c_m_REV-</v>
      </c>
      <c r="E410" t="str">
        <f>SUBSTITUTE(_xlfn.TEXTAFTER(Table6[[#This Row],[full rxn name]],"-",-1),"'","")</f>
        <v>SPONT</v>
      </c>
    </row>
    <row r="411" spans="1:5" x14ac:dyDescent="0.2">
      <c r="A411" t="s">
        <v>136</v>
      </c>
      <c r="B411" t="s">
        <v>32</v>
      </c>
      <c r="C411" s="3">
        <v>3.8647125199999998E-10</v>
      </c>
      <c r="D411" t="str">
        <f>_xlfn.TEXTBEFORE(Table6[[#This Row],[full rxn name]],Table6[[#This Row],[enz]])</f>
        <v>RXN-NI2t_c_e_FWD-</v>
      </c>
      <c r="E411" t="str">
        <f>SUBSTITUTE(_xlfn.TEXTAFTER(Table6[[#This Row],[full rxn name]],"-",-1),"'","")</f>
        <v>SPONT</v>
      </c>
    </row>
    <row r="412" spans="1:5" x14ac:dyDescent="0.2">
      <c r="A412" t="s">
        <v>982</v>
      </c>
      <c r="B412" t="s">
        <v>32</v>
      </c>
      <c r="C412" s="3">
        <v>2.2231927529063999E-5</v>
      </c>
      <c r="D412" t="str">
        <f>_xlfn.TEXTBEFORE(Table6[[#This Row],[full rxn name]],Table6[[#This Row],[enz]])</f>
        <v>RXN-NNATi_c_FWD-</v>
      </c>
      <c r="E412" t="str">
        <f>SUBSTITUTE(_xlfn.TEXTAFTER(Table6[[#This Row],[full rxn name]],"-",-1),"'","")</f>
        <v>rt2062_c</v>
      </c>
    </row>
    <row r="413" spans="1:5" x14ac:dyDescent="0.2">
      <c r="A413" t="s">
        <v>75</v>
      </c>
      <c r="B413" t="s">
        <v>32</v>
      </c>
      <c r="C413" s="3">
        <v>3.6067867259709399</v>
      </c>
      <c r="D413" t="str">
        <f>_xlfn.TEXTBEFORE(Table6[[#This Row],[full rxn name]],Table6[[#This Row],[enz]])</f>
        <v>RXN-O2t_c_e_FWD-</v>
      </c>
      <c r="E413" t="str">
        <f>SUBSTITUTE(_xlfn.TEXTAFTER(Table6[[#This Row],[full rxn name]],"-",-1),"'","")</f>
        <v>SPONT</v>
      </c>
    </row>
    <row r="414" spans="1:5" x14ac:dyDescent="0.2">
      <c r="A414" t="s">
        <v>74</v>
      </c>
      <c r="B414" t="s">
        <v>32</v>
      </c>
      <c r="C414" s="3">
        <v>3.46186943736405</v>
      </c>
      <c r="D414" t="str">
        <f>_xlfn.TEXTBEFORE(Table6[[#This Row],[full rxn name]],Table6[[#This Row],[enz]])</f>
        <v>RXN-O2t_c_m_FWD-</v>
      </c>
      <c r="E414" t="str">
        <f>SUBSTITUTE(_xlfn.TEXTAFTER(Table6[[#This Row],[full rxn name]],"-",-1),"'","")</f>
        <v>SPONT</v>
      </c>
    </row>
    <row r="415" spans="1:5" x14ac:dyDescent="0.2">
      <c r="A415" t="s">
        <v>73</v>
      </c>
      <c r="B415" t="s">
        <v>32</v>
      </c>
      <c r="C415" s="3">
        <v>1.1847328531652501E-2</v>
      </c>
      <c r="D415" t="str">
        <f>_xlfn.TEXTBEFORE(Table6[[#This Row],[full rxn name]],Table6[[#This Row],[enz]])</f>
        <v>RXN-O2t_c_r_FWD-</v>
      </c>
      <c r="E415" t="str">
        <f>SUBSTITUTE(_xlfn.TEXTAFTER(Table6[[#This Row],[full rxn name]],"-",-1),"'","")</f>
        <v>SPONT</v>
      </c>
    </row>
    <row r="416" spans="1:5" x14ac:dyDescent="0.2">
      <c r="A416" t="s">
        <v>97</v>
      </c>
      <c r="B416" t="s">
        <v>32</v>
      </c>
      <c r="C416" s="3">
        <v>3.0462828777257901E-2</v>
      </c>
      <c r="D416" t="str">
        <f>_xlfn.TEXTBEFORE(Table6[[#This Row],[full rxn name]],Table6[[#This Row],[enz]])</f>
        <v>RXN-O2t_c_rm_FWD-</v>
      </c>
      <c r="E416" t="str">
        <f>SUBSTITUTE(_xlfn.TEXTAFTER(Table6[[#This Row],[full rxn name]],"-",-1),"'","")</f>
        <v>SPONT</v>
      </c>
    </row>
    <row r="417" spans="1:5" x14ac:dyDescent="0.2">
      <c r="A417" t="s">
        <v>983</v>
      </c>
      <c r="B417" t="s">
        <v>32</v>
      </c>
      <c r="C417" s="3">
        <v>2.0139164764871698E-2</v>
      </c>
      <c r="D417" t="str">
        <f>_xlfn.TEXTBEFORE(Table6[[#This Row],[full rxn name]],Table6[[#This Row],[enz]])</f>
        <v>RXN-OCBT_c_FWD-</v>
      </c>
      <c r="E417" t="str">
        <f>SUBSTITUTE(_xlfn.TEXTAFTER(Table6[[#This Row],[full rxn name]],"-",-1),"'","")</f>
        <v>rt4934</v>
      </c>
    </row>
    <row r="418" spans="1:5" x14ac:dyDescent="0.2">
      <c r="A418" t="s">
        <v>84</v>
      </c>
      <c r="B418" t="s">
        <v>32</v>
      </c>
      <c r="C418" s="3">
        <v>1.1467299589404E-5</v>
      </c>
      <c r="D418" t="str">
        <f>_xlfn.TEXTBEFORE(Table6[[#This Row],[full rxn name]],Table6[[#This Row],[enz]])</f>
        <v>RXN-OCDCAt_c_rm_FWD-</v>
      </c>
      <c r="E418" t="str">
        <f>SUBSTITUTE(_xlfn.TEXTAFTER(Table6[[#This Row],[full rxn name]],"-",-1),"'","")</f>
        <v>SPONT</v>
      </c>
    </row>
    <row r="419" spans="1:5" x14ac:dyDescent="0.2">
      <c r="A419" t="s">
        <v>984</v>
      </c>
      <c r="B419" t="s">
        <v>32</v>
      </c>
      <c r="C419" s="3">
        <v>3.2335243998119998E-6</v>
      </c>
      <c r="D419" t="str">
        <f>_xlfn.TEXTBEFORE(Table6[[#This Row],[full rxn name]],Table6[[#This Row],[enz]])</f>
        <v>RXN-OCDCEAt_c_l_FWD-</v>
      </c>
      <c r="E419" t="str">
        <f>SUBSTITUTE(_xlfn.TEXTAFTER(Table6[[#This Row],[full rxn name]],"-",-1),"'","")</f>
        <v>SPONT</v>
      </c>
    </row>
    <row r="420" spans="1:5" x14ac:dyDescent="0.2">
      <c r="A420" t="s">
        <v>85</v>
      </c>
      <c r="B420" t="s">
        <v>32</v>
      </c>
      <c r="C420" s="3">
        <v>1.7806687478282E-5</v>
      </c>
      <c r="D420" t="str">
        <f>_xlfn.TEXTBEFORE(Table6[[#This Row],[full rxn name]],Table6[[#This Row],[enz]])</f>
        <v>RXN-OCDCEAt_c_rm_FWD-</v>
      </c>
      <c r="E420" t="str">
        <f>SUBSTITUTE(_xlfn.TEXTAFTER(Table6[[#This Row],[full rxn name]],"-",-1),"'","")</f>
        <v>SPONT</v>
      </c>
    </row>
    <row r="421" spans="1:5" x14ac:dyDescent="0.2">
      <c r="A421" t="s">
        <v>985</v>
      </c>
      <c r="B421" t="s">
        <v>32</v>
      </c>
      <c r="C421" s="3">
        <v>5.3104861140086902E-3</v>
      </c>
      <c r="D421" t="str">
        <f>_xlfn.TEXTBEFORE(Table6[[#This Row],[full rxn name]],Table6[[#This Row],[enz]])</f>
        <v>RXN-OGLYCANS1_r_FWD-</v>
      </c>
      <c r="E421" t="str">
        <f>SUBSTITUTE(_xlfn.TEXTAFTER(Table6[[#This Row],[full rxn name]],"-",-1),"'","")</f>
        <v>PMT12</v>
      </c>
    </row>
    <row r="422" spans="1:5" x14ac:dyDescent="0.2">
      <c r="A422" t="s">
        <v>986</v>
      </c>
      <c r="B422" t="s">
        <v>32</v>
      </c>
      <c r="C422" s="3">
        <v>5.3104861140086902E-3</v>
      </c>
      <c r="D422" t="str">
        <f>_xlfn.TEXTBEFORE(Table6[[#This Row],[full rxn name]],Table6[[#This Row],[enz]])</f>
        <v>RXN-OGLYCANS2_g_FWD-</v>
      </c>
      <c r="E422" t="str">
        <f>SUBSTITUTE(_xlfn.TEXTAFTER(Table6[[#This Row],[full rxn name]],"-",-1),"'","")</f>
        <v>rt1384</v>
      </c>
    </row>
    <row r="423" spans="1:5" x14ac:dyDescent="0.2">
      <c r="A423" t="s">
        <v>987</v>
      </c>
      <c r="B423" t="s">
        <v>32</v>
      </c>
      <c r="C423" s="3">
        <v>5.3104861140086902E-3</v>
      </c>
      <c r="D423" t="str">
        <f>_xlfn.TEXTBEFORE(Table6[[#This Row],[full rxn name]],Table6[[#This Row],[enz]])</f>
        <v>RXN-OGLYCANS3_g_FWD-</v>
      </c>
      <c r="E423" t="str">
        <f>SUBSTITUTE(_xlfn.TEXTAFTER(Table6[[#This Row],[full rxn name]],"-",-1),"'","")</f>
        <v>rt1384</v>
      </c>
    </row>
    <row r="424" spans="1:5" x14ac:dyDescent="0.2">
      <c r="A424" t="s">
        <v>988</v>
      </c>
      <c r="B424" t="s">
        <v>32</v>
      </c>
      <c r="C424" s="3">
        <v>5.3104861140086902E-3</v>
      </c>
      <c r="D424" t="str">
        <f>_xlfn.TEXTBEFORE(Table6[[#This Row],[full rxn name]],Table6[[#This Row],[enz]])</f>
        <v>RXN-OGLYCANS4_g_FWD-</v>
      </c>
      <c r="E424" t="str">
        <f>SUBSTITUTE(_xlfn.TEXTAFTER(Table6[[#This Row],[full rxn name]],"-",-1),"'","")</f>
        <v>rt4112</v>
      </c>
    </row>
    <row r="425" spans="1:5" x14ac:dyDescent="0.2">
      <c r="A425" t="s">
        <v>989</v>
      </c>
      <c r="B425" t="s">
        <v>32</v>
      </c>
      <c r="C425" s="3">
        <v>5.3104861140086902E-3</v>
      </c>
      <c r="D425" t="str">
        <f>_xlfn.TEXTBEFORE(Table6[[#This Row],[full rxn name]],Table6[[#This Row],[enz]])</f>
        <v>RXN-OGLYCANS5_g_FWD-</v>
      </c>
      <c r="E425" t="str">
        <f>SUBSTITUTE(_xlfn.TEXTAFTER(Table6[[#This Row],[full rxn name]],"-",-1),"'","")</f>
        <v>rt4112</v>
      </c>
    </row>
    <row r="426" spans="1:5" x14ac:dyDescent="0.2">
      <c r="A426" t="s">
        <v>990</v>
      </c>
      <c r="B426" t="s">
        <v>32</v>
      </c>
      <c r="C426" s="3">
        <v>2.78018525615263E-2</v>
      </c>
      <c r="D426" t="str">
        <f>_xlfn.TEXTBEFORE(Table6[[#This Row],[full rxn name]],Table6[[#This Row],[enz]])</f>
        <v>RXN-OMCDC_c_FWD-</v>
      </c>
      <c r="E426" t="str">
        <f>SUBSTITUTE(_xlfn.TEXTAFTER(Table6[[#This Row],[full rxn name]],"-",-1),"'","")</f>
        <v>rt5646</v>
      </c>
    </row>
    <row r="427" spans="1:5" x14ac:dyDescent="0.2">
      <c r="A427" t="s">
        <v>991</v>
      </c>
      <c r="B427" t="s">
        <v>32</v>
      </c>
      <c r="C427" s="3">
        <v>1.3649281183664401E-2</v>
      </c>
      <c r="D427" t="str">
        <f>_xlfn.TEXTBEFORE(Table6[[#This Row],[full rxn name]],Table6[[#This Row],[enz]])</f>
        <v>RXN-OMPDC_c_FWD-</v>
      </c>
      <c r="E427" t="str">
        <f>SUBSTITUTE(_xlfn.TEXTAFTER(Table6[[#This Row],[full rxn name]],"-",-1),"'","")</f>
        <v>rt3750</v>
      </c>
    </row>
    <row r="428" spans="1:5" x14ac:dyDescent="0.2">
      <c r="A428" t="s">
        <v>992</v>
      </c>
      <c r="B428" t="s">
        <v>32</v>
      </c>
      <c r="C428" s="3">
        <v>1.1112543481148001E-5</v>
      </c>
      <c r="D428" t="str">
        <f>_xlfn.TEXTBEFORE(Table6[[#This Row],[full rxn name]],Table6[[#This Row],[enz]])</f>
        <v>RXN-ORNDC_c_FWD-</v>
      </c>
      <c r="E428" t="str">
        <f>SUBSTITUTE(_xlfn.TEXTAFTER(Table6[[#This Row],[full rxn name]],"-",-1),"'","")</f>
        <v>rt4267</v>
      </c>
    </row>
    <row r="429" spans="1:5" x14ac:dyDescent="0.2">
      <c r="A429" t="s">
        <v>993</v>
      </c>
      <c r="B429" t="s">
        <v>32</v>
      </c>
      <c r="C429" s="3">
        <v>2.0150277308352799E-2</v>
      </c>
      <c r="D429" t="str">
        <f>_xlfn.TEXTBEFORE(Table6[[#This Row],[full rxn name]],Table6[[#This Row],[enz]])</f>
        <v>RXN-ORNTACi_m_FWD-</v>
      </c>
      <c r="E429" t="str">
        <f>SUBSTITUTE(_xlfn.TEXTAFTER(Table6[[#This Row],[full rxn name]],"-",-1),"'","")</f>
        <v>rt7840</v>
      </c>
    </row>
    <row r="430" spans="1:5" x14ac:dyDescent="0.2">
      <c r="A430" t="s">
        <v>994</v>
      </c>
      <c r="B430" t="s">
        <v>32</v>
      </c>
      <c r="C430" s="3">
        <v>2.0150277308352799E-2</v>
      </c>
      <c r="D430" t="str">
        <f>_xlfn.TEXTBEFORE(Table6[[#This Row],[full rxn name]],Table6[[#This Row],[enz]])</f>
        <v>RXN-ORNtpa_m_FWD-</v>
      </c>
      <c r="E430" t="str">
        <f>SUBSTITUTE(_xlfn.TEXTAFTER(Table6[[#This Row],[full rxn name]],"-",-1),"'","")</f>
        <v>rt4951</v>
      </c>
    </row>
    <row r="431" spans="1:5" x14ac:dyDescent="0.2">
      <c r="A431" t="s">
        <v>995</v>
      </c>
      <c r="B431" t="s">
        <v>32</v>
      </c>
      <c r="C431" s="3">
        <v>1.3649281183664401E-2</v>
      </c>
      <c r="D431" t="str">
        <f>_xlfn.TEXTBEFORE(Table6[[#This Row],[full rxn name]],Table6[[#This Row],[enz]])</f>
        <v>RXN-ORPT_c_REV-</v>
      </c>
      <c r="E431" t="str">
        <f>SUBSTITUTE(_xlfn.TEXTAFTER(Table6[[#This Row],[full rxn name]],"-",-1),"'","")</f>
        <v>rt2348</v>
      </c>
    </row>
    <row r="432" spans="1:5" x14ac:dyDescent="0.2">
      <c r="A432" t="s">
        <v>996</v>
      </c>
      <c r="B432" t="s">
        <v>32</v>
      </c>
      <c r="C432" s="3">
        <v>1.4926766091785299E-2</v>
      </c>
      <c r="D432" t="str">
        <f>_xlfn.TEXTBEFORE(Table6[[#This Row],[full rxn name]],Table6[[#This Row],[enz]])</f>
        <v>RXN-P5CR_c_FWD-</v>
      </c>
      <c r="E432" t="str">
        <f>SUBSTITUTE(_xlfn.TEXTAFTER(Table6[[#This Row],[full rxn name]],"-",-1),"'","")</f>
        <v>rt5064</v>
      </c>
    </row>
    <row r="433" spans="1:5" x14ac:dyDescent="0.2">
      <c r="A433" t="s">
        <v>997</v>
      </c>
      <c r="B433" t="s">
        <v>32</v>
      </c>
      <c r="C433" s="3">
        <v>5.2236009342834303E-3</v>
      </c>
      <c r="D433" t="str">
        <f>_xlfn.TEXTBEFORE(Table6[[#This Row],[full rxn name]],Table6[[#This Row],[enz]])</f>
        <v>RXN-PAILS_rm_FWD-</v>
      </c>
      <c r="E433" t="str">
        <f>SUBSTITUTE(_xlfn.TEXTAFTER(Table6[[#This Row],[full rxn name]],"-",-1),"'","")</f>
        <v>rt6753</v>
      </c>
    </row>
    <row r="434" spans="1:5" x14ac:dyDescent="0.2">
      <c r="A434" t="s">
        <v>129</v>
      </c>
      <c r="B434" t="s">
        <v>32</v>
      </c>
      <c r="C434" s="3">
        <v>4.3255831757090402E-3</v>
      </c>
      <c r="D434" t="str">
        <f>_xlfn.TEXTBEFORE(Table6[[#This Row],[full rxn name]],Table6[[#This Row],[enz]])</f>
        <v>RXN-PAILt_c_rm_REV-</v>
      </c>
      <c r="E434" t="str">
        <f>SUBSTITUTE(_xlfn.TEXTAFTER(Table6[[#This Row],[full rxn name]],"-",-1),"'","")</f>
        <v>SPONT</v>
      </c>
    </row>
    <row r="435" spans="1:5" x14ac:dyDescent="0.2">
      <c r="A435" t="s">
        <v>130</v>
      </c>
      <c r="B435" t="s">
        <v>32</v>
      </c>
      <c r="C435" s="3">
        <v>8.9801775857439501E-4</v>
      </c>
      <c r="D435" t="str">
        <f>_xlfn.TEXTBEFORE(Table6[[#This Row],[full rxn name]],Table6[[#This Row],[enz]])</f>
        <v>RXN-PAILt_gm_rm_REV-</v>
      </c>
      <c r="E435" t="str">
        <f>SUBSTITUTE(_xlfn.TEXTAFTER(Table6[[#This Row],[full rxn name]],"-",-1),"'","")</f>
        <v>SPONT</v>
      </c>
    </row>
    <row r="436" spans="1:5" x14ac:dyDescent="0.2">
      <c r="A436" t="s">
        <v>138</v>
      </c>
      <c r="B436" t="s">
        <v>32</v>
      </c>
      <c r="C436" s="3">
        <v>1.2012376712936101E-2</v>
      </c>
      <c r="D436" t="str">
        <f>_xlfn.TEXTBEFORE(Table6[[#This Row],[full rxn name]],Table6[[#This Row],[enz]])</f>
        <v>RXN-PAPSR_c_FWD-</v>
      </c>
      <c r="E436" t="str">
        <f>SUBSTITUTE(_xlfn.TEXTAFTER(Table6[[#This Row],[full rxn name]],"-",-1),"'","")</f>
        <v>MET16TRX1</v>
      </c>
    </row>
    <row r="437" spans="1:5" x14ac:dyDescent="0.2">
      <c r="A437" t="s">
        <v>123</v>
      </c>
      <c r="B437" t="s">
        <v>32</v>
      </c>
      <c r="C437" s="3">
        <v>7.8055810625560005E-6</v>
      </c>
      <c r="D437" t="str">
        <f>_xlfn.TEXTBEFORE(Table6[[#This Row],[full rxn name]],Table6[[#This Row],[enz]])</f>
        <v>RXN-PAt_l_rm_FWD-</v>
      </c>
      <c r="E437" t="str">
        <f>SUBSTITUTE(_xlfn.TEXTAFTER(Table6[[#This Row],[full rxn name]],"-",-1),"'","")</f>
        <v>SPONT</v>
      </c>
    </row>
    <row r="438" spans="1:5" x14ac:dyDescent="0.2">
      <c r="A438" t="s">
        <v>998</v>
      </c>
      <c r="B438" t="s">
        <v>32</v>
      </c>
      <c r="C438" s="3">
        <v>0.27505967730519199</v>
      </c>
      <c r="D438" t="str">
        <f>_xlfn.TEXTBEFORE(Table6[[#This Row],[full rxn name]],Table6[[#This Row],[enz]])</f>
        <v>RXN-PC_c_FWD-</v>
      </c>
      <c r="E438" t="str">
        <f>SUBSTITUTE(_xlfn.TEXTAFTER(Table6[[#This Row],[full rxn name]],"-",-1),"'","")</f>
        <v>rt7325</v>
      </c>
    </row>
    <row r="439" spans="1:5" x14ac:dyDescent="0.2">
      <c r="A439" t="s">
        <v>999</v>
      </c>
      <c r="B439" t="s">
        <v>32</v>
      </c>
      <c r="C439" s="3">
        <v>7.1436807458451004E-3</v>
      </c>
      <c r="D439" t="str">
        <f>_xlfn.TEXTBEFORE(Table6[[#This Row],[full rxn name]],Table6[[#This Row],[enz]])</f>
        <v>RXN-PCOATA160_c_FWD-</v>
      </c>
      <c r="E439" t="str">
        <f>SUBSTITUTE(_xlfn.TEXTAFTER(Table6[[#This Row],[full rxn name]],"-",-1),"'","")</f>
        <v>rt0302</v>
      </c>
    </row>
    <row r="440" spans="1:5" x14ac:dyDescent="0.2">
      <c r="A440" t="s">
        <v>1000</v>
      </c>
      <c r="B440" t="s">
        <v>32</v>
      </c>
      <c r="C440" s="3">
        <v>2.2309102530955398E-2</v>
      </c>
      <c r="D440" t="str">
        <f>_xlfn.TEXTBEFORE(Table6[[#This Row],[full rxn name]],Table6[[#This Row],[enz]])</f>
        <v>RXN-PCOATA180_c_FWD-</v>
      </c>
      <c r="E440" t="str">
        <f>SUBSTITUTE(_xlfn.TEXTAFTER(Table6[[#This Row],[full rxn name]],"-",-1),"'","")</f>
        <v>rt0302</v>
      </c>
    </row>
    <row r="441" spans="1:5" x14ac:dyDescent="0.2">
      <c r="A441" t="s">
        <v>132</v>
      </c>
      <c r="B441" t="s">
        <v>32</v>
      </c>
      <c r="C441" s="3">
        <v>4.5746089731990699E-3</v>
      </c>
      <c r="D441" t="str">
        <f>_xlfn.TEXTBEFORE(Table6[[#This Row],[full rxn name]],Table6[[#This Row],[enz]])</f>
        <v>RXN-PCt_c_rm_REV-</v>
      </c>
      <c r="E441" t="str">
        <f>SUBSTITUTE(_xlfn.TEXTAFTER(Table6[[#This Row],[full rxn name]],"-",-1),"'","")</f>
        <v>SPONT</v>
      </c>
    </row>
    <row r="442" spans="1:5" x14ac:dyDescent="0.2">
      <c r="A442" t="s">
        <v>1001</v>
      </c>
      <c r="B442" t="s">
        <v>32</v>
      </c>
      <c r="C442" s="3">
        <v>5.76079589221388E-4</v>
      </c>
      <c r="D442" t="str">
        <f>_xlfn.TEXTBEFORE(Table6[[#This Row],[full rxn name]],Table6[[#This Row],[enz]])</f>
        <v>RXN-PDAGATpc_rm_REV-</v>
      </c>
      <c r="E442" t="str">
        <f>SUBSTITUTE(_xlfn.TEXTAFTER(Table6[[#This Row],[full rxn name]],"-",-1),"'","")</f>
        <v>rt8109</v>
      </c>
    </row>
    <row r="443" spans="1:5" x14ac:dyDescent="0.2">
      <c r="A443" t="s">
        <v>139</v>
      </c>
      <c r="B443" t="s">
        <v>32</v>
      </c>
      <c r="C443" s="3">
        <v>0.995421399674982</v>
      </c>
      <c r="D443" t="str">
        <f>_xlfn.TEXTBEFORE(Table6[[#This Row],[full rxn name]],Table6[[#This Row],[enz]])</f>
        <v>RXN-PDH_m_FWD-</v>
      </c>
      <c r="E443" t="str">
        <f>SUBSTITUTE(_xlfn.TEXTAFTER(Table6[[#This Row],[full rxn name]],"-",-1),"'","")</f>
        <v>PDHCPLX</v>
      </c>
    </row>
    <row r="444" spans="1:5" x14ac:dyDescent="0.2">
      <c r="A444" t="s">
        <v>1002</v>
      </c>
      <c r="B444" t="s">
        <v>32</v>
      </c>
      <c r="C444" s="3">
        <v>4.5746089731990699E-3</v>
      </c>
      <c r="D444" t="str">
        <f>_xlfn.TEXTBEFORE(Table6[[#This Row],[full rxn name]],Table6[[#This Row],[enz]])</f>
        <v>RXN-PDMEMT_rm_FWD-</v>
      </c>
      <c r="E444" t="str">
        <f>SUBSTITUTE(_xlfn.TEXTAFTER(Table6[[#This Row],[full rxn name]],"-",-1),"'","")</f>
        <v>rt4380</v>
      </c>
    </row>
    <row r="445" spans="1:5" x14ac:dyDescent="0.2">
      <c r="A445" t="s">
        <v>1003</v>
      </c>
      <c r="B445" t="s">
        <v>32</v>
      </c>
      <c r="C445" s="3">
        <v>4.5746089731990699E-3</v>
      </c>
      <c r="D445" t="str">
        <f>_xlfn.TEXTBEFORE(Table6[[#This Row],[full rxn name]],Table6[[#This Row],[enz]])</f>
        <v>RXN-PEMT_rm_FWD-</v>
      </c>
      <c r="E445" t="str">
        <f>SUBSTITUTE(_xlfn.TEXTAFTER(Table6[[#This Row],[full rxn name]],"-",-1),"'","")</f>
        <v>rt2279</v>
      </c>
    </row>
    <row r="446" spans="1:5" x14ac:dyDescent="0.2">
      <c r="A446" t="s">
        <v>1004</v>
      </c>
      <c r="B446" t="s">
        <v>32</v>
      </c>
      <c r="C446" s="3">
        <v>5.66374646708976E-3</v>
      </c>
      <c r="D446" t="str">
        <f>_xlfn.TEXTBEFORE(Table6[[#This Row],[full rxn name]],Table6[[#This Row],[enz]])</f>
        <v>RXN-PEt_c_r_FWD-</v>
      </c>
      <c r="E446" t="str">
        <f>SUBSTITUTE(_xlfn.TEXTAFTER(Table6[[#This Row],[full rxn name]],"-",-1),"'","")</f>
        <v>UNKNOWN</v>
      </c>
    </row>
    <row r="447" spans="1:5" x14ac:dyDescent="0.2">
      <c r="A447" t="s">
        <v>133</v>
      </c>
      <c r="B447" t="s">
        <v>32</v>
      </c>
      <c r="C447" s="3">
        <v>6.7686661862404497E-3</v>
      </c>
      <c r="D447" t="str">
        <f>_xlfn.TEXTBEFORE(Table6[[#This Row],[full rxn name]],Table6[[#This Row],[enz]])</f>
        <v>RXN-PEt_c_rm_REV-</v>
      </c>
      <c r="E447" t="str">
        <f>SUBSTITUTE(_xlfn.TEXTAFTER(Table6[[#This Row],[full rxn name]],"-",-1),"'","")</f>
        <v>SPONT</v>
      </c>
    </row>
    <row r="448" spans="1:5" x14ac:dyDescent="0.2">
      <c r="A448" t="s">
        <v>134</v>
      </c>
      <c r="B448" t="s">
        <v>32</v>
      </c>
      <c r="C448" s="3">
        <v>1.13432751594395E-2</v>
      </c>
      <c r="D448" t="str">
        <f>_xlfn.TEXTBEFORE(Table6[[#This Row],[full rxn name]],Table6[[#This Row],[enz]])</f>
        <v>RXN-PEt_mm_rm_FWD-</v>
      </c>
      <c r="E448" t="str">
        <f>SUBSTITUTE(_xlfn.TEXTAFTER(Table6[[#This Row],[full rxn name]],"-",-1),"'","")</f>
        <v>SPONT</v>
      </c>
    </row>
    <row r="449" spans="1:5" x14ac:dyDescent="0.2">
      <c r="A449" t="s">
        <v>1005</v>
      </c>
      <c r="B449" t="s">
        <v>32</v>
      </c>
      <c r="C449" s="3">
        <v>1.1310068414936301</v>
      </c>
      <c r="D449" t="str">
        <f>_xlfn.TEXTBEFORE(Table6[[#This Row],[full rxn name]],Table6[[#This Row],[enz]])</f>
        <v>RXN-PFK_c_FWD-</v>
      </c>
      <c r="E449" t="str">
        <f>SUBSTITUTE(_xlfn.TEXTAFTER(Table6[[#This Row],[full rxn name]],"-",-1),"'","")</f>
        <v>rt0499</v>
      </c>
    </row>
    <row r="450" spans="1:5" x14ac:dyDescent="0.2">
      <c r="A450" t="s">
        <v>1006</v>
      </c>
      <c r="B450" t="s">
        <v>32</v>
      </c>
      <c r="C450" s="3">
        <v>0.85857715557900305</v>
      </c>
      <c r="D450" t="str">
        <f>_xlfn.TEXTBEFORE(Table6[[#This Row],[full rxn name]],Table6[[#This Row],[enz]])</f>
        <v>RXN-PGCD_c_FWD-</v>
      </c>
      <c r="E450" t="str">
        <f>SUBSTITUTE(_xlfn.TEXTAFTER(Table6[[#This Row],[full rxn name]],"-",-1),"'","")</f>
        <v>rt0717</v>
      </c>
    </row>
    <row r="451" spans="1:5" x14ac:dyDescent="0.2">
      <c r="A451" t="s">
        <v>1007</v>
      </c>
      <c r="B451" t="s">
        <v>32</v>
      </c>
      <c r="C451" s="3">
        <v>1.21271799071317</v>
      </c>
      <c r="D451" t="str">
        <f>_xlfn.TEXTBEFORE(Table6[[#This Row],[full rxn name]],Table6[[#This Row],[enz]])</f>
        <v>RXN-PGI_c_FWD-</v>
      </c>
      <c r="E451" t="str">
        <f>SUBSTITUTE(_xlfn.TEXTAFTER(Table6[[#This Row],[full rxn name]],"-",-1),"'","")</f>
        <v>rt1221</v>
      </c>
    </row>
    <row r="452" spans="1:5" x14ac:dyDescent="0.2">
      <c r="A452" t="s">
        <v>1008</v>
      </c>
      <c r="B452" t="s">
        <v>32</v>
      </c>
      <c r="C452" s="3">
        <v>2.2261244360468901</v>
      </c>
      <c r="D452" t="str">
        <f>_xlfn.TEXTBEFORE(Table6[[#This Row],[full rxn name]],Table6[[#This Row],[enz]])</f>
        <v>RXN-PGK_c_FWD-</v>
      </c>
      <c r="E452" t="str">
        <f>SUBSTITUTE(_xlfn.TEXTAFTER(Table6[[#This Row],[full rxn name]],"-",-1),"'","")</f>
        <v>rt7353</v>
      </c>
    </row>
    <row r="453" spans="1:5" x14ac:dyDescent="0.2">
      <c r="A453" t="s">
        <v>1009</v>
      </c>
      <c r="B453" t="s">
        <v>32</v>
      </c>
      <c r="C453" s="3">
        <v>1.3675472804678901</v>
      </c>
      <c r="D453" t="str">
        <f>_xlfn.TEXTBEFORE(Table6[[#This Row],[full rxn name]],Table6[[#This Row],[enz]])</f>
        <v>RXN-PGM_c_FWD-</v>
      </c>
      <c r="E453" t="str">
        <f>SUBSTITUTE(_xlfn.TEXTAFTER(Table6[[#This Row],[full rxn name]],"-",-1),"'","")</f>
        <v>rt1542</v>
      </c>
    </row>
    <row r="454" spans="1:5" x14ac:dyDescent="0.2">
      <c r="A454" t="s">
        <v>1010</v>
      </c>
      <c r="B454" t="s">
        <v>32</v>
      </c>
      <c r="C454" s="3">
        <v>0.14052718628682501</v>
      </c>
      <c r="D454" t="str">
        <f>_xlfn.TEXTBEFORE(Table6[[#This Row],[full rxn name]],Table6[[#This Row],[enz]])</f>
        <v>RXN-PGMT_c_FWD-</v>
      </c>
      <c r="E454" t="str">
        <f>SUBSTITUTE(_xlfn.TEXTAFTER(Table6[[#This Row],[full rxn name]],"-",-1),"'","")</f>
        <v>rt1591</v>
      </c>
    </row>
    <row r="455" spans="1:5" x14ac:dyDescent="0.2">
      <c r="A455" t="s">
        <v>1011</v>
      </c>
      <c r="B455" t="s">
        <v>32</v>
      </c>
      <c r="C455" s="3">
        <v>9.7729713097607796E-3</v>
      </c>
      <c r="D455" t="str">
        <f>_xlfn.TEXTBEFORE(Table6[[#This Row],[full rxn name]],Table6[[#This Row],[enz]])</f>
        <v>RXN-PHETA1_c_REV-</v>
      </c>
      <c r="E455" t="str">
        <f>SUBSTITUTE(_xlfn.TEXTAFTER(Table6[[#This Row],[full rxn name]],"-",-1),"'","")</f>
        <v>rt1784_c</v>
      </c>
    </row>
    <row r="456" spans="1:5" x14ac:dyDescent="0.2">
      <c r="A456" t="s">
        <v>28</v>
      </c>
      <c r="B456" t="s">
        <v>32</v>
      </c>
      <c r="C456" s="3">
        <v>9.7729713097607796E-3</v>
      </c>
      <c r="D456" t="str">
        <f>_xlfn.TEXTBEFORE(Table6[[#This Row],[full rxn name]],Table6[[#This Row],[enz]])</f>
        <v>RXN-PHETRS_c_FWD-</v>
      </c>
      <c r="E456" t="str">
        <f>SUBSTITUTE(_xlfn.TEXTAFTER(Table6[[#This Row],[full rxn name]],"-",-1),"'","")</f>
        <v>FRS12</v>
      </c>
    </row>
    <row r="457" spans="1:5" x14ac:dyDescent="0.2">
      <c r="A457" t="s">
        <v>1012</v>
      </c>
      <c r="B457" t="s">
        <v>32</v>
      </c>
      <c r="C457" s="3">
        <v>5.9813964158680302E-2</v>
      </c>
      <c r="D457" t="str">
        <f>_xlfn.TEXTBEFORE(Table6[[#This Row],[full rxn name]],Table6[[#This Row],[enz]])</f>
        <v>RXN-PItps_e_FWD-</v>
      </c>
      <c r="E457" t="str">
        <f>SUBSTITUTE(_xlfn.TEXTAFTER(Table6[[#This Row],[full rxn name]],"-",-1),"'","")</f>
        <v>rt1948</v>
      </c>
    </row>
    <row r="458" spans="1:5" x14ac:dyDescent="0.2">
      <c r="A458" t="s">
        <v>1013</v>
      </c>
      <c r="B458" t="s">
        <v>32</v>
      </c>
      <c r="C458" s="3">
        <v>20.752764607655401</v>
      </c>
      <c r="D458" t="str">
        <f>_xlfn.TEXTBEFORE(Table6[[#This Row],[full rxn name]],Table6[[#This Row],[enz]])</f>
        <v>RXN-PItps_m_FWD-</v>
      </c>
      <c r="E458" t="str">
        <f>SUBSTITUTE(_xlfn.TEXTAFTER(Table6[[#This Row],[full rxn name]],"-",-1),"'","")</f>
        <v>rt0521</v>
      </c>
    </row>
    <row r="459" spans="1:5" x14ac:dyDescent="0.2">
      <c r="A459" t="s">
        <v>1014</v>
      </c>
      <c r="B459" t="s">
        <v>32</v>
      </c>
      <c r="C459" s="3">
        <v>5.76079589221388E-4</v>
      </c>
      <c r="D459" t="str">
        <f>_xlfn.TEXTBEFORE(Table6[[#This Row],[full rxn name]],Table6[[#This Row],[enz]])</f>
        <v>RXN-PLAA2pc_rm_FWD-</v>
      </c>
      <c r="E459" t="str">
        <f>SUBSTITUTE(_xlfn.TEXTAFTER(Table6[[#This Row],[full rxn name]],"-",-1),"'","")</f>
        <v>rt5941</v>
      </c>
    </row>
    <row r="460" spans="1:5" x14ac:dyDescent="0.2">
      <c r="A460" t="s">
        <v>1015</v>
      </c>
      <c r="B460" t="s">
        <v>32</v>
      </c>
      <c r="C460" s="3">
        <v>4.2718035983051503E-2</v>
      </c>
      <c r="D460" t="str">
        <f>_xlfn.TEXTBEFORE(Table6[[#This Row],[full rxn name]],Table6[[#This Row],[enz]])</f>
        <v>RXN-PMANM_c_REV-</v>
      </c>
      <c r="E460" t="str">
        <f>SUBSTITUTE(_xlfn.TEXTAFTER(Table6[[#This Row],[full rxn name]],"-",-1),"'","")</f>
        <v>rt0873</v>
      </c>
    </row>
    <row r="461" spans="1:5" x14ac:dyDescent="0.2">
      <c r="A461" t="s">
        <v>1016</v>
      </c>
      <c r="B461" t="s">
        <v>32</v>
      </c>
      <c r="C461" s="3">
        <v>2.2235406635626999E-5</v>
      </c>
      <c r="D461" t="str">
        <f>_xlfn.TEXTBEFORE(Table6[[#This Row],[full rxn name]],Table6[[#This Row],[enz]])</f>
        <v>RXN-PMDPHT_c_FWD-</v>
      </c>
      <c r="E461" t="str">
        <f>SUBSTITUTE(_xlfn.TEXTAFTER(Table6[[#This Row],[full rxn name]],"-",-1),"'","")</f>
        <v>UNKNOWN</v>
      </c>
    </row>
    <row r="462" spans="1:5" x14ac:dyDescent="0.2">
      <c r="A462" t="s">
        <v>1017</v>
      </c>
      <c r="B462" t="s">
        <v>32</v>
      </c>
      <c r="C462" s="3">
        <v>4.5746089731990699E-3</v>
      </c>
      <c r="D462" t="str">
        <f>_xlfn.TEXTBEFORE(Table6[[#This Row],[full rxn name]],Table6[[#This Row],[enz]])</f>
        <v>RXN-PMEMT_rm_FWD-</v>
      </c>
      <c r="E462" t="str">
        <f>SUBSTITUTE(_xlfn.TEXTAFTER(Table6[[#This Row],[full rxn name]],"-",-1),"'","")</f>
        <v>rt4380</v>
      </c>
    </row>
    <row r="463" spans="1:5" x14ac:dyDescent="0.2">
      <c r="A463" t="s">
        <v>1018</v>
      </c>
      <c r="B463" t="s">
        <v>32</v>
      </c>
      <c r="C463" s="3">
        <v>9.9433463809376205E-2</v>
      </c>
      <c r="D463" t="str">
        <f>_xlfn.TEXTBEFORE(Table6[[#This Row],[full rxn name]],Table6[[#This Row],[enz]])</f>
        <v>RXN-PMEVK_c_FWD-</v>
      </c>
      <c r="E463" t="str">
        <f>SUBSTITUTE(_xlfn.TEXTAFTER(Table6[[#This Row],[full rxn name]],"-",-1),"'","")</f>
        <v>rt0334</v>
      </c>
    </row>
    <row r="464" spans="1:5" x14ac:dyDescent="0.2">
      <c r="A464" t="s">
        <v>109</v>
      </c>
      <c r="B464" t="s">
        <v>32</v>
      </c>
      <c r="C464" s="3">
        <v>2.644530863994E-6</v>
      </c>
      <c r="D464" t="str">
        <f>_xlfn.TEXTBEFORE(Table6[[#This Row],[full rxn name]],Table6[[#This Row],[enz]])</f>
        <v>RXN-PMTCOAt_c_l_FWD-</v>
      </c>
      <c r="E464" t="str">
        <f>SUBSTITUTE(_xlfn.TEXTAFTER(Table6[[#This Row],[full rxn name]],"-",-1),"'","")</f>
        <v>SPONT</v>
      </c>
    </row>
    <row r="465" spans="1:5" x14ac:dyDescent="0.2">
      <c r="A465" t="s">
        <v>76</v>
      </c>
      <c r="B465" t="s">
        <v>32</v>
      </c>
      <c r="C465" s="3">
        <v>2.7859332476043099E-3</v>
      </c>
      <c r="D465" t="str">
        <f>_xlfn.TEXTBEFORE(Table6[[#This Row],[full rxn name]],Table6[[#This Row],[enz]])</f>
        <v>RXN-PMTCOAt_c_r_FWD-</v>
      </c>
      <c r="E465" t="str">
        <f>SUBSTITUTE(_xlfn.TEXTAFTER(Table6[[#This Row],[full rxn name]],"-",-1),"'","")</f>
        <v>SPONT</v>
      </c>
    </row>
    <row r="466" spans="1:5" x14ac:dyDescent="0.2">
      <c r="A466" t="s">
        <v>87</v>
      </c>
      <c r="B466" t="s">
        <v>32</v>
      </c>
      <c r="C466" s="3">
        <v>4.3551029673767902E-3</v>
      </c>
      <c r="D466" t="str">
        <f>_xlfn.TEXTBEFORE(Table6[[#This Row],[full rxn name]],Table6[[#This Row],[enz]])</f>
        <v>RXN-PMTCOAt_c_rm_FWD-</v>
      </c>
      <c r="E466" t="str">
        <f>SUBSTITUTE(_xlfn.TEXTAFTER(Table6[[#This Row],[full rxn name]],"-",-1),"'","")</f>
        <v>SPONT</v>
      </c>
    </row>
    <row r="467" spans="1:5" x14ac:dyDescent="0.2">
      <c r="A467" t="s">
        <v>1019</v>
      </c>
      <c r="B467" t="s">
        <v>32</v>
      </c>
      <c r="C467" s="3">
        <v>1.1112763326697901E-5</v>
      </c>
      <c r="D467" t="str">
        <f>_xlfn.TEXTBEFORE(Table6[[#This Row],[full rxn name]],Table6[[#This Row],[enz]])</f>
        <v>RXN-PNTK_c_FWD-</v>
      </c>
      <c r="E467" t="str">
        <f>SUBSTITUTE(_xlfn.TEXTAFTER(Table6[[#This Row],[full rxn name]],"-",-1),"'","")</f>
        <v>rt5817</v>
      </c>
    </row>
    <row r="468" spans="1:5" x14ac:dyDescent="0.2">
      <c r="A468" t="s">
        <v>1020</v>
      </c>
      <c r="B468" t="s">
        <v>32</v>
      </c>
      <c r="C468" s="3">
        <v>1.1112763326697901E-5</v>
      </c>
      <c r="D468" t="str">
        <f>_xlfn.TEXTBEFORE(Table6[[#This Row],[full rxn name]],Table6[[#This Row],[enz]])</f>
        <v>RXN-PNTOtps_e_FWD-</v>
      </c>
      <c r="E468" t="str">
        <f>SUBSTITUTE(_xlfn.TEXTAFTER(Table6[[#This Row],[full rxn name]],"-",-1),"'","")</f>
        <v>rt3985</v>
      </c>
    </row>
    <row r="469" spans="1:5" x14ac:dyDescent="0.2">
      <c r="A469" t="s">
        <v>1021</v>
      </c>
      <c r="B469" t="s">
        <v>32</v>
      </c>
      <c r="C469" s="3">
        <v>0.81935927343946302</v>
      </c>
      <c r="D469" t="str">
        <f>_xlfn.TEXTBEFORE(Table6[[#This Row],[full rxn name]],Table6[[#This Row],[enz]])</f>
        <v>RXN-PPA_c_FWD-</v>
      </c>
      <c r="E469" t="str">
        <f>SUBSTITUTE(_xlfn.TEXTAFTER(Table6[[#This Row],[full rxn name]],"-",-1),"'","")</f>
        <v>rt7511</v>
      </c>
    </row>
    <row r="470" spans="1:5" x14ac:dyDescent="0.2">
      <c r="A470" t="s">
        <v>1022</v>
      </c>
      <c r="B470" t="s">
        <v>32</v>
      </c>
      <c r="C470" s="3">
        <v>1.1142388080912E-5</v>
      </c>
      <c r="D470" t="str">
        <f>_xlfn.TEXTBEFORE(Table6[[#This Row],[full rxn name]],Table6[[#This Row],[enz]])</f>
        <v>RXN-PPBNGD_c_FWD-</v>
      </c>
      <c r="E470" t="str">
        <f>SUBSTITUTE(_xlfn.TEXTAFTER(Table6[[#This Row],[full rxn name]],"-",-1),"'","")</f>
        <v>rt6350</v>
      </c>
    </row>
    <row r="471" spans="1:5" x14ac:dyDescent="0.2">
      <c r="A471" t="s">
        <v>1023</v>
      </c>
      <c r="B471" t="s">
        <v>32</v>
      </c>
      <c r="C471" s="3">
        <v>4.4569552323647003E-5</v>
      </c>
      <c r="D471" t="str">
        <f>_xlfn.TEXTBEFORE(Table6[[#This Row],[full rxn name]],Table6[[#This Row],[enz]])</f>
        <v>RXN-PPBNGS_1_c_FWD-</v>
      </c>
      <c r="E471" t="str">
        <f>SUBSTITUTE(_xlfn.TEXTAFTER(Table6[[#This Row],[full rxn name]],"-",-1),"'","")</f>
        <v>rt5026</v>
      </c>
    </row>
    <row r="472" spans="1:5" x14ac:dyDescent="0.2">
      <c r="A472" t="s">
        <v>1024</v>
      </c>
      <c r="B472" t="s">
        <v>32</v>
      </c>
      <c r="C472" s="3">
        <v>1.1112763326697901E-5</v>
      </c>
      <c r="D472" t="str">
        <f>_xlfn.TEXTBEFORE(Table6[[#This Row],[full rxn name]],Table6[[#This Row],[enz]])</f>
        <v>RXN-PPCDC_c_FWD-</v>
      </c>
      <c r="E472" t="str">
        <f>SUBSTITUTE(_xlfn.TEXTAFTER(Table6[[#This Row],[full rxn name]],"-",-1),"'","")</f>
        <v>rt0168</v>
      </c>
    </row>
    <row r="473" spans="1:5" x14ac:dyDescent="0.2">
      <c r="A473" t="s">
        <v>113</v>
      </c>
      <c r="B473" t="s">
        <v>32</v>
      </c>
      <c r="C473" s="3">
        <v>2.5857441532790099E-2</v>
      </c>
      <c r="D473" t="str">
        <f>_xlfn.TEXTBEFORE(Table6[[#This Row],[full rxn name]],Table6[[#This Row],[enz]])</f>
        <v>RXN-PPIt_c_l_REV-</v>
      </c>
      <c r="E473" t="str">
        <f>SUBSTITUTE(_xlfn.TEXTAFTER(Table6[[#This Row],[full rxn name]],"-",-1),"'","")</f>
        <v>SPONT</v>
      </c>
    </row>
    <row r="474" spans="1:5" x14ac:dyDescent="0.2">
      <c r="A474" t="s">
        <v>1025</v>
      </c>
      <c r="B474" t="s">
        <v>32</v>
      </c>
      <c r="C474" s="3">
        <v>1.1116483462103E-5</v>
      </c>
      <c r="D474" t="str">
        <f>_xlfn.TEXTBEFORE(Table6[[#This Row],[full rxn name]],Table6[[#This Row],[enz]])</f>
        <v>RXN-PPIt_c_m_REV-</v>
      </c>
      <c r="E474" t="str">
        <f>SUBSTITUTE(_xlfn.TEXTAFTER(Table6[[#This Row],[full rxn name]],"-",-1),"'","")</f>
        <v>SPONT</v>
      </c>
    </row>
    <row r="475" spans="1:5" x14ac:dyDescent="0.2">
      <c r="A475" t="s">
        <v>101</v>
      </c>
      <c r="B475" t="s">
        <v>32</v>
      </c>
      <c r="C475" s="3">
        <v>1.73622170884511E-2</v>
      </c>
      <c r="D475" t="str">
        <f>_xlfn.TEXTBEFORE(Table6[[#This Row],[full rxn name]],Table6[[#This Row],[enz]])</f>
        <v>RXN-PPIt_c_rm_REV-</v>
      </c>
      <c r="E475" t="str">
        <f>SUBSTITUTE(_xlfn.TEXTAFTER(Table6[[#This Row],[full rxn name]],"-",-1),"'","")</f>
        <v>SPONT</v>
      </c>
    </row>
    <row r="476" spans="1:5" x14ac:dyDescent="0.2">
      <c r="A476" t="s">
        <v>1026</v>
      </c>
      <c r="B476" t="s">
        <v>32</v>
      </c>
      <c r="C476" s="3">
        <v>1.1112763326697901E-5</v>
      </c>
      <c r="D476" t="str">
        <f>_xlfn.TEXTBEFORE(Table6[[#This Row],[full rxn name]],Table6[[#This Row],[enz]])</f>
        <v>RXN-PPNCL2_c_FWD-</v>
      </c>
      <c r="E476" t="str">
        <f>SUBSTITUTE(_xlfn.TEXTAFTER(Table6[[#This Row],[full rxn name]],"-",-1),"'","")</f>
        <v>rt0510</v>
      </c>
    </row>
    <row r="477" spans="1:5" x14ac:dyDescent="0.2">
      <c r="A477" t="s">
        <v>1027</v>
      </c>
      <c r="B477" t="s">
        <v>32</v>
      </c>
      <c r="C477" s="3">
        <v>9.3578789521428507E-3</v>
      </c>
      <c r="D477" t="str">
        <f>_xlfn.TEXTBEFORE(Table6[[#This Row],[full rxn name]],Table6[[#This Row],[enz]])</f>
        <v>RXN-PPND2_c_FWD-</v>
      </c>
      <c r="E477" t="str">
        <f>SUBSTITUTE(_xlfn.TEXTAFTER(Table6[[#This Row],[full rxn name]],"-",-1),"'","")</f>
        <v>rt7857</v>
      </c>
    </row>
    <row r="478" spans="1:5" x14ac:dyDescent="0.2">
      <c r="A478" t="s">
        <v>1028</v>
      </c>
      <c r="B478" t="s">
        <v>32</v>
      </c>
      <c r="C478" s="3">
        <v>9.7729713097607796E-3</v>
      </c>
      <c r="D478" t="str">
        <f>_xlfn.TEXTBEFORE(Table6[[#This Row],[full rxn name]],Table6[[#This Row],[enz]])</f>
        <v>RXN-PPNDH_c_FWD-</v>
      </c>
      <c r="E478" t="str">
        <f>SUBSTITUTE(_xlfn.TEXTAFTER(Table6[[#This Row],[full rxn name]],"-",-1),"'","")</f>
        <v>rt5827</v>
      </c>
    </row>
    <row r="479" spans="1:5" x14ac:dyDescent="0.2">
      <c r="A479" t="s">
        <v>77</v>
      </c>
      <c r="B479" t="s">
        <v>32</v>
      </c>
      <c r="C479" s="3">
        <v>1.114188320296E-5</v>
      </c>
      <c r="D479" t="str">
        <f>_xlfn.TEXTBEFORE(Table6[[#This Row],[full rxn name]],Table6[[#This Row],[enz]])</f>
        <v>RXN-PPPG9t_c_m_FWD-</v>
      </c>
      <c r="E479" t="str">
        <f>SUBSTITUTE(_xlfn.TEXTAFTER(Table6[[#This Row],[full rxn name]],"-",-1),"'","")</f>
        <v>SPONT</v>
      </c>
    </row>
    <row r="480" spans="1:5" x14ac:dyDescent="0.2">
      <c r="A480" t="s">
        <v>1029</v>
      </c>
      <c r="B480" t="s">
        <v>32</v>
      </c>
      <c r="C480" s="3">
        <v>5.5709416014799999E-6</v>
      </c>
      <c r="D480" t="str">
        <f>_xlfn.TEXTBEFORE(Table6[[#This Row],[full rxn name]],Table6[[#This Row],[enz]])</f>
        <v>RXN-PPPGO_m_FWD-</v>
      </c>
      <c r="E480" t="str">
        <f>SUBSTITUTE(_xlfn.TEXTAFTER(Table6[[#This Row],[full rxn name]],"-",-1),"'","")</f>
        <v>rt3499</v>
      </c>
    </row>
    <row r="481" spans="1:5" x14ac:dyDescent="0.2">
      <c r="A481" t="s">
        <v>1030</v>
      </c>
      <c r="B481" t="s">
        <v>32</v>
      </c>
      <c r="C481" s="3">
        <v>1.72278869137766E-3</v>
      </c>
      <c r="D481" t="str">
        <f>_xlfn.TEXTBEFORE(Table6[[#This Row],[full rxn name]],Table6[[#This Row],[enz]])</f>
        <v>RXN-PPTT_l_FWD-</v>
      </c>
      <c r="E481" t="str">
        <f>SUBSTITUTE(_xlfn.TEXTAFTER(Table6[[#This Row],[full rxn name]],"-",-1),"'","")</f>
        <v>rt4281</v>
      </c>
    </row>
    <row r="482" spans="1:5" x14ac:dyDescent="0.2">
      <c r="A482" t="s">
        <v>1031</v>
      </c>
      <c r="B482" t="s">
        <v>32</v>
      </c>
      <c r="C482" s="3">
        <v>1.3751933792781799E-2</v>
      </c>
      <c r="D482" t="str">
        <f>_xlfn.TEXTBEFORE(Table6[[#This Row],[full rxn name]],Table6[[#This Row],[enz]])</f>
        <v>RXN-PRAGSi_c_FWD-</v>
      </c>
      <c r="E482" t="str">
        <f>SUBSTITUTE(_xlfn.TEXTAFTER(Table6[[#This Row],[full rxn name]],"-",-1),"'","")</f>
        <v>rt5891</v>
      </c>
    </row>
    <row r="483" spans="1:5" x14ac:dyDescent="0.2">
      <c r="A483" t="s">
        <v>1032</v>
      </c>
      <c r="B483" t="s">
        <v>32</v>
      </c>
      <c r="C483" s="3">
        <v>2.4097778420738201E-3</v>
      </c>
      <c r="D483" t="str">
        <f>_xlfn.TEXTBEFORE(Table6[[#This Row],[full rxn name]],Table6[[#This Row],[enz]])</f>
        <v>RXN-PRAIi_c_FWD-</v>
      </c>
      <c r="E483" t="str">
        <f>SUBSTITUTE(_xlfn.TEXTAFTER(Table6[[#This Row],[full rxn name]],"-",-1),"'","")</f>
        <v>rt8196</v>
      </c>
    </row>
    <row r="484" spans="1:5" x14ac:dyDescent="0.2">
      <c r="A484" t="s">
        <v>1033</v>
      </c>
      <c r="B484" t="s">
        <v>32</v>
      </c>
      <c r="C484" s="3">
        <v>1.3751933792781799E-2</v>
      </c>
      <c r="D484" t="str">
        <f>_xlfn.TEXTBEFORE(Table6[[#This Row],[full rxn name]],Table6[[#This Row],[enz]])</f>
        <v>RXN-PRAIS_c_FWD-</v>
      </c>
      <c r="E484" t="str">
        <f>SUBSTITUTE(_xlfn.TEXTAFTER(Table6[[#This Row],[full rxn name]],"-",-1),"'","")</f>
        <v>rt5891</v>
      </c>
    </row>
    <row r="485" spans="1:5" x14ac:dyDescent="0.2">
      <c r="A485" t="s">
        <v>1034</v>
      </c>
      <c r="B485" t="s">
        <v>32</v>
      </c>
      <c r="C485" s="3">
        <v>5.8736971226178202E-3</v>
      </c>
      <c r="D485" t="str">
        <f>_xlfn.TEXTBEFORE(Table6[[#This Row],[full rxn name]],Table6[[#This Row],[enz]])</f>
        <v>RXN-PRAMPC_c_FWD-</v>
      </c>
      <c r="E485" t="str">
        <f>SUBSTITUTE(_xlfn.TEXTAFTER(Table6[[#This Row],[full rxn name]],"-",-1),"'","")</f>
        <v>rt3278</v>
      </c>
    </row>
    <row r="486" spans="1:5" x14ac:dyDescent="0.2">
      <c r="A486" t="s">
        <v>1035</v>
      </c>
      <c r="B486" t="s">
        <v>32</v>
      </c>
      <c r="C486" s="3">
        <v>1.3751933792781799E-2</v>
      </c>
      <c r="D486" t="str">
        <f>_xlfn.TEXTBEFORE(Table6[[#This Row],[full rxn name]],Table6[[#This Row],[enz]])</f>
        <v>RXN-PRASCSi_c_FWD-</v>
      </c>
      <c r="E486" t="str">
        <f>SUBSTITUTE(_xlfn.TEXTAFTER(Table6[[#This Row],[full rxn name]],"-",-1),"'","")</f>
        <v>rt0852</v>
      </c>
    </row>
    <row r="487" spans="1:5" x14ac:dyDescent="0.2">
      <c r="A487" t="s">
        <v>1036</v>
      </c>
      <c r="B487" t="s">
        <v>32</v>
      </c>
      <c r="C487" s="3">
        <v>5.8736971226178202E-3</v>
      </c>
      <c r="D487" t="str">
        <f>_xlfn.TEXTBEFORE(Table6[[#This Row],[full rxn name]],Table6[[#This Row],[enz]])</f>
        <v>RXN-PRATPP_c_FWD-</v>
      </c>
      <c r="E487" t="str">
        <f>SUBSTITUTE(_xlfn.TEXTAFTER(Table6[[#This Row],[full rxn name]],"-",-1),"'","")</f>
        <v>rt3278</v>
      </c>
    </row>
    <row r="488" spans="1:5" x14ac:dyDescent="0.2">
      <c r="A488" t="s">
        <v>1037</v>
      </c>
      <c r="B488" t="s">
        <v>32</v>
      </c>
      <c r="C488" s="3">
        <v>1.72278869137766E-3</v>
      </c>
      <c r="D488" t="str">
        <f>_xlfn.TEXTBEFORE(Table6[[#This Row],[full rxn name]],Table6[[#This Row],[enz]])</f>
        <v>RXN-PRENT10_l_FWD-</v>
      </c>
      <c r="E488" t="str">
        <f>SUBSTITUTE(_xlfn.TEXTAFTER(Table6[[#This Row],[full rxn name]],"-",-1),"'","")</f>
        <v>rt4281</v>
      </c>
    </row>
    <row r="489" spans="1:5" x14ac:dyDescent="0.2">
      <c r="A489" t="s">
        <v>1038</v>
      </c>
      <c r="B489" t="s">
        <v>32</v>
      </c>
      <c r="C489" s="3">
        <v>1.72278869137766E-3</v>
      </c>
      <c r="D489" t="str">
        <f>_xlfn.TEXTBEFORE(Table6[[#This Row],[full rxn name]],Table6[[#This Row],[enz]])</f>
        <v>RXN-PRENT11_l_FWD-</v>
      </c>
      <c r="E489" t="str">
        <f>SUBSTITUTE(_xlfn.TEXTAFTER(Table6[[#This Row],[full rxn name]],"-",-1),"'","")</f>
        <v>rt4281</v>
      </c>
    </row>
    <row r="490" spans="1:5" x14ac:dyDescent="0.2">
      <c r="A490" t="s">
        <v>1039</v>
      </c>
      <c r="B490" t="s">
        <v>32</v>
      </c>
      <c r="C490" s="3">
        <v>1.72278869137766E-3</v>
      </c>
      <c r="D490" t="str">
        <f>_xlfn.TEXTBEFORE(Table6[[#This Row],[full rxn name]],Table6[[#This Row],[enz]])</f>
        <v>RXN-PRENT12_l_FWD-</v>
      </c>
      <c r="E490" t="str">
        <f>SUBSTITUTE(_xlfn.TEXTAFTER(Table6[[#This Row],[full rxn name]],"-",-1),"'","")</f>
        <v>rt4281</v>
      </c>
    </row>
    <row r="491" spans="1:5" x14ac:dyDescent="0.2">
      <c r="A491" t="s">
        <v>1040</v>
      </c>
      <c r="B491" t="s">
        <v>32</v>
      </c>
      <c r="C491" s="3">
        <v>1.72278869137766E-3</v>
      </c>
      <c r="D491" t="str">
        <f>_xlfn.TEXTBEFORE(Table6[[#This Row],[full rxn name]],Table6[[#This Row],[enz]])</f>
        <v>RXN-PRENT13_l_FWD-</v>
      </c>
      <c r="E491" t="str">
        <f>SUBSTITUTE(_xlfn.TEXTAFTER(Table6[[#This Row],[full rxn name]],"-",-1),"'","")</f>
        <v>rt4281</v>
      </c>
    </row>
    <row r="492" spans="1:5" x14ac:dyDescent="0.2">
      <c r="A492" t="s">
        <v>1041</v>
      </c>
      <c r="B492" t="s">
        <v>32</v>
      </c>
      <c r="C492" s="3">
        <v>1.5313677256690299E-3</v>
      </c>
      <c r="D492" t="str">
        <f>_xlfn.TEXTBEFORE(Table6[[#This Row],[full rxn name]],Table6[[#This Row],[enz]])</f>
        <v>RXN-PRENT14_l_FWD-</v>
      </c>
      <c r="E492" t="str">
        <f>SUBSTITUTE(_xlfn.TEXTAFTER(Table6[[#This Row],[full rxn name]],"-",-1),"'","")</f>
        <v>rt4281</v>
      </c>
    </row>
    <row r="493" spans="1:5" x14ac:dyDescent="0.2">
      <c r="A493" t="s">
        <v>1042</v>
      </c>
      <c r="B493" t="s">
        <v>32</v>
      </c>
      <c r="C493" s="3">
        <v>1.3399467599604E-3</v>
      </c>
      <c r="D493" t="str">
        <f>_xlfn.TEXTBEFORE(Table6[[#This Row],[full rxn name]],Table6[[#This Row],[enz]])</f>
        <v>RXN-PRENT15_l_FWD-</v>
      </c>
      <c r="E493" t="str">
        <f>SUBSTITUTE(_xlfn.TEXTAFTER(Table6[[#This Row],[full rxn name]],"-",-1),"'","")</f>
        <v>rt4281</v>
      </c>
    </row>
    <row r="494" spans="1:5" x14ac:dyDescent="0.2">
      <c r="A494" t="s">
        <v>1043</v>
      </c>
      <c r="B494" t="s">
        <v>32</v>
      </c>
      <c r="C494" s="3">
        <v>1.1485257942517701E-3</v>
      </c>
      <c r="D494" t="str">
        <f>_xlfn.TEXTBEFORE(Table6[[#This Row],[full rxn name]],Table6[[#This Row],[enz]])</f>
        <v>RXN-PRENT16_l_FWD-</v>
      </c>
      <c r="E494" t="str">
        <f>SUBSTITUTE(_xlfn.TEXTAFTER(Table6[[#This Row],[full rxn name]],"-",-1),"'","")</f>
        <v>rt4281</v>
      </c>
    </row>
    <row r="495" spans="1:5" x14ac:dyDescent="0.2">
      <c r="A495" t="s">
        <v>1044</v>
      </c>
      <c r="B495" t="s">
        <v>32</v>
      </c>
      <c r="C495" s="3">
        <v>9.5710482854314898E-4</v>
      </c>
      <c r="D495" t="str">
        <f>_xlfn.TEXTBEFORE(Table6[[#This Row],[full rxn name]],Table6[[#This Row],[enz]])</f>
        <v>RXN-PRENT17_l_FWD-</v>
      </c>
      <c r="E495" t="str">
        <f>SUBSTITUTE(_xlfn.TEXTAFTER(Table6[[#This Row],[full rxn name]],"-",-1),"'","")</f>
        <v>rt4281</v>
      </c>
    </row>
    <row r="496" spans="1:5" x14ac:dyDescent="0.2">
      <c r="A496" t="s">
        <v>1045</v>
      </c>
      <c r="B496" t="s">
        <v>32</v>
      </c>
      <c r="C496" s="3">
        <v>7.6568386283451897E-4</v>
      </c>
      <c r="D496" t="str">
        <f>_xlfn.TEXTBEFORE(Table6[[#This Row],[full rxn name]],Table6[[#This Row],[enz]])</f>
        <v>RXN-PRENT18_l_FWD-</v>
      </c>
      <c r="E496" t="str">
        <f>SUBSTITUTE(_xlfn.TEXTAFTER(Table6[[#This Row],[full rxn name]],"-",-1),"'","")</f>
        <v>rt4281</v>
      </c>
    </row>
    <row r="497" spans="1:5" x14ac:dyDescent="0.2">
      <c r="A497" t="s">
        <v>1046</v>
      </c>
      <c r="B497" t="s">
        <v>32</v>
      </c>
      <c r="C497" s="3">
        <v>5.7426289712588896E-4</v>
      </c>
      <c r="D497" t="str">
        <f>_xlfn.TEXTBEFORE(Table6[[#This Row],[full rxn name]],Table6[[#This Row],[enz]])</f>
        <v>RXN-PRENT19_l_FWD-</v>
      </c>
      <c r="E497" t="str">
        <f>SUBSTITUTE(_xlfn.TEXTAFTER(Table6[[#This Row],[full rxn name]],"-",-1),"'","")</f>
        <v>rt4281</v>
      </c>
    </row>
    <row r="498" spans="1:5" x14ac:dyDescent="0.2">
      <c r="A498" t="s">
        <v>1047</v>
      </c>
      <c r="B498" t="s">
        <v>32</v>
      </c>
      <c r="C498" s="3">
        <v>3.82841931417259E-4</v>
      </c>
      <c r="D498" t="str">
        <f>_xlfn.TEXTBEFORE(Table6[[#This Row],[full rxn name]],Table6[[#This Row],[enz]])</f>
        <v>RXN-PRENT20_l_FWD-</v>
      </c>
      <c r="E498" t="str">
        <f>SUBSTITUTE(_xlfn.TEXTAFTER(Table6[[#This Row],[full rxn name]],"-",-1),"'","")</f>
        <v>rt4281</v>
      </c>
    </row>
    <row r="499" spans="1:5" x14ac:dyDescent="0.2">
      <c r="A499" t="s">
        <v>1048</v>
      </c>
      <c r="B499" t="s">
        <v>32</v>
      </c>
      <c r="C499" s="3">
        <v>1.9142096570862901E-4</v>
      </c>
      <c r="D499" t="str">
        <f>_xlfn.TEXTBEFORE(Table6[[#This Row],[full rxn name]],Table6[[#This Row],[enz]])</f>
        <v>RXN-PRENT21_l_FWD-</v>
      </c>
      <c r="E499" t="str">
        <f>SUBSTITUTE(_xlfn.TEXTAFTER(Table6[[#This Row],[full rxn name]],"-",-1),"'","")</f>
        <v>rt4281</v>
      </c>
    </row>
    <row r="500" spans="1:5" x14ac:dyDescent="0.2">
      <c r="A500" t="s">
        <v>1049</v>
      </c>
      <c r="B500" t="s">
        <v>32</v>
      </c>
      <c r="C500" s="3">
        <v>1.72278869137766E-3</v>
      </c>
      <c r="D500" t="str">
        <f>_xlfn.TEXTBEFORE(Table6[[#This Row],[full rxn name]],Table6[[#This Row],[enz]])</f>
        <v>RXN-PRENT6_l_FWD-</v>
      </c>
      <c r="E500" t="str">
        <f>SUBSTITUTE(_xlfn.TEXTAFTER(Table6[[#This Row],[full rxn name]],"-",-1),"'","")</f>
        <v>rt4281</v>
      </c>
    </row>
    <row r="501" spans="1:5" x14ac:dyDescent="0.2">
      <c r="A501" t="s">
        <v>1050</v>
      </c>
      <c r="B501" t="s">
        <v>32</v>
      </c>
      <c r="C501" s="3">
        <v>1.72278869137766E-3</v>
      </c>
      <c r="D501" t="str">
        <f>_xlfn.TEXTBEFORE(Table6[[#This Row],[full rxn name]],Table6[[#This Row],[enz]])</f>
        <v>RXN-PRENT7_l_FWD-</v>
      </c>
      <c r="E501" t="str">
        <f>SUBSTITUTE(_xlfn.TEXTAFTER(Table6[[#This Row],[full rxn name]],"-",-1),"'","")</f>
        <v>rt4281</v>
      </c>
    </row>
    <row r="502" spans="1:5" x14ac:dyDescent="0.2">
      <c r="A502" t="s">
        <v>1051</v>
      </c>
      <c r="B502" t="s">
        <v>32</v>
      </c>
      <c r="C502" s="3">
        <v>1.72278869137766E-3</v>
      </c>
      <c r="D502" t="str">
        <f>_xlfn.TEXTBEFORE(Table6[[#This Row],[full rxn name]],Table6[[#This Row],[enz]])</f>
        <v>RXN-PRENT8_l_FWD-</v>
      </c>
      <c r="E502" t="str">
        <f>SUBSTITUTE(_xlfn.TEXTAFTER(Table6[[#This Row],[full rxn name]],"-",-1),"'","")</f>
        <v>rt4281</v>
      </c>
    </row>
    <row r="503" spans="1:5" x14ac:dyDescent="0.2">
      <c r="A503" t="s">
        <v>1052</v>
      </c>
      <c r="B503" t="s">
        <v>32</v>
      </c>
      <c r="C503" s="3">
        <v>1.72278869137766E-3</v>
      </c>
      <c r="D503" t="str">
        <f>_xlfn.TEXTBEFORE(Table6[[#This Row],[full rxn name]],Table6[[#This Row],[enz]])</f>
        <v>RXN-PRENT9_l_FWD-</v>
      </c>
      <c r="E503" t="str">
        <f>SUBSTITUTE(_xlfn.TEXTAFTER(Table6[[#This Row],[full rxn name]],"-",-1),"'","")</f>
        <v>rt4281</v>
      </c>
    </row>
    <row r="504" spans="1:5" x14ac:dyDescent="0.2">
      <c r="A504" t="s">
        <v>1053</v>
      </c>
      <c r="B504" t="s">
        <v>32</v>
      </c>
      <c r="C504" s="3">
        <v>1.3751933792781799E-2</v>
      </c>
      <c r="D504" t="str">
        <f>_xlfn.TEXTBEFORE(Table6[[#This Row],[full rxn name]],Table6[[#This Row],[enz]])</f>
        <v>RXN-PRFGS_c_FWD-</v>
      </c>
      <c r="E504" t="str">
        <f>SUBSTITUTE(_xlfn.TEXTAFTER(Table6[[#This Row],[full rxn name]],"-",-1),"'","")</f>
        <v>rt6665</v>
      </c>
    </row>
    <row r="505" spans="1:5" x14ac:dyDescent="0.2">
      <c r="A505" t="s">
        <v>1054</v>
      </c>
      <c r="B505" t="s">
        <v>32</v>
      </c>
      <c r="C505" s="3">
        <v>5.8736971226178202E-3</v>
      </c>
      <c r="D505" t="str">
        <f>_xlfn.TEXTBEFORE(Table6[[#This Row],[full rxn name]],Table6[[#This Row],[enz]])</f>
        <v>RXN-PRMICI_c_FWD-</v>
      </c>
      <c r="E505" t="str">
        <f>SUBSTITUTE(_xlfn.TEXTAFTER(Table6[[#This Row],[full rxn name]],"-",-1),"'","")</f>
        <v>rt3242_c</v>
      </c>
    </row>
    <row r="506" spans="1:5" x14ac:dyDescent="0.2">
      <c r="A506" t="s">
        <v>1055</v>
      </c>
      <c r="B506" t="s">
        <v>32</v>
      </c>
      <c r="C506" s="3">
        <v>1.4926766091785299E-2</v>
      </c>
      <c r="D506" t="str">
        <f>_xlfn.TEXTBEFORE(Table6[[#This Row],[full rxn name]],Table6[[#This Row],[enz]])</f>
        <v>RXN-PROTRS_c_FWD-</v>
      </c>
      <c r="E506" t="str">
        <f>SUBSTITUTE(_xlfn.TEXTAFTER(Table6[[#This Row],[full rxn name]],"-",-1),"'","")</f>
        <v>rt3118</v>
      </c>
    </row>
    <row r="507" spans="1:5" x14ac:dyDescent="0.2">
      <c r="A507" t="s">
        <v>1056</v>
      </c>
      <c r="B507" t="s">
        <v>32</v>
      </c>
      <c r="C507" s="3">
        <v>3.5718034412148103E-2</v>
      </c>
      <c r="D507" t="str">
        <f>_xlfn.TEXTBEFORE(Table6[[#This Row],[full rxn name]],Table6[[#This Row],[enz]])</f>
        <v>RXN-PRPPS_c_FWD-</v>
      </c>
      <c r="E507" t="str">
        <f>SUBSTITUTE(_xlfn.TEXTAFTER(Table6[[#This Row],[full rxn name]],"-",-1),"'","")</f>
        <v>PRS23</v>
      </c>
    </row>
    <row r="508" spans="1:5" x14ac:dyDescent="0.2">
      <c r="A508" t="s">
        <v>1057</v>
      </c>
      <c r="B508" t="s">
        <v>32</v>
      </c>
      <c r="C508" s="3">
        <v>2.1540628103977399E-2</v>
      </c>
      <c r="D508" t="str">
        <f>_xlfn.TEXTBEFORE(Table6[[#This Row],[full rxn name]],Table6[[#This Row],[enz]])</f>
        <v>RXN-PSCIT_c_FWD-</v>
      </c>
      <c r="E508" t="str">
        <f>SUBSTITUTE(_xlfn.TEXTAFTER(Table6[[#This Row],[full rxn name]],"-",-1),"'","")</f>
        <v>rt5884</v>
      </c>
    </row>
    <row r="509" spans="1:5" x14ac:dyDescent="0.2">
      <c r="A509" t="s">
        <v>1058</v>
      </c>
      <c r="B509" t="s">
        <v>32</v>
      </c>
      <c r="C509" s="3">
        <v>1.13432751594395E-2</v>
      </c>
      <c r="D509" t="str">
        <f>_xlfn.TEXTBEFORE(Table6[[#This Row],[full rxn name]],Table6[[#This Row],[enz]])</f>
        <v>RXN-PSD_mm_FWD-</v>
      </c>
      <c r="E509" t="str">
        <f>SUBSTITUTE(_xlfn.TEXTAFTER(Table6[[#This Row],[full rxn name]],"-",-1),"'","")</f>
        <v>rt2136</v>
      </c>
    </row>
    <row r="510" spans="1:5" x14ac:dyDescent="0.2">
      <c r="A510" t="s">
        <v>1059</v>
      </c>
      <c r="B510" t="s">
        <v>32</v>
      </c>
      <c r="C510" s="3">
        <v>0.85857715557900305</v>
      </c>
      <c r="D510" t="str">
        <f>_xlfn.TEXTBEFORE(Table6[[#This Row],[full rxn name]],Table6[[#This Row],[enz]])</f>
        <v>RXN-PSERT_c_FWD-</v>
      </c>
      <c r="E510" t="str">
        <f>SUBSTITUTE(_xlfn.TEXTAFTER(Table6[[#This Row],[full rxn name]],"-",-1),"'","")</f>
        <v>rt7036</v>
      </c>
    </row>
    <row r="511" spans="1:5" x14ac:dyDescent="0.2">
      <c r="A511" t="s">
        <v>1060</v>
      </c>
      <c r="B511" t="s">
        <v>32</v>
      </c>
      <c r="C511" s="3">
        <v>0.85857715557900305</v>
      </c>
      <c r="D511" t="str">
        <f>_xlfn.TEXTBEFORE(Table6[[#This Row],[full rxn name]],Table6[[#This Row],[enz]])</f>
        <v>RXN-PSP_L_c_FWD-</v>
      </c>
      <c r="E511" t="str">
        <f>SUBSTITUTE(_xlfn.TEXTAFTER(Table6[[#This Row],[full rxn name]],"-",-1),"'","")</f>
        <v>rt3683</v>
      </c>
    </row>
    <row r="512" spans="1:5" x14ac:dyDescent="0.2">
      <c r="A512" t="s">
        <v>1061</v>
      </c>
      <c r="B512" t="s">
        <v>32</v>
      </c>
      <c r="C512" s="3">
        <v>1.19358032002976E-2</v>
      </c>
      <c r="D512" t="str">
        <f>_xlfn.TEXTBEFORE(Table6[[#This Row],[full rxn name]],Table6[[#This Row],[enz]])</f>
        <v>RXN-PSSA_rm_FWD-</v>
      </c>
      <c r="E512" t="str">
        <f>SUBSTITUTE(_xlfn.TEXTAFTER(Table6[[#This Row],[full rxn name]],"-",-1),"'","")</f>
        <v>rt3215</v>
      </c>
    </row>
    <row r="513" spans="1:5" x14ac:dyDescent="0.2">
      <c r="A513" t="s">
        <v>127</v>
      </c>
      <c r="B513" t="s">
        <v>32</v>
      </c>
      <c r="C513" s="3">
        <v>5.9252804085807402E-4</v>
      </c>
      <c r="D513" t="str">
        <f>_xlfn.TEXTBEFORE(Table6[[#This Row],[full rxn name]],Table6[[#This Row],[enz]])</f>
        <v>RXN-PSt_c_rm_REV-</v>
      </c>
      <c r="E513" t="str">
        <f>SUBSTITUTE(_xlfn.TEXTAFTER(Table6[[#This Row],[full rxn name]],"-",-1),"'","")</f>
        <v>SPONT</v>
      </c>
    </row>
    <row r="514" spans="1:5" x14ac:dyDescent="0.2">
      <c r="A514" t="s">
        <v>128</v>
      </c>
      <c r="B514" t="s">
        <v>32</v>
      </c>
      <c r="C514" s="3">
        <v>1.13432751594395E-2</v>
      </c>
      <c r="D514" t="str">
        <f>_xlfn.TEXTBEFORE(Table6[[#This Row],[full rxn name]],Table6[[#This Row],[enz]])</f>
        <v>RXN-PSt_mm_rm_REV-</v>
      </c>
      <c r="E514" t="str">
        <f>SUBSTITUTE(_xlfn.TEXTAFTER(Table6[[#This Row],[full rxn name]],"-",-1),"'","")</f>
        <v>SPONT</v>
      </c>
    </row>
    <row r="515" spans="1:5" x14ac:dyDescent="0.2">
      <c r="A515" t="s">
        <v>1062</v>
      </c>
      <c r="B515" t="s">
        <v>32</v>
      </c>
      <c r="C515" s="3">
        <v>1.1112606577169999E-5</v>
      </c>
      <c r="D515" t="str">
        <f>_xlfn.TEXTBEFORE(Table6[[#This Row],[full rxn name]],Table6[[#This Row],[enz]])</f>
        <v>RXN-PTPAT_c_FWD-</v>
      </c>
      <c r="E515" t="str">
        <f>SUBSTITUTE(_xlfn.TEXTAFTER(Table6[[#This Row],[full rxn name]],"-",-1),"'","")</f>
        <v>rt6481</v>
      </c>
    </row>
    <row r="516" spans="1:5" x14ac:dyDescent="0.2">
      <c r="A516" t="s">
        <v>1063</v>
      </c>
      <c r="B516" t="s">
        <v>32</v>
      </c>
      <c r="C516" s="3">
        <v>1.1124051904965E-5</v>
      </c>
      <c r="D516" t="str">
        <f>_xlfn.TEXTBEFORE(Table6[[#This Row],[full rxn name]],Table6[[#This Row],[enz]])</f>
        <v>RXN-PYDX5PS_c_FWD-</v>
      </c>
      <c r="E516" t="str">
        <f>SUBSTITUTE(_xlfn.TEXTAFTER(Table6[[#This Row],[full rxn name]],"-",-1),"'","")</f>
        <v>SNZ1SNO1</v>
      </c>
    </row>
    <row r="517" spans="1:5" x14ac:dyDescent="0.2">
      <c r="A517" t="s">
        <v>1064</v>
      </c>
      <c r="B517" t="s">
        <v>32</v>
      </c>
      <c r="C517" s="3">
        <v>1.32446602425994</v>
      </c>
      <c r="D517" t="str">
        <f>_xlfn.TEXTBEFORE(Table6[[#This Row],[full rxn name]],Table6[[#This Row],[enz]])</f>
        <v>RXN-PYK_c_FWD-</v>
      </c>
      <c r="E517" t="str">
        <f>SUBSTITUTE(_xlfn.TEXTAFTER(Table6[[#This Row],[full rxn name]],"-",-1),"'","")</f>
        <v>rt4634</v>
      </c>
    </row>
    <row r="518" spans="1:5" x14ac:dyDescent="0.2">
      <c r="A518" t="s">
        <v>141</v>
      </c>
      <c r="B518" t="s">
        <v>32</v>
      </c>
      <c r="C518" s="3">
        <v>1.05181612446359</v>
      </c>
      <c r="D518" t="str">
        <f>_xlfn.TEXTBEFORE(Table6[[#This Row],[full rxn name]],Table6[[#This Row],[enz]])</f>
        <v>RXN-PYRtps_m_FWD-</v>
      </c>
      <c r="E518" t="str">
        <f>SUBSTITUTE(_xlfn.TEXTAFTER(Table6[[#This Row],[full rxn name]],"-",-1),"'","")</f>
        <v>MPC13</v>
      </c>
    </row>
    <row r="519" spans="1:5" x14ac:dyDescent="0.2">
      <c r="A519" t="s">
        <v>1065</v>
      </c>
      <c r="B519" t="s">
        <v>32</v>
      </c>
      <c r="C519" s="3">
        <v>1.11228263695449E-5</v>
      </c>
      <c r="D519" t="str">
        <f>_xlfn.TEXTBEFORE(Table6[[#This Row],[full rxn name]],Table6[[#This Row],[enz]])</f>
        <v>RXN-RBFK_c_FWD-</v>
      </c>
      <c r="E519" t="str">
        <f>SUBSTITUTE(_xlfn.TEXTAFTER(Table6[[#This Row],[full rxn name]],"-",-1),"'","")</f>
        <v>rt0930_c</v>
      </c>
    </row>
    <row r="520" spans="1:5" x14ac:dyDescent="0.2">
      <c r="A520" t="s">
        <v>1066</v>
      </c>
      <c r="B520" t="s">
        <v>32</v>
      </c>
      <c r="C520" s="3">
        <v>4.4470813271255E-5</v>
      </c>
      <c r="D520" t="str">
        <f>_xlfn.TEXTBEFORE(Table6[[#This Row],[full rxn name]],Table6[[#This Row],[enz]])</f>
        <v>RXN-RBFSa_c_FWD-</v>
      </c>
      <c r="E520" t="str">
        <f>SUBSTITUTE(_xlfn.TEXTAFTER(Table6[[#This Row],[full rxn name]],"-",-1),"'","")</f>
        <v>rt0910</v>
      </c>
    </row>
    <row r="521" spans="1:5" x14ac:dyDescent="0.2">
      <c r="A521" t="s">
        <v>1067</v>
      </c>
      <c r="B521" t="s">
        <v>32</v>
      </c>
      <c r="C521" s="3">
        <v>2.2235406635626999E-5</v>
      </c>
      <c r="D521" t="str">
        <f>_xlfn.TEXTBEFORE(Table6[[#This Row],[full rxn name]],Table6[[#This Row],[enz]])</f>
        <v>RXN-RBFSb_c_FWD-</v>
      </c>
      <c r="E521" t="str">
        <f>SUBSTITUTE(_xlfn.TEXTAFTER(Table6[[#This Row],[full rxn name]],"-",-1),"'","")</f>
        <v>rt4127</v>
      </c>
    </row>
    <row r="522" spans="1:5" x14ac:dyDescent="0.2">
      <c r="A522" t="s">
        <v>21</v>
      </c>
      <c r="B522" t="s">
        <v>32</v>
      </c>
      <c r="C522" s="3">
        <v>7.8843777371232003E-4</v>
      </c>
      <c r="D522" t="str">
        <f>_xlfn.TEXTBEFORE(Table6[[#This Row],[full rxn name]],Table6[[#This Row],[enz]])</f>
        <v>RXN-RNDR1_c_FWD-</v>
      </c>
      <c r="E522" t="str">
        <f>SUBSTITUTE(_xlfn.TEXTAFTER(Table6[[#This Row],[full rxn name]],"-",-1),"'","")</f>
        <v>RNR124</v>
      </c>
    </row>
    <row r="523" spans="1:5" x14ac:dyDescent="0.2">
      <c r="A523" t="s">
        <v>54</v>
      </c>
      <c r="B523" t="s">
        <v>32</v>
      </c>
      <c r="C523" s="3">
        <v>1.2306103303827999E-3</v>
      </c>
      <c r="D523" t="str">
        <f>_xlfn.TEXTBEFORE(Table6[[#This Row],[full rxn name]],Table6[[#This Row],[enz]])</f>
        <v>RXN-RNDR2_c_FWD-</v>
      </c>
      <c r="E523" t="str">
        <f>SUBSTITUTE(_xlfn.TEXTAFTER(Table6[[#This Row],[full rxn name]],"-",-1),"'","")</f>
        <v>RNR124</v>
      </c>
    </row>
    <row r="524" spans="1:5" x14ac:dyDescent="0.2">
      <c r="A524" t="s">
        <v>53</v>
      </c>
      <c r="B524" t="s">
        <v>32</v>
      </c>
      <c r="C524" s="3">
        <v>2.0190475526344598E-3</v>
      </c>
      <c r="D524" t="str">
        <f>_xlfn.TEXTBEFORE(Table6[[#This Row],[full rxn name]],Table6[[#This Row],[enz]])</f>
        <v>RXN-RNDR3_c_FWD-</v>
      </c>
      <c r="E524" t="str">
        <f>SUBSTITUTE(_xlfn.TEXTAFTER(Table6[[#This Row],[full rxn name]],"-",-1),"'","")</f>
        <v>RNR124</v>
      </c>
    </row>
    <row r="525" spans="1:5" x14ac:dyDescent="0.2">
      <c r="A525" t="s">
        <v>1068</v>
      </c>
      <c r="B525" t="s">
        <v>32</v>
      </c>
      <c r="C525" s="3">
        <v>3.10292955528754E-2</v>
      </c>
      <c r="D525" t="str">
        <f>_xlfn.TEXTBEFORE(Table6[[#This Row],[full rxn name]],Table6[[#This Row],[enz]])</f>
        <v>RXN-RPE_c_REV-</v>
      </c>
      <c r="E525" t="str">
        <f>SUBSTITUTE(_xlfn.TEXTAFTER(Table6[[#This Row],[full rxn name]],"-",-1),"'","")</f>
        <v>rt7896</v>
      </c>
    </row>
    <row r="526" spans="1:5" x14ac:dyDescent="0.2">
      <c r="A526" t="s">
        <v>1069</v>
      </c>
      <c r="B526" t="s">
        <v>32</v>
      </c>
      <c r="C526" s="3">
        <v>3.0984824739604101E-2</v>
      </c>
      <c r="D526" t="str">
        <f>_xlfn.TEXTBEFORE(Table6[[#This Row],[full rxn name]],Table6[[#This Row],[enz]])</f>
        <v>RXN-RPI_c_FWD-</v>
      </c>
      <c r="E526" t="str">
        <f>SUBSTITUTE(_xlfn.TEXTAFTER(Table6[[#This Row],[full rxn name]],"-",-1),"'","")</f>
        <v>rt4920</v>
      </c>
    </row>
    <row r="527" spans="1:5" x14ac:dyDescent="0.2">
      <c r="A527" t="s">
        <v>1070</v>
      </c>
      <c r="B527" t="s">
        <v>32</v>
      </c>
      <c r="C527" s="3">
        <v>1.5380625645089799E-2</v>
      </c>
      <c r="D527" t="str">
        <f>_xlfn.TEXTBEFORE(Table6[[#This Row],[full rxn name]],Table6[[#This Row],[enz]])</f>
        <v>RXN-SACCD1_c_FWD-</v>
      </c>
      <c r="E527" t="str">
        <f>SUBSTITUTE(_xlfn.TEXTAFTER(Table6[[#This Row],[full rxn name]],"-",-1),"'","")</f>
        <v>rt8465</v>
      </c>
    </row>
    <row r="528" spans="1:5" x14ac:dyDescent="0.2">
      <c r="A528" t="s">
        <v>1071</v>
      </c>
      <c r="B528" t="s">
        <v>32</v>
      </c>
      <c r="C528" s="3">
        <v>1.5380625645089799E-2</v>
      </c>
      <c r="D528" t="str">
        <f>_xlfn.TEXTBEFORE(Table6[[#This Row],[full rxn name]],Table6[[#This Row],[enz]])</f>
        <v>RXN-SACCD2_c_FWD-</v>
      </c>
      <c r="E528" t="str">
        <f>SUBSTITUTE(_xlfn.TEXTAFTER(Table6[[#This Row],[full rxn name]],"-",-1),"'","")</f>
        <v>rt5719</v>
      </c>
    </row>
    <row r="529" spans="1:5" x14ac:dyDescent="0.2">
      <c r="A529" t="s">
        <v>1072</v>
      </c>
      <c r="B529" t="s">
        <v>32</v>
      </c>
      <c r="C529" s="3">
        <v>1.2012376712936101E-2</v>
      </c>
      <c r="D529" t="str">
        <f>_xlfn.TEXTBEFORE(Table6[[#This Row],[full rxn name]],Table6[[#This Row],[enz]])</f>
        <v>RXN-SADT_c_FWD-</v>
      </c>
      <c r="E529" t="str">
        <f>SUBSTITUTE(_xlfn.TEXTAFTER(Table6[[#This Row],[full rxn name]],"-",-1),"'","")</f>
        <v>rt5075</v>
      </c>
    </row>
    <row r="530" spans="1:5" x14ac:dyDescent="0.2">
      <c r="A530" t="s">
        <v>1073</v>
      </c>
      <c r="B530" t="s">
        <v>32</v>
      </c>
      <c r="C530" s="3">
        <v>1.1398319652365299E-2</v>
      </c>
      <c r="D530" t="str">
        <f>_xlfn.TEXTBEFORE(Table6[[#This Row],[full rxn name]],Table6[[#This Row],[enz]])</f>
        <v>RXN-SAM24MT_c_FWD-</v>
      </c>
      <c r="E530" t="str">
        <f>SUBSTITUTE(_xlfn.TEXTAFTER(Table6[[#This Row],[full rxn name]],"-",-1),"'","")</f>
        <v>rt4692</v>
      </c>
    </row>
    <row r="531" spans="1:5" x14ac:dyDescent="0.2">
      <c r="A531" t="s">
        <v>1074</v>
      </c>
      <c r="B531" t="s">
        <v>32</v>
      </c>
      <c r="C531" s="3">
        <v>8.9801775857439501E-4</v>
      </c>
      <c r="D531" t="str">
        <f>_xlfn.TEXTBEFORE(Table6[[#This Row],[full rxn name]],Table6[[#This Row],[enz]])</f>
        <v>RXN-SERPT_r_FWD-</v>
      </c>
      <c r="E531" t="str">
        <f>SUBSTITUTE(_xlfn.TEXTAFTER(Table6[[#This Row],[full rxn name]],"-",-1),"'","")</f>
        <v>rt10571935</v>
      </c>
    </row>
    <row r="532" spans="1:5" x14ac:dyDescent="0.2">
      <c r="A532" t="s">
        <v>1075</v>
      </c>
      <c r="B532" t="s">
        <v>32</v>
      </c>
      <c r="C532" s="3">
        <v>0.77332493797887703</v>
      </c>
      <c r="D532" t="str">
        <f>_xlfn.TEXTBEFORE(Table6[[#This Row],[full rxn name]],Table6[[#This Row],[enz]])</f>
        <v>RXN-SERt_c_m_REV-</v>
      </c>
      <c r="E532" t="str">
        <f>SUBSTITUTE(_xlfn.TEXTAFTER(Table6[[#This Row],[full rxn name]],"-",-1),"'","")</f>
        <v>rt7910</v>
      </c>
    </row>
    <row r="533" spans="1:5" x14ac:dyDescent="0.2">
      <c r="A533" t="s">
        <v>1076</v>
      </c>
      <c r="B533" t="s">
        <v>32</v>
      </c>
      <c r="C533" s="3">
        <v>8.9801775857439501E-4</v>
      </c>
      <c r="D533" t="str">
        <f>_xlfn.TEXTBEFORE(Table6[[#This Row],[full rxn name]],Table6[[#This Row],[enz]])</f>
        <v>RXN-SERt_c_r_FWD-</v>
      </c>
      <c r="E533" t="str">
        <f>SUBSTITUTE(_xlfn.TEXTAFTER(Table6[[#This Row],[full rxn name]],"-",-1),"'","")</f>
        <v>UNKNOWN</v>
      </c>
    </row>
    <row r="534" spans="1:5" x14ac:dyDescent="0.2">
      <c r="A534" t="s">
        <v>1077</v>
      </c>
      <c r="B534" t="s">
        <v>32</v>
      </c>
      <c r="C534" s="3">
        <v>1.19358032002976E-2</v>
      </c>
      <c r="D534" t="str">
        <f>_xlfn.TEXTBEFORE(Table6[[#This Row],[full rxn name]],Table6[[#This Row],[enz]])</f>
        <v>RXN-SERt_c_rm_FWD-</v>
      </c>
      <c r="E534" t="str">
        <f>SUBSTITUTE(_xlfn.TEXTAFTER(Table6[[#This Row],[full rxn name]],"-",-1),"'","")</f>
        <v>UNKNOWN</v>
      </c>
    </row>
    <row r="535" spans="1:5" x14ac:dyDescent="0.2">
      <c r="A535" t="s">
        <v>1078</v>
      </c>
      <c r="B535" t="s">
        <v>32</v>
      </c>
      <c r="C535" s="3">
        <v>2.71541135185469E-2</v>
      </c>
      <c r="D535" t="str">
        <f>_xlfn.TEXTBEFORE(Table6[[#This Row],[full rxn name]],Table6[[#This Row],[enz]])</f>
        <v>RXN-SERTRS_c_FWD-</v>
      </c>
      <c r="E535" t="str">
        <f>SUBSTITUTE(_xlfn.TEXTAFTER(Table6[[#This Row],[full rxn name]],"-",-1),"'","")</f>
        <v>rt1878</v>
      </c>
    </row>
    <row r="536" spans="1:5" x14ac:dyDescent="0.2">
      <c r="A536" t="s">
        <v>1079</v>
      </c>
      <c r="B536" t="s">
        <v>32</v>
      </c>
      <c r="C536" s="3">
        <v>5.0487795100000003E-10</v>
      </c>
      <c r="D536" t="str">
        <f>_xlfn.TEXTBEFORE(Table6[[#This Row],[full rxn name]],Table6[[#This Row],[enz]])</f>
        <v>RXN-SHCHD2_c_FWD-</v>
      </c>
      <c r="E536" t="str">
        <f>SUBSTITUTE(_xlfn.TEXTAFTER(Table6[[#This Row],[full rxn name]],"-",-1),"'","")</f>
        <v>rt5201</v>
      </c>
    </row>
    <row r="537" spans="1:5" x14ac:dyDescent="0.2">
      <c r="A537" t="s">
        <v>1080</v>
      </c>
      <c r="B537" t="s">
        <v>32</v>
      </c>
      <c r="C537" s="3">
        <v>5.0487795100000003E-10</v>
      </c>
      <c r="D537" t="str">
        <f>_xlfn.TEXTBEFORE(Table6[[#This Row],[full rxn name]],Table6[[#This Row],[enz]])</f>
        <v>RXN-SHCHF_c_FWD-</v>
      </c>
      <c r="E537" t="str">
        <f>SUBSTITUTE(_xlfn.TEXTAFTER(Table6[[#This Row],[full rxn name]],"-",-1),"'","")</f>
        <v>rt5201</v>
      </c>
    </row>
    <row r="538" spans="1:5" x14ac:dyDescent="0.2">
      <c r="A538" t="s">
        <v>1081</v>
      </c>
      <c r="B538" t="s">
        <v>32</v>
      </c>
      <c r="C538" s="3">
        <v>2.1540628103977399E-2</v>
      </c>
      <c r="D538" t="str">
        <f>_xlfn.TEXTBEFORE(Table6[[#This Row],[full rxn name]],Table6[[#This Row],[enz]])</f>
        <v>RXN-SHK3Di_c_FWD-</v>
      </c>
      <c r="E538" t="str">
        <f>SUBSTITUTE(_xlfn.TEXTAFTER(Table6[[#This Row],[full rxn name]],"-",-1),"'","")</f>
        <v>rt5884</v>
      </c>
    </row>
    <row r="539" spans="1:5" x14ac:dyDescent="0.2">
      <c r="A539" t="s">
        <v>1082</v>
      </c>
      <c r="B539" t="s">
        <v>32</v>
      </c>
      <c r="C539" s="3">
        <v>2.1540628103977399E-2</v>
      </c>
      <c r="D539" t="str">
        <f>_xlfn.TEXTBEFORE(Table6[[#This Row],[full rxn name]],Table6[[#This Row],[enz]])</f>
        <v>RXN-SHKK_c_FWD-</v>
      </c>
      <c r="E539" t="str">
        <f>SUBSTITUTE(_xlfn.TEXTAFTER(Table6[[#This Row],[full rxn name]],"-",-1),"'","")</f>
        <v>rt5884</v>
      </c>
    </row>
    <row r="540" spans="1:5" x14ac:dyDescent="0.2">
      <c r="A540" t="s">
        <v>1083</v>
      </c>
      <c r="B540" t="s">
        <v>32</v>
      </c>
      <c r="C540" s="3">
        <v>1.2012376712936101E-2</v>
      </c>
      <c r="D540" t="str">
        <f>_xlfn.TEXTBEFORE(Table6[[#This Row],[full rxn name]],Table6[[#This Row],[enz]])</f>
        <v>RXN-SO3R_c_FWD-</v>
      </c>
      <c r="E540" t="str">
        <f>SUBSTITUTE(_xlfn.TEXTAFTER(Table6[[#This Row],[full rxn name]],"-",-1),"'","")</f>
        <v>rt20063076</v>
      </c>
    </row>
    <row r="541" spans="1:5" x14ac:dyDescent="0.2">
      <c r="A541" t="s">
        <v>1084</v>
      </c>
      <c r="B541" t="s">
        <v>32</v>
      </c>
      <c r="C541" s="3">
        <v>1.5482052810831299E-2</v>
      </c>
      <c r="D541" t="str">
        <f>_xlfn.TEXTBEFORE(Table6[[#This Row],[full rxn name]],Table6[[#This Row],[enz]])</f>
        <v>RXN-SO4t_c_e_FWD-</v>
      </c>
      <c r="E541" t="str">
        <f>SUBSTITUTE(_xlfn.TEXTAFTER(Table6[[#This Row],[full rxn name]],"-",-1),"'","")</f>
        <v>rt7368</v>
      </c>
    </row>
    <row r="542" spans="1:5" x14ac:dyDescent="0.2">
      <c r="A542" t="s">
        <v>1085</v>
      </c>
      <c r="B542" t="s">
        <v>32</v>
      </c>
      <c r="C542" s="3">
        <v>1.1112543481148001E-5</v>
      </c>
      <c r="D542" t="str">
        <f>_xlfn.TEXTBEFORE(Table6[[#This Row],[full rxn name]],Table6[[#This Row],[enz]])</f>
        <v>RXN-SPMS_c_FWD-</v>
      </c>
      <c r="E542" t="str">
        <f>SUBSTITUTE(_xlfn.TEXTAFTER(Table6[[#This Row],[full rxn name]],"-",-1),"'","")</f>
        <v>rt8465</v>
      </c>
    </row>
    <row r="543" spans="1:5" x14ac:dyDescent="0.2">
      <c r="A543" t="s">
        <v>1086</v>
      </c>
      <c r="B543" t="s">
        <v>32</v>
      </c>
      <c r="C543" s="3">
        <v>1.1398319652365299E-2</v>
      </c>
      <c r="D543" t="str">
        <f>_xlfn.TEXTBEFORE(Table6[[#This Row],[full rxn name]],Table6[[#This Row],[enz]])</f>
        <v>RXN-SQLEy_r_FWD-</v>
      </c>
      <c r="E543" t="str">
        <f>SUBSTITUTE(_xlfn.TEXTAFTER(Table6[[#This Row],[full rxn name]],"-",-1),"'","")</f>
        <v>rt5361</v>
      </c>
    </row>
    <row r="544" spans="1:5" x14ac:dyDescent="0.2">
      <c r="A544" t="s">
        <v>1087</v>
      </c>
      <c r="B544" t="s">
        <v>32</v>
      </c>
      <c r="C544" s="3">
        <v>1.1398319652365299E-2</v>
      </c>
      <c r="D544" t="str">
        <f>_xlfn.TEXTBEFORE(Table6[[#This Row],[full rxn name]],Table6[[#This Row],[enz]])</f>
        <v>RXN-SQLS_c_FWD-</v>
      </c>
      <c r="E544" t="str">
        <f>SUBSTITUTE(_xlfn.TEXTAFTER(Table6[[#This Row],[full rxn name]],"-",-1),"'","")</f>
        <v>rt8223</v>
      </c>
    </row>
    <row r="545" spans="1:5" x14ac:dyDescent="0.2">
      <c r="A545" t="s">
        <v>78</v>
      </c>
      <c r="B545" t="s">
        <v>32</v>
      </c>
      <c r="C545" s="3">
        <v>1.1398319652365299E-2</v>
      </c>
      <c r="D545" t="str">
        <f>_xlfn.TEXTBEFORE(Table6[[#This Row],[full rxn name]],Table6[[#This Row],[enz]])</f>
        <v>RXN-SQLt_c_r_FWD-</v>
      </c>
      <c r="E545" t="str">
        <f>SUBSTITUTE(_xlfn.TEXTAFTER(Table6[[#This Row],[full rxn name]],"-",-1),"'","")</f>
        <v>SPONT</v>
      </c>
    </row>
    <row r="546" spans="1:5" x14ac:dyDescent="0.2">
      <c r="A546" t="s">
        <v>79</v>
      </c>
      <c r="B546" t="s">
        <v>32</v>
      </c>
      <c r="C546" s="3">
        <v>1.1398319652365299E-2</v>
      </c>
      <c r="D546" t="str">
        <f>_xlfn.TEXTBEFORE(Table6[[#This Row],[full rxn name]],Table6[[#This Row],[enz]])</f>
        <v>RXN-SSQ23EPXt_c_r_FWD-</v>
      </c>
      <c r="E546" t="str">
        <f>SUBSTITUTE(_xlfn.TEXTAFTER(Table6[[#This Row],[full rxn name]],"-",-1),"'","")</f>
        <v>SPONT</v>
      </c>
    </row>
    <row r="547" spans="1:5" x14ac:dyDescent="0.2">
      <c r="A547" t="s">
        <v>1088</v>
      </c>
      <c r="B547" t="s">
        <v>32</v>
      </c>
      <c r="C547" s="3">
        <v>1.761032754685E-6</v>
      </c>
      <c r="D547" t="str">
        <f>_xlfn.TEXTBEFORE(Table6[[#This Row],[full rxn name]],Table6[[#This Row],[enz]])</f>
        <v>RXN-STCOAt_c_l_FWD-</v>
      </c>
      <c r="E547" t="str">
        <f>SUBSTITUTE(_xlfn.TEXTAFTER(Table6[[#This Row],[full rxn name]],"-",-1),"'","")</f>
        <v>SPONT</v>
      </c>
    </row>
    <row r="548" spans="1:5" x14ac:dyDescent="0.2">
      <c r="A548" t="s">
        <v>88</v>
      </c>
      <c r="B548" t="s">
        <v>32</v>
      </c>
      <c r="C548" s="3">
        <v>2.2307341498200701E-2</v>
      </c>
      <c r="D548" t="str">
        <f>_xlfn.TEXTBEFORE(Table6[[#This Row],[full rxn name]],Table6[[#This Row],[enz]])</f>
        <v>RXN-STCOAt_c_rm_FWD-</v>
      </c>
      <c r="E548" t="str">
        <f>SUBSTITUTE(_xlfn.TEXTAFTER(Table6[[#This Row],[full rxn name]],"-",-1),"'","")</f>
        <v>SPONT</v>
      </c>
    </row>
    <row r="549" spans="1:5" x14ac:dyDescent="0.2">
      <c r="A549" t="s">
        <v>1089</v>
      </c>
      <c r="B549" t="s">
        <v>32</v>
      </c>
      <c r="C549" s="3">
        <v>0.30781205236735998</v>
      </c>
      <c r="D549" t="str">
        <f>_xlfn.TEXTBEFORE(Table6[[#This Row],[full rxn name]],Table6[[#This Row],[enz]])</f>
        <v>RXN-SUCDq9_m_FWD-</v>
      </c>
      <c r="E549" t="str">
        <f>SUBSTITUTE(_xlfn.TEXTAFTER(Table6[[#This Row],[full rxn name]],"-",-1),"'","")</f>
        <v>SDH1234</v>
      </c>
    </row>
    <row r="550" spans="1:5" x14ac:dyDescent="0.2">
      <c r="A550" t="s">
        <v>1090</v>
      </c>
      <c r="B550" t="s">
        <v>32</v>
      </c>
      <c r="C550" s="3">
        <v>1.3649281183664401E-2</v>
      </c>
      <c r="D550" t="str">
        <f>_xlfn.TEXTBEFORE(Table6[[#This Row],[full rxn name]],Table6[[#This Row],[enz]])</f>
        <v>RXN-SUCFUMt_c_m_FWD-</v>
      </c>
      <c r="E550" t="str">
        <f>SUBSTITUTE(_xlfn.TEXTAFTER(Table6[[#This Row],[full rxn name]],"-",-1),"'","")</f>
        <v>rt4237</v>
      </c>
    </row>
    <row r="551" spans="1:5" x14ac:dyDescent="0.2">
      <c r="A551" t="s">
        <v>140</v>
      </c>
      <c r="B551" t="s">
        <v>32</v>
      </c>
      <c r="C551" s="3">
        <v>0.29416277118369599</v>
      </c>
      <c r="D551" t="str">
        <f>_xlfn.TEXTBEFORE(Table6[[#This Row],[full rxn name]],Table6[[#This Row],[enz]])</f>
        <v>RXN-SUCOAS_m_FWD-</v>
      </c>
      <c r="E551" t="str">
        <f>SUBSTITUTE(_xlfn.TEXTAFTER(Table6[[#This Row],[full rxn name]],"-",-1),"'","")</f>
        <v>LSC12</v>
      </c>
    </row>
    <row r="552" spans="1:5" x14ac:dyDescent="0.2">
      <c r="A552" t="s">
        <v>126</v>
      </c>
      <c r="B552" t="s">
        <v>32</v>
      </c>
      <c r="C552" s="3">
        <v>1.40529899318728E-3</v>
      </c>
      <c r="D552" t="str">
        <f>_xlfn.TEXTBEFORE(Table6[[#This Row],[full rxn name]],Table6[[#This Row],[enz]])</f>
        <v>RXN-TAGt_c_rm_REV-</v>
      </c>
      <c r="E552" t="str">
        <f>SUBSTITUTE(_xlfn.TEXTAFTER(Table6[[#This Row],[full rxn name]],"-",-1),"'","")</f>
        <v>SPONT</v>
      </c>
    </row>
    <row r="553" spans="1:5" x14ac:dyDescent="0.2">
      <c r="A553" t="s">
        <v>1091</v>
      </c>
      <c r="B553" t="s">
        <v>32</v>
      </c>
      <c r="C553" s="3">
        <v>4.7443337244489703E-3</v>
      </c>
      <c r="D553" t="str">
        <f>_xlfn.TEXTBEFORE(Table6[[#This Row],[full rxn name]],Table6[[#This Row],[enz]])</f>
        <v>RXN-TALA_c_REV-</v>
      </c>
      <c r="E553" t="str">
        <f>SUBSTITUTE(_xlfn.TEXTAFTER(Table6[[#This Row],[full rxn name]],"-",-1),"'","")</f>
        <v>rt1805</v>
      </c>
    </row>
    <row r="554" spans="1:5" x14ac:dyDescent="0.2">
      <c r="A554" t="s">
        <v>1092</v>
      </c>
      <c r="B554" t="s">
        <v>32</v>
      </c>
      <c r="C554" s="3">
        <v>1.1120568118342901E-5</v>
      </c>
      <c r="D554" t="str">
        <f>_xlfn.TEXTBEFORE(Table6[[#This Row],[full rxn name]],Table6[[#This Row],[enz]])</f>
        <v>RXN-THMtps_e_FWD-</v>
      </c>
      <c r="E554" t="str">
        <f>SUBSTITUTE(_xlfn.TEXTAFTER(Table6[[#This Row],[full rxn name]],"-",-1),"'","")</f>
        <v>UNKNOWN</v>
      </c>
    </row>
    <row r="555" spans="1:5" x14ac:dyDescent="0.2">
      <c r="A555" t="s">
        <v>1093</v>
      </c>
      <c r="B555" t="s">
        <v>32</v>
      </c>
      <c r="C555" s="3">
        <v>6.4710735352620603E-3</v>
      </c>
      <c r="D555" t="str">
        <f>_xlfn.TEXTBEFORE(Table6[[#This Row],[full rxn name]],Table6[[#This Row],[enz]])</f>
        <v>RXN-THRD_L_m_FWD-</v>
      </c>
      <c r="E555" t="str">
        <f>SUBSTITUTE(_xlfn.TEXTAFTER(Table6[[#This Row],[full rxn name]],"-",-1),"'","")</f>
        <v>rt0848_m</v>
      </c>
    </row>
    <row r="556" spans="1:5" x14ac:dyDescent="0.2">
      <c r="A556" t="s">
        <v>1094</v>
      </c>
      <c r="B556" t="s">
        <v>32</v>
      </c>
      <c r="C556" s="3">
        <v>2.5706569515579401E-2</v>
      </c>
      <c r="D556" t="str">
        <f>_xlfn.TEXTBEFORE(Table6[[#This Row],[full rxn name]],Table6[[#This Row],[enz]])</f>
        <v>RXN-THRS_c_FWD-</v>
      </c>
      <c r="E556" t="str">
        <f>SUBSTITUTE(_xlfn.TEXTAFTER(Table6[[#This Row],[full rxn name]],"-",-1),"'","")</f>
        <v>rt1374</v>
      </c>
    </row>
    <row r="557" spans="1:5" x14ac:dyDescent="0.2">
      <c r="A557" t="s">
        <v>1095</v>
      </c>
      <c r="B557" t="s">
        <v>32</v>
      </c>
      <c r="C557" s="3">
        <v>6.4710735352620603E-3</v>
      </c>
      <c r="D557" t="str">
        <f>_xlfn.TEXTBEFORE(Table6[[#This Row],[full rxn name]],Table6[[#This Row],[enz]])</f>
        <v>RXN-THRt_c_m_FWD-</v>
      </c>
      <c r="E557" t="str">
        <f>SUBSTITUTE(_xlfn.TEXTAFTER(Table6[[#This Row],[full rxn name]],"-",-1),"'","")</f>
        <v>UNKNOWN</v>
      </c>
    </row>
    <row r="558" spans="1:5" x14ac:dyDescent="0.2">
      <c r="A558" t="s">
        <v>1096</v>
      </c>
      <c r="B558" t="s">
        <v>32</v>
      </c>
      <c r="C558" s="3">
        <v>1.9235495980317301E-2</v>
      </c>
      <c r="D558" t="str">
        <f>_xlfn.TEXTBEFORE(Table6[[#This Row],[full rxn name]],Table6[[#This Row],[enz]])</f>
        <v>RXN-THRTRS_c_FWD-</v>
      </c>
      <c r="E558" t="str">
        <f>SUBSTITUTE(_xlfn.TEXTAFTER(Table6[[#This Row],[full rxn name]],"-",-1),"'","")</f>
        <v>rt7480</v>
      </c>
    </row>
    <row r="559" spans="1:5" x14ac:dyDescent="0.2">
      <c r="A559" t="s">
        <v>1097</v>
      </c>
      <c r="B559" t="s">
        <v>32</v>
      </c>
      <c r="C559" s="3">
        <v>4.7443337244489703E-3</v>
      </c>
      <c r="D559" t="str">
        <f>_xlfn.TEXTBEFORE(Table6[[#This Row],[full rxn name]],Table6[[#This Row],[enz]])</f>
        <v>RXN-TKT1_c_REV-</v>
      </c>
      <c r="E559" t="str">
        <f>SUBSTITUTE(_xlfn.TEXTAFTER(Table6[[#This Row],[full rxn name]],"-",-1),"'","")</f>
        <v>rt7263_c</v>
      </c>
    </row>
    <row r="560" spans="1:5" x14ac:dyDescent="0.2">
      <c r="A560" t="s">
        <v>1098</v>
      </c>
      <c r="B560" t="s">
        <v>32</v>
      </c>
      <c r="C560" s="3">
        <v>2.6284961828426399E-2</v>
      </c>
      <c r="D560" t="str">
        <f>_xlfn.TEXTBEFORE(Table6[[#This Row],[full rxn name]],Table6[[#This Row],[enz]])</f>
        <v>RXN-TKT2_c_REV-</v>
      </c>
      <c r="E560" t="str">
        <f>SUBSTITUTE(_xlfn.TEXTAFTER(Table6[[#This Row],[full rxn name]],"-",-1),"'","")</f>
        <v>rt7263_c</v>
      </c>
    </row>
    <row r="561" spans="1:5" x14ac:dyDescent="0.2">
      <c r="A561" t="s">
        <v>1099</v>
      </c>
      <c r="B561" t="s">
        <v>32</v>
      </c>
      <c r="C561" s="3">
        <v>1.1120568118342901E-5</v>
      </c>
      <c r="D561" t="str">
        <f>_xlfn.TEXTBEFORE(Table6[[#This Row],[full rxn name]],Table6[[#This Row],[enz]])</f>
        <v>RXN-TMDPK_c_FWD-</v>
      </c>
      <c r="E561" t="str">
        <f>SUBSTITUTE(_xlfn.TEXTAFTER(Table6[[#This Row],[full rxn name]],"-",-1),"'","")</f>
        <v>rt8116</v>
      </c>
    </row>
    <row r="562" spans="1:5" x14ac:dyDescent="0.2">
      <c r="A562" t="s">
        <v>1100</v>
      </c>
      <c r="B562" t="s">
        <v>32</v>
      </c>
      <c r="C562" s="3">
        <v>7.8843921561466495E-4</v>
      </c>
      <c r="D562" t="str">
        <f>_xlfn.TEXTBEFORE(Table6[[#This Row],[full rxn name]],Table6[[#This Row],[enz]])</f>
        <v>RXN-TMDS_c_FWD-</v>
      </c>
      <c r="E562" t="str">
        <f>SUBSTITUTE(_xlfn.TEXTAFTER(Table6[[#This Row],[full rxn name]],"-",-1),"'","")</f>
        <v>rt2477</v>
      </c>
    </row>
    <row r="563" spans="1:5" x14ac:dyDescent="0.2">
      <c r="A563" t="s">
        <v>1101</v>
      </c>
      <c r="B563" t="s">
        <v>32</v>
      </c>
      <c r="C563" s="3">
        <v>1.1190039025915199</v>
      </c>
      <c r="D563" t="str">
        <f>_xlfn.TEXTBEFORE(Table6[[#This Row],[full rxn name]],Table6[[#This Row],[enz]])</f>
        <v>RXN-TPI_c_FWD-</v>
      </c>
      <c r="E563" t="str">
        <f>SUBSTITUTE(_xlfn.TEXTAFTER(Table6[[#This Row],[full rxn name]],"-",-1),"'","")</f>
        <v>rt0932</v>
      </c>
    </row>
    <row r="564" spans="1:5" x14ac:dyDescent="0.2">
      <c r="A564" t="s">
        <v>1102</v>
      </c>
      <c r="B564" t="s">
        <v>32</v>
      </c>
      <c r="C564" s="3">
        <v>3.8858501349999996E-9</v>
      </c>
      <c r="D564" t="str">
        <f>_xlfn.TEXTBEFORE(Table6[[#This Row],[full rxn name]],Table6[[#This Row],[enz]])</f>
        <v>RXN-tpscu2_c_m_FWD-</v>
      </c>
      <c r="E564" t="str">
        <f>SUBSTITUTE(_xlfn.TEXTAFTER(Table6[[#This Row],[full rxn name]],"-",-1),"'","")</f>
        <v>SPONT</v>
      </c>
    </row>
    <row r="565" spans="1:5" x14ac:dyDescent="0.2">
      <c r="A565" t="s">
        <v>1103</v>
      </c>
      <c r="B565" t="s">
        <v>32</v>
      </c>
      <c r="C565" s="3">
        <v>1.60504723696657E-2</v>
      </c>
      <c r="D565" t="str">
        <f>_xlfn.TEXTBEFORE(Table6[[#This Row],[full rxn name]],Table6[[#This Row],[enz]])</f>
        <v>RXN-TRDR_c_FWD-</v>
      </c>
      <c r="E565" t="str">
        <f>SUBSTITUTE(_xlfn.TEXTAFTER(Table6[[#This Row],[full rxn name]],"-",-1),"'","")</f>
        <v>rt1320</v>
      </c>
    </row>
    <row r="566" spans="1:5" x14ac:dyDescent="0.2">
      <c r="A566" t="s">
        <v>1104</v>
      </c>
      <c r="B566" t="s">
        <v>32</v>
      </c>
      <c r="C566" s="3">
        <v>2.4097778420738201E-3</v>
      </c>
      <c r="D566" t="str">
        <f>_xlfn.TEXTBEFORE(Table6[[#This Row],[full rxn name]],Table6[[#This Row],[enz]])</f>
        <v>RXN-TRPS1_c_FWD-</v>
      </c>
      <c r="E566" t="str">
        <f>SUBSTITUTE(_xlfn.TEXTAFTER(Table6[[#This Row],[full rxn name]],"-",-1),"'","")</f>
        <v>rt0894</v>
      </c>
    </row>
    <row r="567" spans="1:5" x14ac:dyDescent="0.2">
      <c r="A567" t="s">
        <v>1105</v>
      </c>
      <c r="B567" t="s">
        <v>32</v>
      </c>
      <c r="C567" s="3">
        <v>2.4097778420738201E-3</v>
      </c>
      <c r="D567" t="str">
        <f>_xlfn.TEXTBEFORE(Table6[[#This Row],[full rxn name]],Table6[[#This Row],[enz]])</f>
        <v>RXN-TRPTRS_c_FWD-</v>
      </c>
      <c r="E567" t="str">
        <f>SUBSTITUTE(_xlfn.TEXTAFTER(Table6[[#This Row],[full rxn name]],"-",-1),"'","")</f>
        <v>rt6341</v>
      </c>
    </row>
    <row r="568" spans="1:5" x14ac:dyDescent="0.2">
      <c r="A568" t="s">
        <v>1106</v>
      </c>
      <c r="B568" t="s">
        <v>32</v>
      </c>
      <c r="C568" s="3">
        <v>7.5931131460300005E-7</v>
      </c>
      <c r="D568" t="str">
        <f>_xlfn.TEXTBEFORE(Table6[[#This Row],[full rxn name]],Table6[[#This Row],[enz]])</f>
        <v>RXN-TTCCOAt_c_l_REV-</v>
      </c>
      <c r="E568" t="str">
        <f>SUBSTITUTE(_xlfn.TEXTAFTER(Table6[[#This Row],[full rxn name]],"-",-1),"'","")</f>
        <v>SPONT</v>
      </c>
    </row>
    <row r="569" spans="1:5" x14ac:dyDescent="0.2">
      <c r="A569" t="s">
        <v>80</v>
      </c>
      <c r="B569" t="s">
        <v>32</v>
      </c>
      <c r="C569" s="3">
        <v>4.4900887928719799E-4</v>
      </c>
      <c r="D569" t="str">
        <f>_xlfn.TEXTBEFORE(Table6[[#This Row],[full rxn name]],Table6[[#This Row],[enz]])</f>
        <v>RXN-TTCCOAt_c_r_FWD-</v>
      </c>
      <c r="E569" t="str">
        <f>SUBSTITUTE(_xlfn.TEXTAFTER(Table6[[#This Row],[full rxn name]],"-",-1),"'","")</f>
        <v>SPONT</v>
      </c>
    </row>
    <row r="570" spans="1:5" x14ac:dyDescent="0.2">
      <c r="A570" t="s">
        <v>89</v>
      </c>
      <c r="B570" t="s">
        <v>32</v>
      </c>
      <c r="C570" s="3">
        <v>4.4976819060180102E-4</v>
      </c>
      <c r="D570" t="str">
        <f>_xlfn.TEXTBEFORE(Table6[[#This Row],[full rxn name]],Table6[[#This Row],[enz]])</f>
        <v>RXN-TTCCOAt_c_rm_REV-</v>
      </c>
      <c r="E570" t="str">
        <f>SUBSTITUTE(_xlfn.TEXTAFTER(Table6[[#This Row],[full rxn name]],"-",-1),"'","")</f>
        <v>SPONT</v>
      </c>
    </row>
    <row r="571" spans="1:5" x14ac:dyDescent="0.2">
      <c r="A571" t="s">
        <v>1107</v>
      </c>
      <c r="B571" t="s">
        <v>32</v>
      </c>
      <c r="C571" s="3">
        <v>7.8447563990929997E-6</v>
      </c>
      <c r="D571" t="str">
        <f>_xlfn.TEXTBEFORE(Table6[[#This Row],[full rxn name]],Table6[[#This Row],[enz]])</f>
        <v>RXN-TTCOSAt_c_rm_REV-</v>
      </c>
      <c r="E571" t="str">
        <f>SUBSTITUTE(_xlfn.TEXTAFTER(Table6[[#This Row],[full rxn name]],"-",-1),"'","")</f>
        <v>UNKNOWN</v>
      </c>
    </row>
    <row r="572" spans="1:5" x14ac:dyDescent="0.2">
      <c r="A572" t="s">
        <v>1108</v>
      </c>
      <c r="B572" t="s">
        <v>32</v>
      </c>
      <c r="C572" s="3">
        <v>9.3578789521428507E-3</v>
      </c>
      <c r="D572" t="str">
        <f>_xlfn.TEXTBEFORE(Table6[[#This Row],[full rxn name]],Table6[[#This Row],[enz]])</f>
        <v>RXN-TYRTA_c_FWD-</v>
      </c>
      <c r="E572" t="str">
        <f>SUBSTITUTE(_xlfn.TEXTAFTER(Table6[[#This Row],[full rxn name]],"-",-1),"'","")</f>
        <v>rt7471</v>
      </c>
    </row>
    <row r="573" spans="1:5" x14ac:dyDescent="0.2">
      <c r="A573" t="s">
        <v>1109</v>
      </c>
      <c r="B573" t="s">
        <v>32</v>
      </c>
      <c r="C573" s="3">
        <v>9.3578789521428507E-3</v>
      </c>
      <c r="D573" t="str">
        <f>_xlfn.TEXTBEFORE(Table6[[#This Row],[full rxn name]],Table6[[#This Row],[enz]])</f>
        <v>RXN-TYRTRS_c_FWD-</v>
      </c>
      <c r="E573" t="str">
        <f>SUBSTITUTE(_xlfn.TEXTAFTER(Table6[[#This Row],[full rxn name]],"-",-1),"'","")</f>
        <v>rt8273</v>
      </c>
    </row>
    <row r="574" spans="1:5" x14ac:dyDescent="0.2">
      <c r="A574" t="s">
        <v>1110</v>
      </c>
      <c r="B574" t="s">
        <v>32</v>
      </c>
      <c r="C574" s="3">
        <v>7.9638176836170603E-3</v>
      </c>
      <c r="D574" t="str">
        <f>_xlfn.TEXTBEFORE(Table6[[#This Row],[full rxn name]],Table6[[#This Row],[enz]])</f>
        <v>RXN-UAGDP_c_FWD-</v>
      </c>
      <c r="E574" t="str">
        <f>SUBSTITUTE(_xlfn.TEXTAFTER(Table6[[#This Row],[full rxn name]],"-",-1),"'","")</f>
        <v>rt0711</v>
      </c>
    </row>
    <row r="575" spans="1:5" x14ac:dyDescent="0.2">
      <c r="A575" t="s">
        <v>1111</v>
      </c>
      <c r="B575" t="s">
        <v>32</v>
      </c>
      <c r="C575" s="3">
        <v>1.53720698750421E-2</v>
      </c>
      <c r="D575" t="str">
        <f>_xlfn.TEXTBEFORE(Table6[[#This Row],[full rxn name]],Table6[[#This Row],[enz]])</f>
        <v>RXN-UMPK_c_FWD-</v>
      </c>
      <c r="E575" t="str">
        <f>SUBSTITUTE(_xlfn.TEXTAFTER(Table6[[#This Row],[full rxn name]],"-",-1),"'","")</f>
        <v>rt4822_c</v>
      </c>
    </row>
    <row r="576" spans="1:5" x14ac:dyDescent="0.2">
      <c r="A576" t="s">
        <v>1112</v>
      </c>
      <c r="B576" t="s">
        <v>32</v>
      </c>
      <c r="C576" s="3">
        <v>1.9142096570862901E-4</v>
      </c>
      <c r="D576" t="str">
        <f>_xlfn.TEXTBEFORE(Table6[[#This Row],[full rxn name]],Table6[[#This Row],[enz]])</f>
        <v>RXN-uniDOLDP_l_FWD-</v>
      </c>
      <c r="E576" t="str">
        <f>SUBSTITUTE(_xlfn.TEXTAFTER(Table6[[#This Row],[full rxn name]],"-",-1),"'","")</f>
        <v>UNKNOWN</v>
      </c>
    </row>
    <row r="577" spans="1:5" x14ac:dyDescent="0.2">
      <c r="A577" t="s">
        <v>1113</v>
      </c>
      <c r="B577" t="s">
        <v>32</v>
      </c>
      <c r="C577" s="3">
        <v>1.1112543481148001E-5</v>
      </c>
      <c r="D577" t="str">
        <f>_xlfn.TEXTBEFORE(Table6[[#This Row],[full rxn name]],Table6[[#This Row],[enz]])</f>
        <v>RXN-UNK3_c_FWD-</v>
      </c>
      <c r="E577" t="str">
        <f>SUBSTITUTE(_xlfn.TEXTAFTER(Table6[[#This Row],[full rxn name]],"-",-1),"'","")</f>
        <v>rt5646</v>
      </c>
    </row>
    <row r="578" spans="1:5" x14ac:dyDescent="0.2">
      <c r="A578" t="s">
        <v>1114</v>
      </c>
      <c r="B578" t="s">
        <v>32</v>
      </c>
      <c r="C578" s="3">
        <v>5.0487795100000003E-10</v>
      </c>
      <c r="D578" t="str">
        <f>_xlfn.TEXTBEFORE(Table6[[#This Row],[full rxn name]],Table6[[#This Row],[enz]])</f>
        <v>RXN-UPP3MT_2_c_FWD-</v>
      </c>
      <c r="E578" t="str">
        <f>SUBSTITUTE(_xlfn.TEXTAFTER(Table6[[#This Row],[full rxn name]],"-",-1),"'","")</f>
        <v>rt2682</v>
      </c>
    </row>
    <row r="579" spans="1:5" x14ac:dyDescent="0.2">
      <c r="A579" t="s">
        <v>1115</v>
      </c>
      <c r="B579" t="s">
        <v>32</v>
      </c>
      <c r="C579" s="3">
        <v>1.1142388080912E-5</v>
      </c>
      <c r="D579" t="str">
        <f>_xlfn.TEXTBEFORE(Table6[[#This Row],[full rxn name]],Table6[[#This Row],[enz]])</f>
        <v>RXN-UPP3S_c_FWD-</v>
      </c>
      <c r="E579" t="str">
        <f>SUBSTITUTE(_xlfn.TEXTAFTER(Table6[[#This Row],[full rxn name]],"-",-1),"'","")</f>
        <v>rt2147</v>
      </c>
    </row>
    <row r="580" spans="1:5" x14ac:dyDescent="0.2">
      <c r="A580" t="s">
        <v>1116</v>
      </c>
      <c r="B580" t="s">
        <v>32</v>
      </c>
      <c r="C580" s="3">
        <v>1.114188320296E-5</v>
      </c>
      <c r="D580" t="str">
        <f>_xlfn.TEXTBEFORE(Table6[[#This Row],[full rxn name]],Table6[[#This Row],[enz]])</f>
        <v>RXN-UPPDC1_c_FWD-</v>
      </c>
      <c r="E580" t="str">
        <f>SUBSTITUTE(_xlfn.TEXTAFTER(Table6[[#This Row],[full rxn name]],"-",-1),"'","")</f>
        <v>rt5811</v>
      </c>
    </row>
    <row r="581" spans="1:5" x14ac:dyDescent="0.2">
      <c r="A581" t="s">
        <v>81</v>
      </c>
      <c r="B581" t="s">
        <v>32</v>
      </c>
      <c r="C581" s="3">
        <v>5.4915234888335197E-2</v>
      </c>
      <c r="D581" t="str">
        <f>_xlfn.TEXTBEFORE(Table6[[#This Row],[full rxn name]],Table6[[#This Row],[enz]])</f>
        <v>RXN-VALt_c_m_REV-</v>
      </c>
      <c r="E581" t="str">
        <f>SUBSTITUTE(_xlfn.TEXTAFTER(Table6[[#This Row],[full rxn name]],"-",-1),"'","")</f>
        <v>SPONT</v>
      </c>
    </row>
    <row r="582" spans="1:5" x14ac:dyDescent="0.2">
      <c r="A582" t="s">
        <v>1117</v>
      </c>
      <c r="B582" t="s">
        <v>32</v>
      </c>
      <c r="C582" s="3">
        <v>2.78018525615263E-2</v>
      </c>
      <c r="D582" t="str">
        <f>_xlfn.TEXTBEFORE(Table6[[#This Row],[full rxn name]],Table6[[#This Row],[enz]])</f>
        <v>RXN-VALTA_c_FWD-</v>
      </c>
      <c r="E582" t="str">
        <f>SUBSTITUTE(_xlfn.TEXTAFTER(Table6[[#This Row],[full rxn name]],"-",-1),"'","")</f>
        <v>rt5646</v>
      </c>
    </row>
    <row r="583" spans="1:5" x14ac:dyDescent="0.2">
      <c r="A583" t="s">
        <v>1118</v>
      </c>
      <c r="B583" t="s">
        <v>32</v>
      </c>
      <c r="C583" s="3">
        <v>5.4915234888335197E-2</v>
      </c>
      <c r="D583" t="str">
        <f>_xlfn.TEXTBEFORE(Table6[[#This Row],[full rxn name]],Table6[[#This Row],[enz]])</f>
        <v>RXN-VALTA_m_REV-</v>
      </c>
      <c r="E583" t="str">
        <f>SUBSTITUTE(_xlfn.TEXTAFTER(Table6[[#This Row],[full rxn name]],"-",-1),"'","")</f>
        <v>rt6242_m</v>
      </c>
    </row>
    <row r="584" spans="1:5" x14ac:dyDescent="0.2">
      <c r="A584" t="s">
        <v>1119</v>
      </c>
      <c r="B584" t="s">
        <v>32</v>
      </c>
      <c r="C584" s="3">
        <v>2.7113382326808901E-2</v>
      </c>
      <c r="D584" t="str">
        <f>_xlfn.TEXTBEFORE(Table6[[#This Row],[full rxn name]],Table6[[#This Row],[enz]])</f>
        <v>RXN-VALTRS_c_FWD-</v>
      </c>
      <c r="E584" t="str">
        <f>SUBSTITUTE(_xlfn.TEXTAFTER(Table6[[#This Row],[full rxn name]],"-",-1),"'","")</f>
        <v>rt8160_c</v>
      </c>
    </row>
    <row r="585" spans="1:5" x14ac:dyDescent="0.2">
      <c r="A585" t="s">
        <v>1120</v>
      </c>
      <c r="B585" t="s">
        <v>32</v>
      </c>
      <c r="C585" s="3">
        <v>1.7707522444362401E-4</v>
      </c>
      <c r="D585" t="str">
        <f>_xlfn.TEXTBEFORE(Table6[[#This Row],[full rxn name]],Table6[[#This Row],[enz]])</f>
        <v>RXN-ZN2t_c_e_FWD-</v>
      </c>
      <c r="E585" t="str">
        <f>SUBSTITUTE(_xlfn.TEXTAFTER(Table6[[#This Row],[full rxn name]],"-",-1),"'","")</f>
        <v>UNKNOWN</v>
      </c>
    </row>
    <row r="586" spans="1:5" x14ac:dyDescent="0.2">
      <c r="A586" t="s">
        <v>173</v>
      </c>
      <c r="B586" t="s">
        <v>32</v>
      </c>
      <c r="C586" s="3">
        <v>6.4667656054499898E-7</v>
      </c>
      <c r="D586" t="str">
        <f>_xlfn.TEXTBEFORE(Table6[[#This Row],[full rxn name]],Table6[[#This Row],[enz]])</f>
        <v>RIBOSYN-</v>
      </c>
      <c r="E586" t="str">
        <f>SUBSTITUTE(_xlfn.TEXTAFTER(Table6[[#This Row],[full rxn name]],"-",-1),"'","")</f>
        <v>rrna5s_c</v>
      </c>
    </row>
    <row r="587" spans="1:5" x14ac:dyDescent="0.2">
      <c r="A587" t="s">
        <v>174</v>
      </c>
      <c r="B587" t="s">
        <v>32</v>
      </c>
      <c r="C587" s="3">
        <v>6.4667656054499898E-7</v>
      </c>
      <c r="D587" t="str">
        <f>_xlfn.TEXTBEFORE(Table6[[#This Row],[full rxn name]],Table6[[#This Row],[enz]])</f>
        <v>RIBOSYN-</v>
      </c>
      <c r="E587" t="str">
        <f>SUBSTITUTE(_xlfn.TEXTAFTER(Table6[[#This Row],[full rxn name]],"-",-1),"'","")</f>
        <v>rrna58s_c</v>
      </c>
    </row>
    <row r="588" spans="1:5" x14ac:dyDescent="0.2">
      <c r="A588" t="s">
        <v>175</v>
      </c>
      <c r="B588" t="s">
        <v>32</v>
      </c>
      <c r="C588" s="3">
        <v>6.4667656054499898E-7</v>
      </c>
      <c r="D588" t="str">
        <f>_xlfn.TEXTBEFORE(Table6[[#This Row],[full rxn name]],Table6[[#This Row],[enz]])</f>
        <v>RIBOSYN-</v>
      </c>
      <c r="E588" t="str">
        <f>SUBSTITUTE(_xlfn.TEXTAFTER(Table6[[#This Row],[full rxn name]],"-",-1),"'","")</f>
        <v>rrna25s_c</v>
      </c>
    </row>
    <row r="589" spans="1:5" x14ac:dyDescent="0.2">
      <c r="A589" t="s">
        <v>1121</v>
      </c>
      <c r="B589" t="s">
        <v>32</v>
      </c>
      <c r="C589" s="3">
        <v>6.4667656054499898E-7</v>
      </c>
      <c r="D589" t="str">
        <f>_xlfn.TEXTBEFORE(Table6[[#This Row],[full rxn name]],Table6[[#This Row],[enz]])</f>
        <v>RIBOSYN-</v>
      </c>
      <c r="E589" t="str">
        <f>SUBSTITUTE(_xlfn.TEXTAFTER(Table6[[#This Row],[full rxn name]],"-",-1),"'","")</f>
        <v>rrna28s_c</v>
      </c>
    </row>
    <row r="590" spans="1:5" x14ac:dyDescent="0.2">
      <c r="A590" t="s">
        <v>1122</v>
      </c>
      <c r="B590" t="s">
        <v>32</v>
      </c>
      <c r="C590" s="3">
        <v>6.4667656054499898E-7</v>
      </c>
      <c r="D590" t="str">
        <f>_xlfn.TEXTBEFORE(Table6[[#This Row],[full rxn name]],Table6[[#This Row],[enz]])</f>
        <v>RIBOSYN-</v>
      </c>
      <c r="E590" t="str">
        <f>SUBSTITUTE(_xlfn.TEXTAFTER(Table6[[#This Row],[full rxn name]],"-",-1),"'","")</f>
        <v>rrnaSSU_c</v>
      </c>
    </row>
    <row r="591" spans="1:5" x14ac:dyDescent="0.2">
      <c r="A591" t="s">
        <v>1123</v>
      </c>
      <c r="B591" t="s">
        <v>32</v>
      </c>
      <c r="C591" s="3">
        <v>3.6028598000000002E-11</v>
      </c>
      <c r="D591" t="str">
        <f>_xlfn.TEXTBEFORE(Table6[[#This Row],[full rxn name]],Table6[[#This Row],[enz]])</f>
        <v>RIBOSYN-</v>
      </c>
      <c r="E591" t="str">
        <f>SUBSTITUTE(_xlfn.TEXTAFTER(Table6[[#This Row],[full rxn name]],"-",-1),"'","")</f>
        <v>rrna_m</v>
      </c>
    </row>
    <row r="592" spans="1:5" x14ac:dyDescent="0.2">
      <c r="A592" t="s">
        <v>1124</v>
      </c>
      <c r="B592" t="s">
        <v>32</v>
      </c>
      <c r="C592" s="3">
        <v>6.4667656054499898E-7</v>
      </c>
      <c r="D592" t="str">
        <f>_xlfn.TEXTBEFORE(Table6[[#This Row],[full rxn name]],Table6[[#This Row],[enz]])</f>
        <v>RIBOSUBSYN-RIBOSUB-</v>
      </c>
      <c r="E592" t="str">
        <f>SUBSTITUTE(_xlfn.TEXTAFTER(Table6[[#This Row],[full rxn name]],"-",-1),"'","")</f>
        <v>RPL10</v>
      </c>
    </row>
    <row r="593" spans="1:5" x14ac:dyDescent="0.2">
      <c r="A593" t="s">
        <v>1125</v>
      </c>
      <c r="B593" t="s">
        <v>32</v>
      </c>
      <c r="C593" s="3">
        <v>6.4667656054499898E-7</v>
      </c>
      <c r="D593" t="str">
        <f>_xlfn.TEXTBEFORE(Table6[[#This Row],[full rxn name]],Table6[[#This Row],[enz]])</f>
        <v>RIBOSUBSYN-RIBOSUB-</v>
      </c>
      <c r="E593" t="str">
        <f>SUBSTITUTE(_xlfn.TEXTAFTER(Table6[[#This Row],[full rxn name]],"-",-1),"'","")</f>
        <v>RPL11A</v>
      </c>
    </row>
    <row r="594" spans="1:5" x14ac:dyDescent="0.2">
      <c r="A594" t="s">
        <v>1126</v>
      </c>
      <c r="B594" t="s">
        <v>32</v>
      </c>
      <c r="C594" s="3">
        <v>6.4667656054499898E-7</v>
      </c>
      <c r="D594" t="str">
        <f>_xlfn.TEXTBEFORE(Table6[[#This Row],[full rxn name]],Table6[[#This Row],[enz]])</f>
        <v>RIBOSUBSYN-RIBOSUB-</v>
      </c>
      <c r="E594" t="str">
        <f>SUBSTITUTE(_xlfn.TEXTAFTER(Table6[[#This Row],[full rxn name]],"-",-1),"'","")</f>
        <v>RPL12A</v>
      </c>
    </row>
    <row r="595" spans="1:5" x14ac:dyDescent="0.2">
      <c r="A595" t="s">
        <v>1127</v>
      </c>
      <c r="B595" t="s">
        <v>32</v>
      </c>
      <c r="C595" s="3">
        <v>6.4667656054499898E-7</v>
      </c>
      <c r="D595" t="str">
        <f>_xlfn.TEXTBEFORE(Table6[[#This Row],[full rxn name]],Table6[[#This Row],[enz]])</f>
        <v>RIBOSUBSYN-RIBOSUB-</v>
      </c>
      <c r="E595" t="str">
        <f>SUBSTITUTE(_xlfn.TEXTAFTER(Table6[[#This Row],[full rxn name]],"-",-1),"'","")</f>
        <v>RPL13A</v>
      </c>
    </row>
    <row r="596" spans="1:5" x14ac:dyDescent="0.2">
      <c r="A596" t="s">
        <v>1128</v>
      </c>
      <c r="B596" t="s">
        <v>32</v>
      </c>
      <c r="C596" s="3">
        <v>6.4667656054499898E-7</v>
      </c>
      <c r="D596" t="str">
        <f>_xlfn.TEXTBEFORE(Table6[[#This Row],[full rxn name]],Table6[[#This Row],[enz]])</f>
        <v>RIBOSUBSYN-RIBOSUB-RPL14A-FROM-</v>
      </c>
      <c r="E596" t="str">
        <f>SUBSTITUTE(_xlfn.TEXTAFTER(Table6[[#This Row],[full rxn name]],"-",-1),"'","")</f>
        <v>RPL14B</v>
      </c>
    </row>
    <row r="597" spans="1:5" x14ac:dyDescent="0.2">
      <c r="A597" t="s">
        <v>1129</v>
      </c>
      <c r="B597" t="s">
        <v>32</v>
      </c>
      <c r="C597" s="3">
        <v>6.4667656054499898E-7</v>
      </c>
      <c r="D597" t="str">
        <f>_xlfn.TEXTBEFORE(Table6[[#This Row],[full rxn name]],Table6[[#This Row],[enz]])</f>
        <v>RIBOSUBSYN-RIBOSUB-</v>
      </c>
      <c r="E597" t="str">
        <f>SUBSTITUTE(_xlfn.TEXTAFTER(Table6[[#This Row],[full rxn name]],"-",-1),"'","")</f>
        <v>RPL15A</v>
      </c>
    </row>
    <row r="598" spans="1:5" x14ac:dyDescent="0.2">
      <c r="A598" t="s">
        <v>1130</v>
      </c>
      <c r="B598" t="s">
        <v>32</v>
      </c>
      <c r="C598" s="3">
        <v>6.4667656054499898E-7</v>
      </c>
      <c r="D598" t="str">
        <f>_xlfn.TEXTBEFORE(Table6[[#This Row],[full rxn name]],Table6[[#This Row],[enz]])</f>
        <v>RIBOSUBSYN-RIBOSUB-</v>
      </c>
      <c r="E598" t="str">
        <f>SUBSTITUTE(_xlfn.TEXTAFTER(Table6[[#This Row],[full rxn name]],"-",-1),"'","")</f>
        <v>RPL16A</v>
      </c>
    </row>
    <row r="599" spans="1:5" x14ac:dyDescent="0.2">
      <c r="A599" t="s">
        <v>1131</v>
      </c>
      <c r="B599" t="s">
        <v>32</v>
      </c>
      <c r="C599" s="3">
        <v>6.4667656054499898E-7</v>
      </c>
      <c r="D599" t="str">
        <f>_xlfn.TEXTBEFORE(Table6[[#This Row],[full rxn name]],Table6[[#This Row],[enz]])</f>
        <v>RIBOSUBSYN-RIBOSUB-</v>
      </c>
      <c r="E599" t="str">
        <f>SUBSTITUTE(_xlfn.TEXTAFTER(Table6[[#This Row],[full rxn name]],"-",-1),"'","")</f>
        <v>RPL17A</v>
      </c>
    </row>
    <row r="600" spans="1:5" x14ac:dyDescent="0.2">
      <c r="A600" t="s">
        <v>1132</v>
      </c>
      <c r="B600" t="s">
        <v>32</v>
      </c>
      <c r="C600" s="3">
        <v>6.4667656054499898E-7</v>
      </c>
      <c r="D600" t="str">
        <f>_xlfn.TEXTBEFORE(Table6[[#This Row],[full rxn name]],Table6[[#This Row],[enz]])</f>
        <v>RIBOSUBSYN-RIBOSUB-</v>
      </c>
      <c r="E600" t="str">
        <f>SUBSTITUTE(_xlfn.TEXTAFTER(Table6[[#This Row],[full rxn name]],"-",-1),"'","")</f>
        <v>RPL18A</v>
      </c>
    </row>
    <row r="601" spans="1:5" x14ac:dyDescent="0.2">
      <c r="A601" t="s">
        <v>1133</v>
      </c>
      <c r="B601" t="s">
        <v>32</v>
      </c>
      <c r="C601" s="3">
        <v>6.4667656054499898E-7</v>
      </c>
      <c r="D601" t="str">
        <f>_xlfn.TEXTBEFORE(Table6[[#This Row],[full rxn name]],Table6[[#This Row],[enz]])</f>
        <v>RIBOSUBSYN-RIBOSUB-</v>
      </c>
      <c r="E601" t="str">
        <f>SUBSTITUTE(_xlfn.TEXTAFTER(Table6[[#This Row],[full rxn name]],"-",-1),"'","")</f>
        <v>RPL19A</v>
      </c>
    </row>
    <row r="602" spans="1:5" x14ac:dyDescent="0.2">
      <c r="A602" t="s">
        <v>1134</v>
      </c>
      <c r="B602" t="s">
        <v>32</v>
      </c>
      <c r="C602" s="3">
        <v>6.4667656054499898E-7</v>
      </c>
      <c r="D602" t="str">
        <f>_xlfn.TEXTBEFORE(Table6[[#This Row],[full rxn name]],Table6[[#This Row],[enz]])</f>
        <v>RIBOSUBSYN-RIBOSUB-</v>
      </c>
      <c r="E602" t="str">
        <f>SUBSTITUTE(_xlfn.TEXTAFTER(Table6[[#This Row],[full rxn name]],"-",-1),"'","")</f>
        <v>RPL1A</v>
      </c>
    </row>
    <row r="603" spans="1:5" x14ac:dyDescent="0.2">
      <c r="A603" t="s">
        <v>1135</v>
      </c>
      <c r="B603" t="s">
        <v>32</v>
      </c>
      <c r="C603" s="3">
        <v>6.4667656054499898E-7</v>
      </c>
      <c r="D603" t="str">
        <f>_xlfn.TEXTBEFORE(Table6[[#This Row],[full rxn name]],Table6[[#This Row],[enz]])</f>
        <v>RIBOSUBSYN-RIBOSUB-</v>
      </c>
      <c r="E603" t="str">
        <f>SUBSTITUTE(_xlfn.TEXTAFTER(Table6[[#This Row],[full rxn name]],"-",-1),"'","")</f>
        <v>RPL20A</v>
      </c>
    </row>
    <row r="604" spans="1:5" x14ac:dyDescent="0.2">
      <c r="A604" t="s">
        <v>1136</v>
      </c>
      <c r="B604" t="s">
        <v>32</v>
      </c>
      <c r="C604" s="3">
        <v>6.4667656054499898E-7</v>
      </c>
      <c r="D604" t="str">
        <f>_xlfn.TEXTBEFORE(Table6[[#This Row],[full rxn name]],Table6[[#This Row],[enz]])</f>
        <v>RIBOSUBSYN-RIBOSUB-</v>
      </c>
      <c r="E604" t="str">
        <f>SUBSTITUTE(_xlfn.TEXTAFTER(Table6[[#This Row],[full rxn name]],"-",-1),"'","")</f>
        <v>RPL21A</v>
      </c>
    </row>
    <row r="605" spans="1:5" x14ac:dyDescent="0.2">
      <c r="A605" t="s">
        <v>1137</v>
      </c>
      <c r="B605" t="s">
        <v>32</v>
      </c>
      <c r="C605" s="3">
        <v>6.4667656054499898E-7</v>
      </c>
      <c r="D605" t="str">
        <f>_xlfn.TEXTBEFORE(Table6[[#This Row],[full rxn name]],Table6[[#This Row],[enz]])</f>
        <v>RIBOSUBSYN-RIBOSUB-</v>
      </c>
      <c r="E605" t="str">
        <f>SUBSTITUTE(_xlfn.TEXTAFTER(Table6[[#This Row],[full rxn name]],"-",-1),"'","")</f>
        <v>RPL23A</v>
      </c>
    </row>
    <row r="606" spans="1:5" x14ac:dyDescent="0.2">
      <c r="A606" t="s">
        <v>1138</v>
      </c>
      <c r="B606" t="s">
        <v>32</v>
      </c>
      <c r="C606" s="3">
        <v>6.4667656054499898E-7</v>
      </c>
      <c r="D606" t="str">
        <f>_xlfn.TEXTBEFORE(Table6[[#This Row],[full rxn name]],Table6[[#This Row],[enz]])</f>
        <v>RIBOSUBSYN-RIBOSUB-</v>
      </c>
      <c r="E606" t="str">
        <f>SUBSTITUTE(_xlfn.TEXTAFTER(Table6[[#This Row],[full rxn name]],"-",-1),"'","")</f>
        <v>RPL25</v>
      </c>
    </row>
    <row r="607" spans="1:5" x14ac:dyDescent="0.2">
      <c r="A607" t="s">
        <v>1139</v>
      </c>
      <c r="B607" t="s">
        <v>32</v>
      </c>
      <c r="C607" s="3">
        <v>6.4667656054499898E-7</v>
      </c>
      <c r="D607" t="str">
        <f>_xlfn.TEXTBEFORE(Table6[[#This Row],[full rxn name]],Table6[[#This Row],[enz]])</f>
        <v>RIBOSUBSYN-RIBOSUB-</v>
      </c>
      <c r="E607" t="str">
        <f>SUBSTITUTE(_xlfn.TEXTAFTER(Table6[[#This Row],[full rxn name]],"-",-1),"'","")</f>
        <v>RPL26A</v>
      </c>
    </row>
    <row r="608" spans="1:5" x14ac:dyDescent="0.2">
      <c r="A608" t="s">
        <v>1140</v>
      </c>
      <c r="B608" t="s">
        <v>32</v>
      </c>
      <c r="C608" s="3">
        <v>6.4667656054499898E-7</v>
      </c>
      <c r="D608" t="str">
        <f>_xlfn.TEXTBEFORE(Table6[[#This Row],[full rxn name]],Table6[[#This Row],[enz]])</f>
        <v>RIBOSUBSYN-RIBOSUB-</v>
      </c>
      <c r="E608" t="str">
        <f>SUBSTITUTE(_xlfn.TEXTAFTER(Table6[[#This Row],[full rxn name]],"-",-1),"'","")</f>
        <v>RPL27A</v>
      </c>
    </row>
    <row r="609" spans="1:5" x14ac:dyDescent="0.2">
      <c r="A609" t="s">
        <v>1141</v>
      </c>
      <c r="B609" t="s">
        <v>32</v>
      </c>
      <c r="C609" s="3">
        <v>6.4667656054499898E-7</v>
      </c>
      <c r="D609" t="str">
        <f>_xlfn.TEXTBEFORE(Table6[[#This Row],[full rxn name]],Table6[[#This Row],[enz]])</f>
        <v>RIBOSUBSYN-RIBOSUB-</v>
      </c>
      <c r="E609" t="str">
        <f>SUBSTITUTE(_xlfn.TEXTAFTER(Table6[[#This Row],[full rxn name]],"-",-1),"'","")</f>
        <v>RPL28</v>
      </c>
    </row>
    <row r="610" spans="1:5" x14ac:dyDescent="0.2">
      <c r="A610" t="s">
        <v>1142</v>
      </c>
      <c r="B610" t="s">
        <v>32</v>
      </c>
      <c r="C610" s="3">
        <v>6.4667656054499898E-7</v>
      </c>
      <c r="D610" t="str">
        <f>_xlfn.TEXTBEFORE(Table6[[#This Row],[full rxn name]],Table6[[#This Row],[enz]])</f>
        <v>RIBOSUBSYN-RIBOSUB-</v>
      </c>
      <c r="E610" t="str">
        <f>SUBSTITUTE(_xlfn.TEXTAFTER(Table6[[#This Row],[full rxn name]],"-",-1),"'","")</f>
        <v>RPL3</v>
      </c>
    </row>
    <row r="611" spans="1:5" x14ac:dyDescent="0.2">
      <c r="A611" t="s">
        <v>1143</v>
      </c>
      <c r="B611" t="s">
        <v>32</v>
      </c>
      <c r="C611" s="3">
        <v>6.4667656054499898E-7</v>
      </c>
      <c r="D611" t="str">
        <f>_xlfn.TEXTBEFORE(Table6[[#This Row],[full rxn name]],Table6[[#This Row],[enz]])</f>
        <v>RIBOSUBSYN-RIBOSUB-</v>
      </c>
      <c r="E611" t="str">
        <f>SUBSTITUTE(_xlfn.TEXTAFTER(Table6[[#This Row],[full rxn name]],"-",-1),"'","")</f>
        <v>RPL31A</v>
      </c>
    </row>
    <row r="612" spans="1:5" x14ac:dyDescent="0.2">
      <c r="A612" t="s">
        <v>1144</v>
      </c>
      <c r="B612" t="s">
        <v>32</v>
      </c>
      <c r="C612" s="3">
        <v>6.4667656054499898E-7</v>
      </c>
      <c r="D612" t="str">
        <f>_xlfn.TEXTBEFORE(Table6[[#This Row],[full rxn name]],Table6[[#This Row],[enz]])</f>
        <v>RIBOSUBSYN-RIBOSUB-</v>
      </c>
      <c r="E612" t="str">
        <f>SUBSTITUTE(_xlfn.TEXTAFTER(Table6[[#This Row],[full rxn name]],"-",-1),"'","")</f>
        <v>RPL32</v>
      </c>
    </row>
    <row r="613" spans="1:5" x14ac:dyDescent="0.2">
      <c r="A613" t="s">
        <v>1145</v>
      </c>
      <c r="B613" t="s">
        <v>32</v>
      </c>
      <c r="C613" s="3">
        <v>6.4667656054499898E-7</v>
      </c>
      <c r="D613" t="str">
        <f>_xlfn.TEXTBEFORE(Table6[[#This Row],[full rxn name]],Table6[[#This Row],[enz]])</f>
        <v>RIBOSUBSYN-RIBOSUB-</v>
      </c>
      <c r="E613" t="str">
        <f>SUBSTITUTE(_xlfn.TEXTAFTER(Table6[[#This Row],[full rxn name]],"-",-1),"'","")</f>
        <v>RPL33A</v>
      </c>
    </row>
    <row r="614" spans="1:5" x14ac:dyDescent="0.2">
      <c r="A614" t="s">
        <v>1146</v>
      </c>
      <c r="B614" t="s">
        <v>32</v>
      </c>
      <c r="C614" s="3">
        <v>6.4667656054499898E-7</v>
      </c>
      <c r="D614" t="str">
        <f>_xlfn.TEXTBEFORE(Table6[[#This Row],[full rxn name]],Table6[[#This Row],[enz]])</f>
        <v>RIBOSUBSYN-RIBOSUB-</v>
      </c>
      <c r="E614" t="str">
        <f>SUBSTITUTE(_xlfn.TEXTAFTER(Table6[[#This Row],[full rxn name]],"-",-1),"'","")</f>
        <v>RPL34A</v>
      </c>
    </row>
    <row r="615" spans="1:5" x14ac:dyDescent="0.2">
      <c r="A615" t="s">
        <v>1147</v>
      </c>
      <c r="B615" t="s">
        <v>32</v>
      </c>
      <c r="C615" s="3">
        <v>6.4667656054499898E-7</v>
      </c>
      <c r="D615" t="str">
        <f>_xlfn.TEXTBEFORE(Table6[[#This Row],[full rxn name]],Table6[[#This Row],[enz]])</f>
        <v>RIBOSUBSYN-RIBOSUB-</v>
      </c>
      <c r="E615" t="str">
        <f>SUBSTITUTE(_xlfn.TEXTAFTER(Table6[[#This Row],[full rxn name]],"-",-1),"'","")</f>
        <v>RPL35A</v>
      </c>
    </row>
    <row r="616" spans="1:5" x14ac:dyDescent="0.2">
      <c r="A616" t="s">
        <v>1148</v>
      </c>
      <c r="B616" t="s">
        <v>32</v>
      </c>
      <c r="C616" s="3">
        <v>6.4667656054499898E-7</v>
      </c>
      <c r="D616" t="str">
        <f>_xlfn.TEXTBEFORE(Table6[[#This Row],[full rxn name]],Table6[[#This Row],[enz]])</f>
        <v>RIBOSUBSYN-RIBOSUB-</v>
      </c>
      <c r="E616" t="str">
        <f>SUBSTITUTE(_xlfn.TEXTAFTER(Table6[[#This Row],[full rxn name]],"-",-1),"'","")</f>
        <v>RPL36A</v>
      </c>
    </row>
    <row r="617" spans="1:5" x14ac:dyDescent="0.2">
      <c r="A617" t="s">
        <v>1149</v>
      </c>
      <c r="B617" t="s">
        <v>32</v>
      </c>
      <c r="C617" s="3">
        <v>6.4667656054499898E-7</v>
      </c>
      <c r="D617" t="str">
        <f>_xlfn.TEXTBEFORE(Table6[[#This Row],[full rxn name]],Table6[[#This Row],[enz]])</f>
        <v>RIBOSUBSYN-RIBOSUB-</v>
      </c>
      <c r="E617" t="str">
        <f>SUBSTITUTE(_xlfn.TEXTAFTER(Table6[[#This Row],[full rxn name]],"-",-1),"'","")</f>
        <v>RPL37A</v>
      </c>
    </row>
    <row r="618" spans="1:5" x14ac:dyDescent="0.2">
      <c r="A618" t="s">
        <v>1150</v>
      </c>
      <c r="B618" t="s">
        <v>32</v>
      </c>
      <c r="C618" s="3">
        <v>6.4667656054499898E-7</v>
      </c>
      <c r="D618" t="str">
        <f>_xlfn.TEXTBEFORE(Table6[[#This Row],[full rxn name]],Table6[[#This Row],[enz]])</f>
        <v>RIBOSUBSYN-RIBOSUB-</v>
      </c>
      <c r="E618" t="str">
        <f>SUBSTITUTE(_xlfn.TEXTAFTER(Table6[[#This Row],[full rxn name]],"-",-1),"'","")</f>
        <v>RPL39</v>
      </c>
    </row>
    <row r="619" spans="1:5" x14ac:dyDescent="0.2">
      <c r="A619" t="s">
        <v>1151</v>
      </c>
      <c r="B619" t="s">
        <v>32</v>
      </c>
      <c r="C619" s="3">
        <v>6.4667656054499898E-7</v>
      </c>
      <c r="D619" t="str">
        <f>_xlfn.TEXTBEFORE(Table6[[#This Row],[full rxn name]],Table6[[#This Row],[enz]])</f>
        <v>RIBOSUBSYN-RIBOSUB-</v>
      </c>
      <c r="E619" t="str">
        <f>SUBSTITUTE(_xlfn.TEXTAFTER(Table6[[#This Row],[full rxn name]],"-",-1),"'","")</f>
        <v>RPL40A</v>
      </c>
    </row>
    <row r="620" spans="1:5" x14ac:dyDescent="0.2">
      <c r="A620" t="s">
        <v>1152</v>
      </c>
      <c r="B620" t="s">
        <v>32</v>
      </c>
      <c r="C620" s="3">
        <v>6.4667656054499898E-7</v>
      </c>
      <c r="D620" t="str">
        <f>_xlfn.TEXTBEFORE(Table6[[#This Row],[full rxn name]],Table6[[#This Row],[enz]])</f>
        <v>RIBOSUBSYN-RIBOSUB-</v>
      </c>
      <c r="E620" t="str">
        <f>SUBSTITUTE(_xlfn.TEXTAFTER(Table6[[#This Row],[full rxn name]],"-",-1),"'","")</f>
        <v>RPL41A</v>
      </c>
    </row>
    <row r="621" spans="1:5" x14ac:dyDescent="0.2">
      <c r="A621" t="s">
        <v>1153</v>
      </c>
      <c r="B621" t="s">
        <v>32</v>
      </c>
      <c r="C621" s="3">
        <v>6.4667656054499898E-7</v>
      </c>
      <c r="D621" t="str">
        <f>_xlfn.TEXTBEFORE(Table6[[#This Row],[full rxn name]],Table6[[#This Row],[enz]])</f>
        <v>RIBOSUBSYN-RIBOSUB-</v>
      </c>
      <c r="E621" t="str">
        <f>SUBSTITUTE(_xlfn.TEXTAFTER(Table6[[#This Row],[full rxn name]],"-",-1),"'","")</f>
        <v>RPL42A</v>
      </c>
    </row>
    <row r="622" spans="1:5" x14ac:dyDescent="0.2">
      <c r="A622" t="s">
        <v>1154</v>
      </c>
      <c r="B622" t="s">
        <v>32</v>
      </c>
      <c r="C622" s="3">
        <v>6.4667656054499898E-7</v>
      </c>
      <c r="D622" t="str">
        <f>_xlfn.TEXTBEFORE(Table6[[#This Row],[full rxn name]],Table6[[#This Row],[enz]])</f>
        <v>RIBOSUBSYN-RIBOSUB-</v>
      </c>
      <c r="E622" t="str">
        <f>SUBSTITUTE(_xlfn.TEXTAFTER(Table6[[#This Row],[full rxn name]],"-",-1),"'","")</f>
        <v>RPL43A</v>
      </c>
    </row>
    <row r="623" spans="1:5" x14ac:dyDescent="0.2">
      <c r="A623" t="s">
        <v>1155</v>
      </c>
      <c r="B623" t="s">
        <v>32</v>
      </c>
      <c r="C623" s="3">
        <v>6.4667656054499898E-7</v>
      </c>
      <c r="D623" t="str">
        <f>_xlfn.TEXTBEFORE(Table6[[#This Row],[full rxn name]],Table6[[#This Row],[enz]])</f>
        <v>RIBOSUBSYN-RIBOSUB-</v>
      </c>
      <c r="E623" t="str">
        <f>SUBSTITUTE(_xlfn.TEXTAFTER(Table6[[#This Row],[full rxn name]],"-",-1),"'","")</f>
        <v>RPL4A</v>
      </c>
    </row>
    <row r="624" spans="1:5" x14ac:dyDescent="0.2">
      <c r="A624" t="s">
        <v>1156</v>
      </c>
      <c r="B624" t="s">
        <v>32</v>
      </c>
      <c r="C624" s="3">
        <v>6.4667656054499898E-7</v>
      </c>
      <c r="D624" t="str">
        <f>_xlfn.TEXTBEFORE(Table6[[#This Row],[full rxn name]],Table6[[#This Row],[enz]])</f>
        <v>RIBOSUBSYN-RIBOSUB-</v>
      </c>
      <c r="E624" t="str">
        <f>SUBSTITUTE(_xlfn.TEXTAFTER(Table6[[#This Row],[full rxn name]],"-",-1),"'","")</f>
        <v>RPL5</v>
      </c>
    </row>
    <row r="625" spans="1:5" x14ac:dyDescent="0.2">
      <c r="A625" t="s">
        <v>1157</v>
      </c>
      <c r="B625" t="s">
        <v>32</v>
      </c>
      <c r="C625" s="3">
        <v>6.4667656054499898E-7</v>
      </c>
      <c r="D625" t="str">
        <f>_xlfn.TEXTBEFORE(Table6[[#This Row],[full rxn name]],Table6[[#This Row],[enz]])</f>
        <v>RIBOSUBSYN-RIBOSUB-</v>
      </c>
      <c r="E625" t="str">
        <f>SUBSTITUTE(_xlfn.TEXTAFTER(Table6[[#This Row],[full rxn name]],"-",-1),"'","")</f>
        <v>RPL6A</v>
      </c>
    </row>
    <row r="626" spans="1:5" x14ac:dyDescent="0.2">
      <c r="A626" t="s">
        <v>1158</v>
      </c>
      <c r="B626" t="s">
        <v>32</v>
      </c>
      <c r="C626" s="3">
        <v>6.4667656054499898E-7</v>
      </c>
      <c r="D626" t="str">
        <f>_xlfn.TEXTBEFORE(Table6[[#This Row],[full rxn name]],Table6[[#This Row],[enz]])</f>
        <v>RIBOSUBSYN-RIBOSUB-</v>
      </c>
      <c r="E626" t="str">
        <f>SUBSTITUTE(_xlfn.TEXTAFTER(Table6[[#This Row],[full rxn name]],"-",-1),"'","")</f>
        <v>RPL7A</v>
      </c>
    </row>
    <row r="627" spans="1:5" x14ac:dyDescent="0.2">
      <c r="A627" t="s">
        <v>1159</v>
      </c>
      <c r="B627" t="s">
        <v>32</v>
      </c>
      <c r="C627" s="3">
        <v>6.4667656054499898E-7</v>
      </c>
      <c r="D627" t="str">
        <f>_xlfn.TEXTBEFORE(Table6[[#This Row],[full rxn name]],Table6[[#This Row],[enz]])</f>
        <v>RIBOSUBSYN-RIBOSUB-RPL8A-FROM-</v>
      </c>
      <c r="E627" t="str">
        <f>SUBSTITUTE(_xlfn.TEXTAFTER(Table6[[#This Row],[full rxn name]],"-",-1),"'","")</f>
        <v>RPL8B</v>
      </c>
    </row>
    <row r="628" spans="1:5" x14ac:dyDescent="0.2">
      <c r="A628" t="s">
        <v>1160</v>
      </c>
      <c r="B628" t="s">
        <v>32</v>
      </c>
      <c r="C628" s="3">
        <v>6.4667656054499898E-7</v>
      </c>
      <c r="D628" t="str">
        <f>_xlfn.TEXTBEFORE(Table6[[#This Row],[full rxn name]],Table6[[#This Row],[enz]])</f>
        <v>RIBOSUBSYN-RIBOSUB-</v>
      </c>
      <c r="E628" t="str">
        <f>SUBSTITUTE(_xlfn.TEXTAFTER(Table6[[#This Row],[full rxn name]],"-",-1),"'","")</f>
        <v>RPL9A</v>
      </c>
    </row>
    <row r="629" spans="1:5" x14ac:dyDescent="0.2">
      <c r="A629" t="s">
        <v>1161</v>
      </c>
      <c r="B629" t="s">
        <v>32</v>
      </c>
      <c r="C629" s="3">
        <v>6.4667656054499898E-7</v>
      </c>
      <c r="D629" t="str">
        <f>_xlfn.TEXTBEFORE(Table6[[#This Row],[full rxn name]],Table6[[#This Row],[enz]])</f>
        <v>RIBOSUBSYN-RIBOSUB-</v>
      </c>
      <c r="E629" t="str">
        <f>SUBSTITUTE(_xlfn.TEXTAFTER(Table6[[#This Row],[full rxn name]],"-",-1),"'","")</f>
        <v>RPP1A</v>
      </c>
    </row>
    <row r="630" spans="1:5" x14ac:dyDescent="0.2">
      <c r="A630" t="s">
        <v>1162</v>
      </c>
      <c r="B630" t="s">
        <v>32</v>
      </c>
      <c r="C630" s="3">
        <v>6.4667656054499898E-7</v>
      </c>
      <c r="D630" t="str">
        <f>_xlfn.TEXTBEFORE(Table6[[#This Row],[full rxn name]],Table6[[#This Row],[enz]])</f>
        <v>RIBOSUBSYN-RIBOSUB-</v>
      </c>
      <c r="E630" t="str">
        <f>SUBSTITUTE(_xlfn.TEXTAFTER(Table6[[#This Row],[full rxn name]],"-",-1),"'","")</f>
        <v>RPS0A</v>
      </c>
    </row>
    <row r="631" spans="1:5" x14ac:dyDescent="0.2">
      <c r="A631" t="s">
        <v>1163</v>
      </c>
      <c r="B631" t="s">
        <v>32</v>
      </c>
      <c r="C631" s="3">
        <v>6.4667656054499898E-7</v>
      </c>
      <c r="D631" t="str">
        <f>_xlfn.TEXTBEFORE(Table6[[#This Row],[full rxn name]],Table6[[#This Row],[enz]])</f>
        <v>RIBOSUBSYN-RIBOSUB-</v>
      </c>
      <c r="E631" t="str">
        <f>SUBSTITUTE(_xlfn.TEXTAFTER(Table6[[#This Row],[full rxn name]],"-",-1),"'","")</f>
        <v>RPS10A</v>
      </c>
    </row>
    <row r="632" spans="1:5" x14ac:dyDescent="0.2">
      <c r="A632" t="s">
        <v>1164</v>
      </c>
      <c r="B632" t="s">
        <v>32</v>
      </c>
      <c r="C632" s="3">
        <v>6.4667656054499898E-7</v>
      </c>
      <c r="D632" t="str">
        <f>_xlfn.TEXTBEFORE(Table6[[#This Row],[full rxn name]],Table6[[#This Row],[enz]])</f>
        <v>RIBOSUBSYN-RIBOSUB-</v>
      </c>
      <c r="E632" t="str">
        <f>SUBSTITUTE(_xlfn.TEXTAFTER(Table6[[#This Row],[full rxn name]],"-",-1),"'","")</f>
        <v>RPS11A</v>
      </c>
    </row>
    <row r="633" spans="1:5" x14ac:dyDescent="0.2">
      <c r="A633" t="s">
        <v>1165</v>
      </c>
      <c r="B633" t="s">
        <v>32</v>
      </c>
      <c r="C633" s="3">
        <v>6.4667656054499898E-7</v>
      </c>
      <c r="D633" t="str">
        <f>_xlfn.TEXTBEFORE(Table6[[#This Row],[full rxn name]],Table6[[#This Row],[enz]])</f>
        <v>RIBOSUBSYN-RIBOSUB-</v>
      </c>
      <c r="E633" t="str">
        <f>SUBSTITUTE(_xlfn.TEXTAFTER(Table6[[#This Row],[full rxn name]],"-",-1),"'","")</f>
        <v>RPS12</v>
      </c>
    </row>
    <row r="634" spans="1:5" x14ac:dyDescent="0.2">
      <c r="A634" t="s">
        <v>1166</v>
      </c>
      <c r="B634" t="s">
        <v>32</v>
      </c>
      <c r="C634" s="3">
        <v>6.4667656054499898E-7</v>
      </c>
      <c r="D634" t="str">
        <f>_xlfn.TEXTBEFORE(Table6[[#This Row],[full rxn name]],Table6[[#This Row],[enz]])</f>
        <v>RIBOSUBSYN-RIBOSUB-</v>
      </c>
      <c r="E634" t="str">
        <f>SUBSTITUTE(_xlfn.TEXTAFTER(Table6[[#This Row],[full rxn name]],"-",-1),"'","")</f>
        <v>RPS13</v>
      </c>
    </row>
    <row r="635" spans="1:5" x14ac:dyDescent="0.2">
      <c r="A635" t="s">
        <v>1167</v>
      </c>
      <c r="B635" t="s">
        <v>32</v>
      </c>
      <c r="C635" s="3">
        <v>6.4667656054499898E-7</v>
      </c>
      <c r="D635" t="str">
        <f>_xlfn.TEXTBEFORE(Table6[[#This Row],[full rxn name]],Table6[[#This Row],[enz]])</f>
        <v>RIBOSUBSYN-RIBOSUB-</v>
      </c>
      <c r="E635" t="str">
        <f>SUBSTITUTE(_xlfn.TEXTAFTER(Table6[[#This Row],[full rxn name]],"-",-1),"'","")</f>
        <v>RPS14A</v>
      </c>
    </row>
    <row r="636" spans="1:5" x14ac:dyDescent="0.2">
      <c r="A636" t="s">
        <v>1168</v>
      </c>
      <c r="B636" t="s">
        <v>32</v>
      </c>
      <c r="C636" s="3">
        <v>6.4667656054499898E-7</v>
      </c>
      <c r="D636" t="str">
        <f>_xlfn.TEXTBEFORE(Table6[[#This Row],[full rxn name]],Table6[[#This Row],[enz]])</f>
        <v>RIBOSUBSYN-RIBOSUB-</v>
      </c>
      <c r="E636" t="str">
        <f>SUBSTITUTE(_xlfn.TEXTAFTER(Table6[[#This Row],[full rxn name]],"-",-1),"'","")</f>
        <v>RPS16A</v>
      </c>
    </row>
    <row r="637" spans="1:5" x14ac:dyDescent="0.2">
      <c r="A637" t="s">
        <v>1169</v>
      </c>
      <c r="B637" t="s">
        <v>32</v>
      </c>
      <c r="C637" s="3">
        <v>6.4667656054499898E-7</v>
      </c>
      <c r="D637" t="str">
        <f>_xlfn.TEXTBEFORE(Table6[[#This Row],[full rxn name]],Table6[[#This Row],[enz]])</f>
        <v>RIBOSUBSYN-RIBOSUB-</v>
      </c>
      <c r="E637" t="str">
        <f>SUBSTITUTE(_xlfn.TEXTAFTER(Table6[[#This Row],[full rxn name]],"-",-1),"'","")</f>
        <v>RPS18A</v>
      </c>
    </row>
    <row r="638" spans="1:5" x14ac:dyDescent="0.2">
      <c r="A638" t="s">
        <v>1170</v>
      </c>
      <c r="B638" t="s">
        <v>32</v>
      </c>
      <c r="C638" s="3">
        <v>6.4667656054499898E-7</v>
      </c>
      <c r="D638" t="str">
        <f>_xlfn.TEXTBEFORE(Table6[[#This Row],[full rxn name]],Table6[[#This Row],[enz]])</f>
        <v>RIBOSUBSYN-RIBOSUB-</v>
      </c>
      <c r="E638" t="str">
        <f>SUBSTITUTE(_xlfn.TEXTAFTER(Table6[[#This Row],[full rxn name]],"-",-1),"'","")</f>
        <v>RPS19A</v>
      </c>
    </row>
    <row r="639" spans="1:5" x14ac:dyDescent="0.2">
      <c r="A639" t="s">
        <v>1171</v>
      </c>
      <c r="B639" t="s">
        <v>32</v>
      </c>
      <c r="C639" s="3">
        <v>6.4667656054499898E-7</v>
      </c>
      <c r="D639" t="str">
        <f>_xlfn.TEXTBEFORE(Table6[[#This Row],[full rxn name]],Table6[[#This Row],[enz]])</f>
        <v>RIBOSUBSYN-RIBOSUB-</v>
      </c>
      <c r="E639" t="str">
        <f>SUBSTITUTE(_xlfn.TEXTAFTER(Table6[[#This Row],[full rxn name]],"-",-1),"'","")</f>
        <v>RPS1A</v>
      </c>
    </row>
    <row r="640" spans="1:5" x14ac:dyDescent="0.2">
      <c r="A640" t="s">
        <v>1172</v>
      </c>
      <c r="B640" t="s">
        <v>32</v>
      </c>
      <c r="C640" s="3">
        <v>6.4667656054499898E-7</v>
      </c>
      <c r="D640" t="str">
        <f>_xlfn.TEXTBEFORE(Table6[[#This Row],[full rxn name]],Table6[[#This Row],[enz]])</f>
        <v>RIBOSUBSYN-RIBOSUB-</v>
      </c>
      <c r="E640" t="str">
        <f>SUBSTITUTE(_xlfn.TEXTAFTER(Table6[[#This Row],[full rxn name]],"-",-1),"'","")</f>
        <v>RPS2</v>
      </c>
    </row>
    <row r="641" spans="1:5" x14ac:dyDescent="0.2">
      <c r="A641" t="s">
        <v>1173</v>
      </c>
      <c r="B641" t="s">
        <v>32</v>
      </c>
      <c r="C641" s="3">
        <v>6.4667656054499898E-7</v>
      </c>
      <c r="D641" t="str">
        <f>_xlfn.TEXTBEFORE(Table6[[#This Row],[full rxn name]],Table6[[#This Row],[enz]])</f>
        <v>RIBOSUBSYN-RIBOSUB-</v>
      </c>
      <c r="E641" t="str">
        <f>SUBSTITUTE(_xlfn.TEXTAFTER(Table6[[#This Row],[full rxn name]],"-",-1),"'","")</f>
        <v>RPS20</v>
      </c>
    </row>
    <row r="642" spans="1:5" x14ac:dyDescent="0.2">
      <c r="A642" t="s">
        <v>1174</v>
      </c>
      <c r="B642" t="s">
        <v>32</v>
      </c>
      <c r="C642" s="3">
        <v>6.4667656054499898E-7</v>
      </c>
      <c r="D642" t="str">
        <f>_xlfn.TEXTBEFORE(Table6[[#This Row],[full rxn name]],Table6[[#This Row],[enz]])</f>
        <v>RIBOSUBSYN-RIBOSUB-</v>
      </c>
      <c r="E642" t="str">
        <f>SUBSTITUTE(_xlfn.TEXTAFTER(Table6[[#This Row],[full rxn name]],"-",-1),"'","")</f>
        <v>RPS21A</v>
      </c>
    </row>
    <row r="643" spans="1:5" x14ac:dyDescent="0.2">
      <c r="A643" t="s">
        <v>1175</v>
      </c>
      <c r="B643" t="s">
        <v>32</v>
      </c>
      <c r="C643" s="3">
        <v>6.4667656054499898E-7</v>
      </c>
      <c r="D643" t="str">
        <f>_xlfn.TEXTBEFORE(Table6[[#This Row],[full rxn name]],Table6[[#This Row],[enz]])</f>
        <v>RIBOSUBSYN-RIBOSUB-</v>
      </c>
      <c r="E643" t="str">
        <f>SUBSTITUTE(_xlfn.TEXTAFTER(Table6[[#This Row],[full rxn name]],"-",-1),"'","")</f>
        <v>RPS22A</v>
      </c>
    </row>
    <row r="644" spans="1:5" x14ac:dyDescent="0.2">
      <c r="A644" t="s">
        <v>1176</v>
      </c>
      <c r="B644" t="s">
        <v>32</v>
      </c>
      <c r="C644" s="3">
        <v>6.4667656054499898E-7</v>
      </c>
      <c r="D644" t="str">
        <f>_xlfn.TEXTBEFORE(Table6[[#This Row],[full rxn name]],Table6[[#This Row],[enz]])</f>
        <v>RIBOSUBSYN-RIBOSUB-</v>
      </c>
      <c r="E644" t="str">
        <f>SUBSTITUTE(_xlfn.TEXTAFTER(Table6[[#This Row],[full rxn name]],"-",-1),"'","")</f>
        <v>RPS23A</v>
      </c>
    </row>
    <row r="645" spans="1:5" x14ac:dyDescent="0.2">
      <c r="A645" t="s">
        <v>1177</v>
      </c>
      <c r="B645" t="s">
        <v>32</v>
      </c>
      <c r="C645" s="3">
        <v>6.4667656054499898E-7</v>
      </c>
      <c r="D645" t="str">
        <f>_xlfn.TEXTBEFORE(Table6[[#This Row],[full rxn name]],Table6[[#This Row],[enz]])</f>
        <v>RIBOSUBSYN-RIBOSUB-</v>
      </c>
      <c r="E645" t="str">
        <f>SUBSTITUTE(_xlfn.TEXTAFTER(Table6[[#This Row],[full rxn name]],"-",-1),"'","")</f>
        <v>RPS24A</v>
      </c>
    </row>
    <row r="646" spans="1:5" x14ac:dyDescent="0.2">
      <c r="A646" t="s">
        <v>1178</v>
      </c>
      <c r="B646" t="s">
        <v>32</v>
      </c>
      <c r="C646" s="3">
        <v>6.4667656054499898E-7</v>
      </c>
      <c r="D646" t="str">
        <f>_xlfn.TEXTBEFORE(Table6[[#This Row],[full rxn name]],Table6[[#This Row],[enz]])</f>
        <v>RIBOSUBSYN-RIBOSUB-</v>
      </c>
      <c r="E646" t="str">
        <f>SUBSTITUTE(_xlfn.TEXTAFTER(Table6[[#This Row],[full rxn name]],"-",-1),"'","")</f>
        <v>RPS26A</v>
      </c>
    </row>
    <row r="647" spans="1:5" x14ac:dyDescent="0.2">
      <c r="A647" t="s">
        <v>1179</v>
      </c>
      <c r="B647" t="s">
        <v>32</v>
      </c>
      <c r="C647" s="3">
        <v>6.4667656054499898E-7</v>
      </c>
      <c r="D647" t="str">
        <f>_xlfn.TEXTBEFORE(Table6[[#This Row],[full rxn name]],Table6[[#This Row],[enz]])</f>
        <v>RIBOSUBSYN-RIBOSUB-</v>
      </c>
      <c r="E647" t="str">
        <f>SUBSTITUTE(_xlfn.TEXTAFTER(Table6[[#This Row],[full rxn name]],"-",-1),"'","")</f>
        <v>RPS27A</v>
      </c>
    </row>
    <row r="648" spans="1:5" x14ac:dyDescent="0.2">
      <c r="A648" t="s">
        <v>1180</v>
      </c>
      <c r="B648" t="s">
        <v>32</v>
      </c>
      <c r="C648" s="3">
        <v>6.4667656054499898E-7</v>
      </c>
      <c r="D648" t="str">
        <f>_xlfn.TEXTBEFORE(Table6[[#This Row],[full rxn name]],Table6[[#This Row],[enz]])</f>
        <v>RIBOSUBSYN-RIBOSUB-</v>
      </c>
      <c r="E648" t="str">
        <f>SUBSTITUTE(_xlfn.TEXTAFTER(Table6[[#This Row],[full rxn name]],"-",-1),"'","")</f>
        <v>RPS28A</v>
      </c>
    </row>
    <row r="649" spans="1:5" x14ac:dyDescent="0.2">
      <c r="A649" t="s">
        <v>1181</v>
      </c>
      <c r="B649" t="s">
        <v>32</v>
      </c>
      <c r="C649" s="3">
        <v>6.4667656054499898E-7</v>
      </c>
      <c r="D649" t="str">
        <f>_xlfn.TEXTBEFORE(Table6[[#This Row],[full rxn name]],Table6[[#This Row],[enz]])</f>
        <v>RIBOSUBSYN-RIBOSUB-</v>
      </c>
      <c r="E649" t="str">
        <f>SUBSTITUTE(_xlfn.TEXTAFTER(Table6[[#This Row],[full rxn name]],"-",-1),"'","")</f>
        <v>RPS29A</v>
      </c>
    </row>
    <row r="650" spans="1:5" x14ac:dyDescent="0.2">
      <c r="A650" t="s">
        <v>1182</v>
      </c>
      <c r="B650" t="s">
        <v>32</v>
      </c>
      <c r="C650" s="3">
        <v>6.4667656054499898E-7</v>
      </c>
      <c r="D650" t="str">
        <f>_xlfn.TEXTBEFORE(Table6[[#This Row],[full rxn name]],Table6[[#This Row],[enz]])</f>
        <v>RIBOSUBSYN-RIBOSUB-</v>
      </c>
      <c r="E650" t="str">
        <f>SUBSTITUTE(_xlfn.TEXTAFTER(Table6[[#This Row],[full rxn name]],"-",-1),"'","")</f>
        <v>RPS3</v>
      </c>
    </row>
    <row r="651" spans="1:5" x14ac:dyDescent="0.2">
      <c r="A651" t="s">
        <v>1183</v>
      </c>
      <c r="B651" t="s">
        <v>32</v>
      </c>
      <c r="C651" s="3">
        <v>6.4667656054499898E-7</v>
      </c>
      <c r="D651" t="str">
        <f>_xlfn.TEXTBEFORE(Table6[[#This Row],[full rxn name]],Table6[[#This Row],[enz]])</f>
        <v>RIBOSUBSYN-RIBOSUB-</v>
      </c>
      <c r="E651" t="str">
        <f>SUBSTITUTE(_xlfn.TEXTAFTER(Table6[[#This Row],[full rxn name]],"-",-1),"'","")</f>
        <v>RPS30A</v>
      </c>
    </row>
    <row r="652" spans="1:5" x14ac:dyDescent="0.2">
      <c r="A652" t="s">
        <v>1184</v>
      </c>
      <c r="B652" t="s">
        <v>32</v>
      </c>
      <c r="C652" s="3">
        <v>6.4667656054499898E-7</v>
      </c>
      <c r="D652" t="str">
        <f>_xlfn.TEXTBEFORE(Table6[[#This Row],[full rxn name]],Table6[[#This Row],[enz]])</f>
        <v>RIBOSUBSYN-RIBOSUB-</v>
      </c>
      <c r="E652" t="str">
        <f>SUBSTITUTE(_xlfn.TEXTAFTER(Table6[[#This Row],[full rxn name]],"-",-1),"'","")</f>
        <v>RPS4A</v>
      </c>
    </row>
    <row r="653" spans="1:5" x14ac:dyDescent="0.2">
      <c r="A653" t="s">
        <v>1185</v>
      </c>
      <c r="B653" t="s">
        <v>32</v>
      </c>
      <c r="C653" s="3">
        <v>6.4667656054499898E-7</v>
      </c>
      <c r="D653" t="str">
        <f>_xlfn.TEXTBEFORE(Table6[[#This Row],[full rxn name]],Table6[[#This Row],[enz]])</f>
        <v>RIBOSUBSYN-RIBOSUB-</v>
      </c>
      <c r="E653" t="str">
        <f>SUBSTITUTE(_xlfn.TEXTAFTER(Table6[[#This Row],[full rxn name]],"-",-1),"'","")</f>
        <v>RPS5</v>
      </c>
    </row>
    <row r="654" spans="1:5" x14ac:dyDescent="0.2">
      <c r="A654" t="s">
        <v>1186</v>
      </c>
      <c r="B654" t="s">
        <v>32</v>
      </c>
      <c r="C654" s="3">
        <v>6.4667656054499898E-7</v>
      </c>
      <c r="D654" t="str">
        <f>_xlfn.TEXTBEFORE(Table6[[#This Row],[full rxn name]],Table6[[#This Row],[enz]])</f>
        <v>RIBOSUBSYN-RIBOSUB-</v>
      </c>
      <c r="E654" t="str">
        <f>SUBSTITUTE(_xlfn.TEXTAFTER(Table6[[#This Row],[full rxn name]],"-",-1),"'","")</f>
        <v>RPS6A</v>
      </c>
    </row>
    <row r="655" spans="1:5" x14ac:dyDescent="0.2">
      <c r="A655" t="s">
        <v>1187</v>
      </c>
      <c r="B655" t="s">
        <v>32</v>
      </c>
      <c r="C655" s="3">
        <v>6.4667656054499898E-7</v>
      </c>
      <c r="D655" t="str">
        <f>_xlfn.TEXTBEFORE(Table6[[#This Row],[full rxn name]],Table6[[#This Row],[enz]])</f>
        <v>RIBOSUBSYN-RIBOSUB-</v>
      </c>
      <c r="E655" t="str">
        <f>SUBSTITUTE(_xlfn.TEXTAFTER(Table6[[#This Row],[full rxn name]],"-",-1),"'","")</f>
        <v>RPS7A</v>
      </c>
    </row>
    <row r="656" spans="1:5" x14ac:dyDescent="0.2">
      <c r="A656" t="s">
        <v>1188</v>
      </c>
      <c r="B656" t="s">
        <v>32</v>
      </c>
      <c r="C656" s="3">
        <v>6.4667656054499898E-7</v>
      </c>
      <c r="D656" t="str">
        <f>_xlfn.TEXTBEFORE(Table6[[#This Row],[full rxn name]],Table6[[#This Row],[enz]])</f>
        <v>RIBOSUBSYN-RIBOSUB-</v>
      </c>
      <c r="E656" t="str">
        <f>SUBSTITUTE(_xlfn.TEXTAFTER(Table6[[#This Row],[full rxn name]],"-",-1),"'","")</f>
        <v>RPS8A</v>
      </c>
    </row>
    <row r="657" spans="1:5" x14ac:dyDescent="0.2">
      <c r="A657" t="s">
        <v>1189</v>
      </c>
      <c r="B657" t="s">
        <v>32</v>
      </c>
      <c r="C657" s="3">
        <v>6.4667656054499898E-7</v>
      </c>
      <c r="D657" t="str">
        <f>_xlfn.TEXTBEFORE(Table6[[#This Row],[full rxn name]],Table6[[#This Row],[enz]])</f>
        <v>RIBOSUBSYN-RIBOSUB-</v>
      </c>
      <c r="E657" t="str">
        <f>SUBSTITUTE(_xlfn.TEXTAFTER(Table6[[#This Row],[full rxn name]],"-",-1),"'","")</f>
        <v>RPS9A</v>
      </c>
    </row>
    <row r="658" spans="1:5" x14ac:dyDescent="0.2">
      <c r="A658" t="s">
        <v>176</v>
      </c>
      <c r="B658" t="s">
        <v>32</v>
      </c>
      <c r="C658" s="3">
        <v>6.4667656054499898E-7</v>
      </c>
      <c r="D658" t="str">
        <f>_xlfn.TEXTBEFORE(Table6[[#This Row],[full rxn name]],Table6[[#This Row],[enz]])</f>
        <v>RIBOSYN-</v>
      </c>
      <c r="E658" t="str">
        <f>SUBSTITUTE(_xlfn.TEXTAFTER(Table6[[#This Row],[full rxn name]],"-",-1),"'","")</f>
        <v>ribonuc</v>
      </c>
    </row>
    <row r="659" spans="1:5" x14ac:dyDescent="0.2">
      <c r="A659" t="s">
        <v>1190</v>
      </c>
      <c r="B659" t="s">
        <v>32</v>
      </c>
      <c r="C659" s="3">
        <v>3.6028598000000002E-11</v>
      </c>
      <c r="D659" t="str">
        <f>_xlfn.TEXTBEFORE(Table6[[#This Row],[full rxn name]],Table6[[#This Row],[enz]])</f>
        <v>RIBOSUBSYN-RIBOSUB-</v>
      </c>
      <c r="E659" t="str">
        <f>SUBSTITUTE(_xlfn.TEXTAFTER(Table6[[#This Row],[full rxn name]],"-",-1),"'","")</f>
        <v>FYV4</v>
      </c>
    </row>
    <row r="660" spans="1:5" x14ac:dyDescent="0.2">
      <c r="A660" t="s">
        <v>1191</v>
      </c>
      <c r="B660" t="s">
        <v>32</v>
      </c>
      <c r="C660" s="3">
        <v>3.6028598000000002E-11</v>
      </c>
      <c r="D660" t="str">
        <f>_xlfn.TEXTBEFORE(Table6[[#This Row],[full rxn name]],Table6[[#This Row],[enz]])</f>
        <v>RIBOSUBSYN-RIBOSUB-</v>
      </c>
      <c r="E660" t="str">
        <f>SUBSTITUTE(_xlfn.TEXTAFTER(Table6[[#This Row],[full rxn name]],"-",-1),"'","")</f>
        <v>IMG2</v>
      </c>
    </row>
    <row r="661" spans="1:5" x14ac:dyDescent="0.2">
      <c r="A661" t="s">
        <v>1192</v>
      </c>
      <c r="B661" t="s">
        <v>32</v>
      </c>
      <c r="C661" s="3">
        <v>3.6028598000000002E-11</v>
      </c>
      <c r="D661" t="str">
        <f>_xlfn.TEXTBEFORE(Table6[[#This Row],[full rxn name]],Table6[[#This Row],[enz]])</f>
        <v>RIBOSUBSYN-RIBOSUB-</v>
      </c>
      <c r="E661" t="str">
        <f>SUBSTITUTE(_xlfn.TEXTAFTER(Table6[[#This Row],[full rxn name]],"-",-1),"'","")</f>
        <v>MHR1</v>
      </c>
    </row>
    <row r="662" spans="1:5" x14ac:dyDescent="0.2">
      <c r="A662" t="s">
        <v>1193</v>
      </c>
      <c r="B662" t="s">
        <v>32</v>
      </c>
      <c r="C662" s="3">
        <v>3.6028598000000002E-11</v>
      </c>
      <c r="D662" t="str">
        <f>_xlfn.TEXTBEFORE(Table6[[#This Row],[full rxn name]],Table6[[#This Row],[enz]])</f>
        <v>RIBOSUBSYN-RIBOSUB-</v>
      </c>
      <c r="E662" t="str">
        <f>SUBSTITUTE(_xlfn.TEXTAFTER(Table6[[#This Row],[full rxn name]],"-",-1),"'","")</f>
        <v>MNP1</v>
      </c>
    </row>
    <row r="663" spans="1:5" x14ac:dyDescent="0.2">
      <c r="A663" t="s">
        <v>1194</v>
      </c>
      <c r="B663" t="s">
        <v>32</v>
      </c>
      <c r="C663" s="3">
        <v>3.6028598000000002E-11</v>
      </c>
      <c r="D663" t="str">
        <f>_xlfn.TEXTBEFORE(Table6[[#This Row],[full rxn name]],Table6[[#This Row],[enz]])</f>
        <v>RIBOSUBSYN-RIBOSUB-</v>
      </c>
      <c r="E663" t="str">
        <f>SUBSTITUTE(_xlfn.TEXTAFTER(Table6[[#This Row],[full rxn name]],"-",-1),"'","")</f>
        <v>MRP1</v>
      </c>
    </row>
    <row r="664" spans="1:5" x14ac:dyDescent="0.2">
      <c r="A664" t="s">
        <v>1195</v>
      </c>
      <c r="B664" t="s">
        <v>32</v>
      </c>
      <c r="C664" s="3">
        <v>3.6028598000000002E-11</v>
      </c>
      <c r="D664" t="str">
        <f>_xlfn.TEXTBEFORE(Table6[[#This Row],[full rxn name]],Table6[[#This Row],[enz]])</f>
        <v>RIBOSUBSYN-RIBOSUB-</v>
      </c>
      <c r="E664" t="str">
        <f>SUBSTITUTE(_xlfn.TEXTAFTER(Table6[[#This Row],[full rxn name]],"-",-1),"'","")</f>
        <v>MRP13</v>
      </c>
    </row>
    <row r="665" spans="1:5" x14ac:dyDescent="0.2">
      <c r="A665" t="s">
        <v>1196</v>
      </c>
      <c r="B665" t="s">
        <v>32</v>
      </c>
      <c r="C665" s="3">
        <v>3.6028598000000002E-11</v>
      </c>
      <c r="D665" t="str">
        <f>_xlfn.TEXTBEFORE(Table6[[#This Row],[full rxn name]],Table6[[#This Row],[enz]])</f>
        <v>RIBOSUBSYN-RIBOSUB-</v>
      </c>
      <c r="E665" t="str">
        <f>SUBSTITUTE(_xlfn.TEXTAFTER(Table6[[#This Row],[full rxn name]],"-",-1),"'","")</f>
        <v>MRP17</v>
      </c>
    </row>
    <row r="666" spans="1:5" x14ac:dyDescent="0.2">
      <c r="A666" t="s">
        <v>1197</v>
      </c>
      <c r="B666" t="s">
        <v>32</v>
      </c>
      <c r="C666" s="3">
        <v>3.6028598000000002E-11</v>
      </c>
      <c r="D666" t="str">
        <f>_xlfn.TEXTBEFORE(Table6[[#This Row],[full rxn name]],Table6[[#This Row],[enz]])</f>
        <v>RIBOSUBSYN-RIBOSUB-</v>
      </c>
      <c r="E666" t="str">
        <f>SUBSTITUTE(_xlfn.TEXTAFTER(Table6[[#This Row],[full rxn name]],"-",-1),"'","")</f>
        <v>MRP2</v>
      </c>
    </row>
    <row r="667" spans="1:5" x14ac:dyDescent="0.2">
      <c r="A667" t="s">
        <v>1198</v>
      </c>
      <c r="B667" t="s">
        <v>32</v>
      </c>
      <c r="C667" s="3">
        <v>3.6028598000000002E-11</v>
      </c>
      <c r="D667" t="str">
        <f>_xlfn.TEXTBEFORE(Table6[[#This Row],[full rxn name]],Table6[[#This Row],[enz]])</f>
        <v>RIBOSUBSYN-RIBOSUB-</v>
      </c>
      <c r="E667" t="str">
        <f>SUBSTITUTE(_xlfn.TEXTAFTER(Table6[[#This Row],[full rxn name]],"-",-1),"'","")</f>
        <v>MRP20</v>
      </c>
    </row>
    <row r="668" spans="1:5" x14ac:dyDescent="0.2">
      <c r="A668" t="s">
        <v>1199</v>
      </c>
      <c r="B668" t="s">
        <v>32</v>
      </c>
      <c r="C668" s="3">
        <v>3.6028598000000002E-11</v>
      </c>
      <c r="D668" t="str">
        <f>_xlfn.TEXTBEFORE(Table6[[#This Row],[full rxn name]],Table6[[#This Row],[enz]])</f>
        <v>RIBOSUBSYN-RIBOSUB-</v>
      </c>
      <c r="E668" t="str">
        <f>SUBSTITUTE(_xlfn.TEXTAFTER(Table6[[#This Row],[full rxn name]],"-",-1),"'","")</f>
        <v>MRP21</v>
      </c>
    </row>
    <row r="669" spans="1:5" x14ac:dyDescent="0.2">
      <c r="A669" t="s">
        <v>1200</v>
      </c>
      <c r="B669" t="s">
        <v>32</v>
      </c>
      <c r="C669" s="3">
        <v>3.6028598000000002E-11</v>
      </c>
      <c r="D669" t="str">
        <f>_xlfn.TEXTBEFORE(Table6[[#This Row],[full rxn name]],Table6[[#This Row],[enz]])</f>
        <v>RIBOSUBSYN-RIBOSUB-</v>
      </c>
      <c r="E669" t="str">
        <f>SUBSTITUTE(_xlfn.TEXTAFTER(Table6[[#This Row],[full rxn name]],"-",-1),"'","")</f>
        <v>MRP4</v>
      </c>
    </row>
    <row r="670" spans="1:5" x14ac:dyDescent="0.2">
      <c r="A670" t="s">
        <v>1201</v>
      </c>
      <c r="B670" t="s">
        <v>32</v>
      </c>
      <c r="C670" s="3">
        <v>3.6028598000000002E-11</v>
      </c>
      <c r="D670" t="str">
        <f>_xlfn.TEXTBEFORE(Table6[[#This Row],[full rxn name]],Table6[[#This Row],[enz]])</f>
        <v>RIBOSUBSYN-RIBOSUB-</v>
      </c>
      <c r="E670" t="str">
        <f>SUBSTITUTE(_xlfn.TEXTAFTER(Table6[[#This Row],[full rxn name]],"-",-1),"'","")</f>
        <v>MRP49</v>
      </c>
    </row>
    <row r="671" spans="1:5" x14ac:dyDescent="0.2">
      <c r="A671" t="s">
        <v>1202</v>
      </c>
      <c r="B671" t="s">
        <v>32</v>
      </c>
      <c r="C671" s="3">
        <v>3.6028598000000002E-11</v>
      </c>
      <c r="D671" t="str">
        <f>_xlfn.TEXTBEFORE(Table6[[#This Row],[full rxn name]],Table6[[#This Row],[enz]])</f>
        <v>RIBOSUBSYN-RIBOSUB-</v>
      </c>
      <c r="E671" t="str">
        <f>SUBSTITUTE(_xlfn.TEXTAFTER(Table6[[#This Row],[full rxn name]],"-",-1),"'","")</f>
        <v>MRP51</v>
      </c>
    </row>
    <row r="672" spans="1:5" x14ac:dyDescent="0.2">
      <c r="A672" t="s">
        <v>1203</v>
      </c>
      <c r="B672" t="s">
        <v>32</v>
      </c>
      <c r="C672" s="3">
        <v>3.6028598000000002E-11</v>
      </c>
      <c r="D672" t="str">
        <f>_xlfn.TEXTBEFORE(Table6[[#This Row],[full rxn name]],Table6[[#This Row],[enz]])</f>
        <v>RIBOSUBSYN-RIBOSUB-</v>
      </c>
      <c r="E672" t="str">
        <f>SUBSTITUTE(_xlfn.TEXTAFTER(Table6[[#This Row],[full rxn name]],"-",-1),"'","")</f>
        <v>MRPL10</v>
      </c>
    </row>
    <row r="673" spans="1:5" x14ac:dyDescent="0.2">
      <c r="A673" t="s">
        <v>1204</v>
      </c>
      <c r="B673" t="s">
        <v>32</v>
      </c>
      <c r="C673" s="3">
        <v>3.6028598000000002E-11</v>
      </c>
      <c r="D673" t="str">
        <f>_xlfn.TEXTBEFORE(Table6[[#This Row],[full rxn name]],Table6[[#This Row],[enz]])</f>
        <v>RIBOSUBSYN-RIBOSUB-</v>
      </c>
      <c r="E673" t="str">
        <f>SUBSTITUTE(_xlfn.TEXTAFTER(Table6[[#This Row],[full rxn name]],"-",-1),"'","")</f>
        <v>MRPL13</v>
      </c>
    </row>
    <row r="674" spans="1:5" x14ac:dyDescent="0.2">
      <c r="A674" t="s">
        <v>1205</v>
      </c>
      <c r="B674" t="s">
        <v>32</v>
      </c>
      <c r="C674" s="3">
        <v>3.6028598000000002E-11</v>
      </c>
      <c r="D674" t="str">
        <f>_xlfn.TEXTBEFORE(Table6[[#This Row],[full rxn name]],Table6[[#This Row],[enz]])</f>
        <v>RIBOSUBSYN-RIBOSUB-</v>
      </c>
      <c r="E674" t="str">
        <f>SUBSTITUTE(_xlfn.TEXTAFTER(Table6[[#This Row],[full rxn name]],"-",-1),"'","")</f>
        <v>MRPL15</v>
      </c>
    </row>
    <row r="675" spans="1:5" x14ac:dyDescent="0.2">
      <c r="A675" t="s">
        <v>1206</v>
      </c>
      <c r="B675" t="s">
        <v>32</v>
      </c>
      <c r="C675" s="3">
        <v>3.6028598000000002E-11</v>
      </c>
      <c r="D675" t="str">
        <f>_xlfn.TEXTBEFORE(Table6[[#This Row],[full rxn name]],Table6[[#This Row],[enz]])</f>
        <v>RIBOSUBSYN-RIBOSUB-</v>
      </c>
      <c r="E675" t="str">
        <f>SUBSTITUTE(_xlfn.TEXTAFTER(Table6[[#This Row],[full rxn name]],"-",-1),"'","")</f>
        <v>MRPL16</v>
      </c>
    </row>
    <row r="676" spans="1:5" x14ac:dyDescent="0.2">
      <c r="A676" t="s">
        <v>1207</v>
      </c>
      <c r="B676" t="s">
        <v>32</v>
      </c>
      <c r="C676" s="3">
        <v>3.6028598000000002E-11</v>
      </c>
      <c r="D676" t="str">
        <f>_xlfn.TEXTBEFORE(Table6[[#This Row],[full rxn name]],Table6[[#This Row],[enz]])</f>
        <v>RIBOSUBSYN-RIBOSUB-</v>
      </c>
      <c r="E676" t="str">
        <f>SUBSTITUTE(_xlfn.TEXTAFTER(Table6[[#This Row],[full rxn name]],"-",-1),"'","")</f>
        <v>MRPL17</v>
      </c>
    </row>
    <row r="677" spans="1:5" x14ac:dyDescent="0.2">
      <c r="A677" t="s">
        <v>1208</v>
      </c>
      <c r="B677" t="s">
        <v>32</v>
      </c>
      <c r="C677" s="3">
        <v>3.6028598000000002E-11</v>
      </c>
      <c r="D677" t="str">
        <f>_xlfn.TEXTBEFORE(Table6[[#This Row],[full rxn name]],Table6[[#This Row],[enz]])</f>
        <v>RIBOSUBSYN-RIBOSUB-</v>
      </c>
      <c r="E677" t="str">
        <f>SUBSTITUTE(_xlfn.TEXTAFTER(Table6[[#This Row],[full rxn name]],"-",-1),"'","")</f>
        <v>MRPL19</v>
      </c>
    </row>
    <row r="678" spans="1:5" x14ac:dyDescent="0.2">
      <c r="A678" t="s">
        <v>1209</v>
      </c>
      <c r="B678" t="s">
        <v>32</v>
      </c>
      <c r="C678" s="3">
        <v>3.6028598000000002E-11</v>
      </c>
      <c r="D678" t="str">
        <f>_xlfn.TEXTBEFORE(Table6[[#This Row],[full rxn name]],Table6[[#This Row],[enz]])</f>
        <v>RIBOSUBSYN-RIBOSUB-</v>
      </c>
      <c r="E678" t="str">
        <f>SUBSTITUTE(_xlfn.TEXTAFTER(Table6[[#This Row],[full rxn name]],"-",-1),"'","")</f>
        <v>MRPL22</v>
      </c>
    </row>
    <row r="679" spans="1:5" x14ac:dyDescent="0.2">
      <c r="A679" t="s">
        <v>1210</v>
      </c>
      <c r="B679" t="s">
        <v>32</v>
      </c>
      <c r="C679" s="3">
        <v>3.6028598000000002E-11</v>
      </c>
      <c r="D679" t="str">
        <f>_xlfn.TEXTBEFORE(Table6[[#This Row],[full rxn name]],Table6[[#This Row],[enz]])</f>
        <v>RIBOSUBSYN-RIBOSUB-</v>
      </c>
      <c r="E679" t="str">
        <f>SUBSTITUTE(_xlfn.TEXTAFTER(Table6[[#This Row],[full rxn name]],"-",-1),"'","")</f>
        <v>MRPL25</v>
      </c>
    </row>
    <row r="680" spans="1:5" x14ac:dyDescent="0.2">
      <c r="A680" t="s">
        <v>1211</v>
      </c>
      <c r="B680" t="s">
        <v>32</v>
      </c>
      <c r="C680" s="3">
        <v>3.6028598000000002E-11</v>
      </c>
      <c r="D680" t="str">
        <f>_xlfn.TEXTBEFORE(Table6[[#This Row],[full rxn name]],Table6[[#This Row],[enz]])</f>
        <v>RIBOSUBSYN-RIBOSUB-</v>
      </c>
      <c r="E680" t="str">
        <f>SUBSTITUTE(_xlfn.TEXTAFTER(Table6[[#This Row],[full rxn name]],"-",-1),"'","")</f>
        <v>MRPL27</v>
      </c>
    </row>
    <row r="681" spans="1:5" x14ac:dyDescent="0.2">
      <c r="A681" t="s">
        <v>1212</v>
      </c>
      <c r="B681" t="s">
        <v>32</v>
      </c>
      <c r="C681" s="3">
        <v>3.6028598000000002E-11</v>
      </c>
      <c r="D681" t="str">
        <f>_xlfn.TEXTBEFORE(Table6[[#This Row],[full rxn name]],Table6[[#This Row],[enz]])</f>
        <v>RIBOSUBSYN-RIBOSUB-</v>
      </c>
      <c r="E681" t="str">
        <f>SUBSTITUTE(_xlfn.TEXTAFTER(Table6[[#This Row],[full rxn name]],"-",-1),"'","")</f>
        <v>MRPL28</v>
      </c>
    </row>
    <row r="682" spans="1:5" x14ac:dyDescent="0.2">
      <c r="A682" t="s">
        <v>1213</v>
      </c>
      <c r="B682" t="s">
        <v>32</v>
      </c>
      <c r="C682" s="3">
        <v>3.6028598000000002E-11</v>
      </c>
      <c r="D682" t="str">
        <f>_xlfn.TEXTBEFORE(Table6[[#This Row],[full rxn name]],Table6[[#This Row],[enz]])</f>
        <v>RIBOSUBSYN-RIBOSUB-</v>
      </c>
      <c r="E682" t="str">
        <f>SUBSTITUTE(_xlfn.TEXTAFTER(Table6[[#This Row],[full rxn name]],"-",-1),"'","")</f>
        <v>MRPL3</v>
      </c>
    </row>
    <row r="683" spans="1:5" x14ac:dyDescent="0.2">
      <c r="A683" t="s">
        <v>1214</v>
      </c>
      <c r="B683" t="s">
        <v>32</v>
      </c>
      <c r="C683" s="3">
        <v>3.6028598000000002E-11</v>
      </c>
      <c r="D683" t="str">
        <f>_xlfn.TEXTBEFORE(Table6[[#This Row],[full rxn name]],Table6[[#This Row],[enz]])</f>
        <v>RIBOSUBSYN-RIBOSUB-</v>
      </c>
      <c r="E683" t="str">
        <f>SUBSTITUTE(_xlfn.TEXTAFTER(Table6[[#This Row],[full rxn name]],"-",-1),"'","")</f>
        <v>MRPL31</v>
      </c>
    </row>
    <row r="684" spans="1:5" x14ac:dyDescent="0.2">
      <c r="A684" t="s">
        <v>1215</v>
      </c>
      <c r="B684" t="s">
        <v>32</v>
      </c>
      <c r="C684" s="3">
        <v>3.6028598000000002E-11</v>
      </c>
      <c r="D684" t="str">
        <f>_xlfn.TEXTBEFORE(Table6[[#This Row],[full rxn name]],Table6[[#This Row],[enz]])</f>
        <v>RIBOSUBSYN-RIBOSUB-</v>
      </c>
      <c r="E684" t="str">
        <f>SUBSTITUTE(_xlfn.TEXTAFTER(Table6[[#This Row],[full rxn name]],"-",-1),"'","")</f>
        <v>MRPL32</v>
      </c>
    </row>
    <row r="685" spans="1:5" x14ac:dyDescent="0.2">
      <c r="A685" t="s">
        <v>1216</v>
      </c>
      <c r="B685" t="s">
        <v>32</v>
      </c>
      <c r="C685" s="3">
        <v>3.6028598000000002E-11</v>
      </c>
      <c r="D685" t="str">
        <f>_xlfn.TEXTBEFORE(Table6[[#This Row],[full rxn name]],Table6[[#This Row],[enz]])</f>
        <v>RIBOSUBSYN-RIBOSUB-</v>
      </c>
      <c r="E685" t="str">
        <f>SUBSTITUTE(_xlfn.TEXTAFTER(Table6[[#This Row],[full rxn name]],"-",-1),"'","")</f>
        <v>MRPL33</v>
      </c>
    </row>
    <row r="686" spans="1:5" x14ac:dyDescent="0.2">
      <c r="A686" t="s">
        <v>1217</v>
      </c>
      <c r="B686" t="s">
        <v>32</v>
      </c>
      <c r="C686" s="3">
        <v>3.6028598000000002E-11</v>
      </c>
      <c r="D686" t="str">
        <f>_xlfn.TEXTBEFORE(Table6[[#This Row],[full rxn name]],Table6[[#This Row],[enz]])</f>
        <v>RIBOSUBSYN-RIBOSUB-</v>
      </c>
      <c r="E686" t="str">
        <f>SUBSTITUTE(_xlfn.TEXTAFTER(Table6[[#This Row],[full rxn name]],"-",-1),"'","")</f>
        <v>MRPL36</v>
      </c>
    </row>
    <row r="687" spans="1:5" x14ac:dyDescent="0.2">
      <c r="A687" t="s">
        <v>1218</v>
      </c>
      <c r="B687" t="s">
        <v>32</v>
      </c>
      <c r="C687" s="3">
        <v>3.6028598000000002E-11</v>
      </c>
      <c r="D687" t="str">
        <f>_xlfn.TEXTBEFORE(Table6[[#This Row],[full rxn name]],Table6[[#This Row],[enz]])</f>
        <v>RIBOSUBSYN-RIBOSUB-</v>
      </c>
      <c r="E687" t="str">
        <f>SUBSTITUTE(_xlfn.TEXTAFTER(Table6[[#This Row],[full rxn name]],"-",-1),"'","")</f>
        <v>MRPL37</v>
      </c>
    </row>
    <row r="688" spans="1:5" x14ac:dyDescent="0.2">
      <c r="A688" t="s">
        <v>1219</v>
      </c>
      <c r="B688" t="s">
        <v>32</v>
      </c>
      <c r="C688" s="3">
        <v>3.6028598000000002E-11</v>
      </c>
      <c r="D688" t="str">
        <f>_xlfn.TEXTBEFORE(Table6[[#This Row],[full rxn name]],Table6[[#This Row],[enz]])</f>
        <v>RIBOSUBSYN-RIBOSUB-</v>
      </c>
      <c r="E688" t="str">
        <f>SUBSTITUTE(_xlfn.TEXTAFTER(Table6[[#This Row],[full rxn name]],"-",-1),"'","")</f>
        <v>MRPL38</v>
      </c>
    </row>
    <row r="689" spans="1:5" x14ac:dyDescent="0.2">
      <c r="A689" t="s">
        <v>1220</v>
      </c>
      <c r="B689" t="s">
        <v>32</v>
      </c>
      <c r="C689" s="3">
        <v>3.6028598000000002E-11</v>
      </c>
      <c r="D689" t="str">
        <f>_xlfn.TEXTBEFORE(Table6[[#This Row],[full rxn name]],Table6[[#This Row],[enz]])</f>
        <v>RIBOSUBSYN-RIBOSUB-</v>
      </c>
      <c r="E689" t="str">
        <f>SUBSTITUTE(_xlfn.TEXTAFTER(Table6[[#This Row],[full rxn name]],"-",-1),"'","")</f>
        <v>MRPL40</v>
      </c>
    </row>
    <row r="690" spans="1:5" x14ac:dyDescent="0.2">
      <c r="A690" t="s">
        <v>1221</v>
      </c>
      <c r="B690" t="s">
        <v>32</v>
      </c>
      <c r="C690" s="3">
        <v>3.6028598000000002E-11</v>
      </c>
      <c r="D690" t="str">
        <f>_xlfn.TEXTBEFORE(Table6[[#This Row],[full rxn name]],Table6[[#This Row],[enz]])</f>
        <v>RIBOSUBSYN-RIBOSUB-</v>
      </c>
      <c r="E690" t="str">
        <f>SUBSTITUTE(_xlfn.TEXTAFTER(Table6[[#This Row],[full rxn name]],"-",-1),"'","")</f>
        <v>MRPL44</v>
      </c>
    </row>
    <row r="691" spans="1:5" x14ac:dyDescent="0.2">
      <c r="A691" t="s">
        <v>1222</v>
      </c>
      <c r="B691" t="s">
        <v>32</v>
      </c>
      <c r="C691" s="3">
        <v>3.6028598000000002E-11</v>
      </c>
      <c r="D691" t="str">
        <f>_xlfn.TEXTBEFORE(Table6[[#This Row],[full rxn name]],Table6[[#This Row],[enz]])</f>
        <v>RIBOSUBSYN-RIBOSUB-</v>
      </c>
      <c r="E691" t="str">
        <f>SUBSTITUTE(_xlfn.TEXTAFTER(Table6[[#This Row],[full rxn name]],"-",-1),"'","")</f>
        <v>MRPL50</v>
      </c>
    </row>
    <row r="692" spans="1:5" x14ac:dyDescent="0.2">
      <c r="A692" t="s">
        <v>1223</v>
      </c>
      <c r="B692" t="s">
        <v>32</v>
      </c>
      <c r="C692" s="3">
        <v>3.6028598000000002E-11</v>
      </c>
      <c r="D692" t="str">
        <f>_xlfn.TEXTBEFORE(Table6[[#This Row],[full rxn name]],Table6[[#This Row],[enz]])</f>
        <v>RIBOSUBSYN-RIBOSUB-</v>
      </c>
      <c r="E692" t="str">
        <f>SUBSTITUTE(_xlfn.TEXTAFTER(Table6[[#This Row],[full rxn name]],"-",-1),"'","")</f>
        <v>MRPL51</v>
      </c>
    </row>
    <row r="693" spans="1:5" x14ac:dyDescent="0.2">
      <c r="A693" t="s">
        <v>1224</v>
      </c>
      <c r="B693" t="s">
        <v>32</v>
      </c>
      <c r="C693" s="3">
        <v>3.6028598000000002E-11</v>
      </c>
      <c r="D693" t="str">
        <f>_xlfn.TEXTBEFORE(Table6[[#This Row],[full rxn name]],Table6[[#This Row],[enz]])</f>
        <v>RIBOSUBSYN-RIBOSUB-</v>
      </c>
      <c r="E693" t="str">
        <f>SUBSTITUTE(_xlfn.TEXTAFTER(Table6[[#This Row],[full rxn name]],"-",-1),"'","")</f>
        <v>MRPL6</v>
      </c>
    </row>
    <row r="694" spans="1:5" x14ac:dyDescent="0.2">
      <c r="A694" t="s">
        <v>1225</v>
      </c>
      <c r="B694" t="s">
        <v>32</v>
      </c>
      <c r="C694" s="3">
        <v>3.6028598000000002E-11</v>
      </c>
      <c r="D694" t="str">
        <f>_xlfn.TEXTBEFORE(Table6[[#This Row],[full rxn name]],Table6[[#This Row],[enz]])</f>
        <v>RIBOSUBSYN-RIBOSUB-</v>
      </c>
      <c r="E694" t="str">
        <f>SUBSTITUTE(_xlfn.TEXTAFTER(Table6[[#This Row],[full rxn name]],"-",-1),"'","")</f>
        <v>MRPL7</v>
      </c>
    </row>
    <row r="695" spans="1:5" x14ac:dyDescent="0.2">
      <c r="A695" t="s">
        <v>1226</v>
      </c>
      <c r="B695" t="s">
        <v>32</v>
      </c>
      <c r="C695" s="3">
        <v>3.6028598000000002E-11</v>
      </c>
      <c r="D695" t="str">
        <f>_xlfn.TEXTBEFORE(Table6[[#This Row],[full rxn name]],Table6[[#This Row],[enz]])</f>
        <v>RIBOSUBSYN-RIBOSUB-</v>
      </c>
      <c r="E695" t="str">
        <f>SUBSTITUTE(_xlfn.TEXTAFTER(Table6[[#This Row],[full rxn name]],"-",-1),"'","")</f>
        <v>MRPL9</v>
      </c>
    </row>
    <row r="696" spans="1:5" x14ac:dyDescent="0.2">
      <c r="A696" t="s">
        <v>1227</v>
      </c>
      <c r="B696" t="s">
        <v>32</v>
      </c>
      <c r="C696" s="3">
        <v>3.6028598000000002E-11</v>
      </c>
      <c r="D696" t="str">
        <f>_xlfn.TEXTBEFORE(Table6[[#This Row],[full rxn name]],Table6[[#This Row],[enz]])</f>
        <v>RIBOSUBSYN-RIBOSUB-</v>
      </c>
      <c r="E696" t="str">
        <f>SUBSTITUTE(_xlfn.TEXTAFTER(Table6[[#This Row],[full rxn name]],"-",-1),"'","")</f>
        <v>MRPS16</v>
      </c>
    </row>
    <row r="697" spans="1:5" x14ac:dyDescent="0.2">
      <c r="A697" t="s">
        <v>1228</v>
      </c>
      <c r="B697" t="s">
        <v>32</v>
      </c>
      <c r="C697" s="3">
        <v>3.6028598000000002E-11</v>
      </c>
      <c r="D697" t="str">
        <f>_xlfn.TEXTBEFORE(Table6[[#This Row],[full rxn name]],Table6[[#This Row],[enz]])</f>
        <v>RIBOSUBSYN-RIBOSUB-</v>
      </c>
      <c r="E697" t="str">
        <f>SUBSTITUTE(_xlfn.TEXTAFTER(Table6[[#This Row],[full rxn name]],"-",-1),"'","")</f>
        <v>MRPS17</v>
      </c>
    </row>
    <row r="698" spans="1:5" x14ac:dyDescent="0.2">
      <c r="A698" t="s">
        <v>1229</v>
      </c>
      <c r="B698" t="s">
        <v>32</v>
      </c>
      <c r="C698" s="3">
        <v>3.6028598000000002E-11</v>
      </c>
      <c r="D698" t="str">
        <f>_xlfn.TEXTBEFORE(Table6[[#This Row],[full rxn name]],Table6[[#This Row],[enz]])</f>
        <v>RIBOSUBSYN-RIBOSUB-</v>
      </c>
      <c r="E698" t="str">
        <f>SUBSTITUTE(_xlfn.TEXTAFTER(Table6[[#This Row],[full rxn name]],"-",-1),"'","")</f>
        <v>MRPS18</v>
      </c>
    </row>
    <row r="699" spans="1:5" x14ac:dyDescent="0.2">
      <c r="A699" t="s">
        <v>1230</v>
      </c>
      <c r="B699" t="s">
        <v>32</v>
      </c>
      <c r="C699" s="3">
        <v>3.6028598000000002E-11</v>
      </c>
      <c r="D699" t="str">
        <f>_xlfn.TEXTBEFORE(Table6[[#This Row],[full rxn name]],Table6[[#This Row],[enz]])</f>
        <v>RIBOSUBSYN-RIBOSUB-</v>
      </c>
      <c r="E699" t="str">
        <f>SUBSTITUTE(_xlfn.TEXTAFTER(Table6[[#This Row],[full rxn name]],"-",-1),"'","")</f>
        <v>MRPS28</v>
      </c>
    </row>
    <row r="700" spans="1:5" x14ac:dyDescent="0.2">
      <c r="A700" t="s">
        <v>1231</v>
      </c>
      <c r="B700" t="s">
        <v>32</v>
      </c>
      <c r="C700" s="3">
        <v>3.6028598000000002E-11</v>
      </c>
      <c r="D700" t="str">
        <f>_xlfn.TEXTBEFORE(Table6[[#This Row],[full rxn name]],Table6[[#This Row],[enz]])</f>
        <v>RIBOSUBSYN-RIBOSUB-</v>
      </c>
      <c r="E700" t="str">
        <f>SUBSTITUTE(_xlfn.TEXTAFTER(Table6[[#This Row],[full rxn name]],"-",-1),"'","")</f>
        <v>MRPS35</v>
      </c>
    </row>
    <row r="701" spans="1:5" x14ac:dyDescent="0.2">
      <c r="A701" t="s">
        <v>1232</v>
      </c>
      <c r="B701" t="s">
        <v>32</v>
      </c>
      <c r="C701" s="3">
        <v>3.6028598000000002E-11</v>
      </c>
      <c r="D701" t="str">
        <f>_xlfn.TEXTBEFORE(Table6[[#This Row],[full rxn name]],Table6[[#This Row],[enz]])</f>
        <v>RIBOSUBSYN-RIBOSUB-</v>
      </c>
      <c r="E701" t="str">
        <f>SUBSTITUTE(_xlfn.TEXTAFTER(Table6[[#This Row],[full rxn name]],"-",-1),"'","")</f>
        <v>MRPS5</v>
      </c>
    </row>
    <row r="702" spans="1:5" x14ac:dyDescent="0.2">
      <c r="A702" t="s">
        <v>1233</v>
      </c>
      <c r="B702" t="s">
        <v>32</v>
      </c>
      <c r="C702" s="3">
        <v>3.6028598000000002E-11</v>
      </c>
      <c r="D702" t="str">
        <f>_xlfn.TEXTBEFORE(Table6[[#This Row],[full rxn name]],Table6[[#This Row],[enz]])</f>
        <v>RIBOSUBSYN-RIBOSUB-</v>
      </c>
      <c r="E702" t="str">
        <f>SUBSTITUTE(_xlfn.TEXTAFTER(Table6[[#This Row],[full rxn name]],"-",-1),"'","")</f>
        <v>MRPS8</v>
      </c>
    </row>
    <row r="703" spans="1:5" x14ac:dyDescent="0.2">
      <c r="A703" t="s">
        <v>1234</v>
      </c>
      <c r="B703" t="s">
        <v>32</v>
      </c>
      <c r="C703" s="3">
        <v>3.6028598000000002E-11</v>
      </c>
      <c r="D703" t="str">
        <f>_xlfn.TEXTBEFORE(Table6[[#This Row],[full rxn name]],Table6[[#This Row],[enz]])</f>
        <v>RIBOSUBSYN-RIBOSUB-</v>
      </c>
      <c r="E703" t="str">
        <f>SUBSTITUTE(_xlfn.TEXTAFTER(Table6[[#This Row],[full rxn name]],"-",-1),"'","")</f>
        <v>MRPS9</v>
      </c>
    </row>
    <row r="704" spans="1:5" x14ac:dyDescent="0.2">
      <c r="A704" t="s">
        <v>1235</v>
      </c>
      <c r="B704" t="s">
        <v>32</v>
      </c>
      <c r="C704" s="3">
        <v>3.6028598000000002E-11</v>
      </c>
      <c r="D704" t="str">
        <f>_xlfn.TEXTBEFORE(Table6[[#This Row],[full rxn name]],Table6[[#This Row],[enz]])</f>
        <v>RIBOSUBSYN-RIBOSUB-</v>
      </c>
      <c r="E704" t="str">
        <f>SUBSTITUTE(_xlfn.TEXTAFTER(Table6[[#This Row],[full rxn name]],"-",-1),"'","")</f>
        <v>MRX14</v>
      </c>
    </row>
    <row r="705" spans="1:5" x14ac:dyDescent="0.2">
      <c r="A705" t="s">
        <v>1236</v>
      </c>
      <c r="B705" t="s">
        <v>32</v>
      </c>
      <c r="C705" s="3">
        <v>3.6028598000000002E-11</v>
      </c>
      <c r="D705" t="str">
        <f>_xlfn.TEXTBEFORE(Table6[[#This Row],[full rxn name]],Table6[[#This Row],[enz]])</f>
        <v>RIBOSUBSYN-RIBOSUB-</v>
      </c>
      <c r="E705" t="str">
        <f>SUBSTITUTE(_xlfn.TEXTAFTER(Table6[[#This Row],[full rxn name]],"-",-1),"'","")</f>
        <v>NAM9</v>
      </c>
    </row>
    <row r="706" spans="1:5" x14ac:dyDescent="0.2">
      <c r="A706" t="s">
        <v>1237</v>
      </c>
      <c r="B706" t="s">
        <v>32</v>
      </c>
      <c r="C706" s="3">
        <v>3.6028598000000002E-11</v>
      </c>
      <c r="D706" t="str">
        <f>_xlfn.TEXTBEFORE(Table6[[#This Row],[full rxn name]],Table6[[#This Row],[enz]])</f>
        <v>RIBOSUBSYN-RIBOSUB-</v>
      </c>
      <c r="E706" t="str">
        <f>SUBSTITUTE(_xlfn.TEXTAFTER(Table6[[#This Row],[full rxn name]],"-",-1),"'","")</f>
        <v>PET123</v>
      </c>
    </row>
    <row r="707" spans="1:5" x14ac:dyDescent="0.2">
      <c r="A707" t="s">
        <v>1238</v>
      </c>
      <c r="B707" t="s">
        <v>32</v>
      </c>
      <c r="C707" s="3">
        <v>3.6028598000000002E-11</v>
      </c>
      <c r="D707" t="str">
        <f>_xlfn.TEXTBEFORE(Table6[[#This Row],[full rxn name]],Table6[[#This Row],[enz]])</f>
        <v>RIBOSUBSYN-RIBOSUB-</v>
      </c>
      <c r="E707" t="str">
        <f>SUBSTITUTE(_xlfn.TEXTAFTER(Table6[[#This Row],[full rxn name]],"-",-1),"'","")</f>
        <v>RML2</v>
      </c>
    </row>
    <row r="708" spans="1:5" x14ac:dyDescent="0.2">
      <c r="A708" t="s">
        <v>1239</v>
      </c>
      <c r="B708" t="s">
        <v>32</v>
      </c>
      <c r="C708" s="3">
        <v>3.6028598000000002E-11</v>
      </c>
      <c r="D708" t="str">
        <f>_xlfn.TEXTBEFORE(Table6[[#This Row],[full rxn name]],Table6[[#This Row],[enz]])</f>
        <v>RIBOSUBSYN-RIBOSUB-</v>
      </c>
      <c r="E708" t="str">
        <f>SUBSTITUTE(_xlfn.TEXTAFTER(Table6[[#This Row],[full rxn name]],"-",-1),"'","")</f>
        <v>RSM18</v>
      </c>
    </row>
    <row r="709" spans="1:5" x14ac:dyDescent="0.2">
      <c r="A709" t="s">
        <v>1240</v>
      </c>
      <c r="B709" t="s">
        <v>32</v>
      </c>
      <c r="C709" s="3">
        <v>3.6028598000000002E-11</v>
      </c>
      <c r="D709" t="str">
        <f>_xlfn.TEXTBEFORE(Table6[[#This Row],[full rxn name]],Table6[[#This Row],[enz]])</f>
        <v>RIBOSUBSYN-RIBOSUB-</v>
      </c>
      <c r="E709" t="str">
        <f>SUBSTITUTE(_xlfn.TEXTAFTER(Table6[[#This Row],[full rxn name]],"-",-1),"'","")</f>
        <v>RSM23</v>
      </c>
    </row>
    <row r="710" spans="1:5" x14ac:dyDescent="0.2">
      <c r="A710" t="s">
        <v>1241</v>
      </c>
      <c r="B710" t="s">
        <v>32</v>
      </c>
      <c r="C710" s="3">
        <v>3.6028598000000002E-11</v>
      </c>
      <c r="D710" t="str">
        <f>_xlfn.TEXTBEFORE(Table6[[#This Row],[full rxn name]],Table6[[#This Row],[enz]])</f>
        <v>RIBOSUBSYN-RIBOSUB-</v>
      </c>
      <c r="E710" t="str">
        <f>SUBSTITUTE(_xlfn.TEXTAFTER(Table6[[#This Row],[full rxn name]],"-",-1),"'","")</f>
        <v>RSM24</v>
      </c>
    </row>
    <row r="711" spans="1:5" x14ac:dyDescent="0.2">
      <c r="A711" t="s">
        <v>1242</v>
      </c>
      <c r="B711" t="s">
        <v>32</v>
      </c>
      <c r="C711" s="3">
        <v>3.6028598000000002E-11</v>
      </c>
      <c r="D711" t="str">
        <f>_xlfn.TEXTBEFORE(Table6[[#This Row],[full rxn name]],Table6[[#This Row],[enz]])</f>
        <v>RIBOSUBSYN-RIBOSUB-</v>
      </c>
      <c r="E711" t="str">
        <f>SUBSTITUTE(_xlfn.TEXTAFTER(Table6[[#This Row],[full rxn name]],"-",-1),"'","")</f>
        <v>RSM26</v>
      </c>
    </row>
    <row r="712" spans="1:5" x14ac:dyDescent="0.2">
      <c r="A712" t="s">
        <v>1243</v>
      </c>
      <c r="B712" t="s">
        <v>32</v>
      </c>
      <c r="C712" s="3">
        <v>3.6028598000000002E-11</v>
      </c>
      <c r="D712" t="str">
        <f>_xlfn.TEXTBEFORE(Table6[[#This Row],[full rxn name]],Table6[[#This Row],[enz]])</f>
        <v>RIBOSUBSYN-RIBOSUB-</v>
      </c>
      <c r="E712" t="str">
        <f>SUBSTITUTE(_xlfn.TEXTAFTER(Table6[[#This Row],[full rxn name]],"-",-1),"'","")</f>
        <v>RSM27</v>
      </c>
    </row>
    <row r="713" spans="1:5" x14ac:dyDescent="0.2">
      <c r="A713" t="s">
        <v>1244</v>
      </c>
      <c r="B713" t="s">
        <v>32</v>
      </c>
      <c r="C713" s="3">
        <v>3.6028598000000002E-11</v>
      </c>
      <c r="D713" t="str">
        <f>_xlfn.TEXTBEFORE(Table6[[#This Row],[full rxn name]],Table6[[#This Row],[enz]])</f>
        <v>RIBOSUBSYN-RIBOSUB-</v>
      </c>
      <c r="E713" t="str">
        <f>SUBSTITUTE(_xlfn.TEXTAFTER(Table6[[#This Row],[full rxn name]],"-",-1),"'","")</f>
        <v>RSM28</v>
      </c>
    </row>
    <row r="714" spans="1:5" x14ac:dyDescent="0.2">
      <c r="A714" t="s">
        <v>1245</v>
      </c>
      <c r="B714" t="s">
        <v>32</v>
      </c>
      <c r="C714" s="3">
        <v>3.6028598000000002E-11</v>
      </c>
      <c r="D714" t="str">
        <f>_xlfn.TEXTBEFORE(Table6[[#This Row],[full rxn name]],Table6[[#This Row],[enz]])</f>
        <v>RIBOSUBSYN-RIBOSUB-</v>
      </c>
      <c r="E714" t="str">
        <f>SUBSTITUTE(_xlfn.TEXTAFTER(Table6[[#This Row],[full rxn name]],"-",-1),"'","")</f>
        <v>RSM7</v>
      </c>
    </row>
    <row r="715" spans="1:5" x14ac:dyDescent="0.2">
      <c r="A715" t="s">
        <v>1246</v>
      </c>
      <c r="B715" t="s">
        <v>32</v>
      </c>
      <c r="C715" s="3">
        <v>3.6028598000000002E-11</v>
      </c>
      <c r="D715" t="str">
        <f>_xlfn.TEXTBEFORE(Table6[[#This Row],[full rxn name]],Table6[[#This Row],[enz]])</f>
        <v>RIBOSUBSYN-RIBOSUB-</v>
      </c>
      <c r="E715" t="str">
        <f>SUBSTITUTE(_xlfn.TEXTAFTER(Table6[[#This Row],[full rxn name]],"-",-1),"'","")</f>
        <v>SWS2</v>
      </c>
    </row>
    <row r="716" spans="1:5" x14ac:dyDescent="0.2">
      <c r="A716" t="s">
        <v>1247</v>
      </c>
      <c r="B716" t="s">
        <v>32</v>
      </c>
      <c r="C716" s="3">
        <v>3.6028598000000002E-11</v>
      </c>
      <c r="D716" t="str">
        <f>_xlfn.TEXTBEFORE(Table6[[#This Row],[full rxn name]],Table6[[#This Row],[enz]])</f>
        <v>RIBOSUBSYN-RIBOSUB-</v>
      </c>
      <c r="E716" t="str">
        <f>SUBSTITUTE(_xlfn.TEXTAFTER(Table6[[#This Row],[full rxn name]],"-",-1),"'","")</f>
        <v>VAR1</v>
      </c>
    </row>
    <row r="717" spans="1:5" x14ac:dyDescent="0.2">
      <c r="A717" t="s">
        <v>177</v>
      </c>
      <c r="B717" t="s">
        <v>32</v>
      </c>
      <c r="C717" s="3">
        <v>3.6028598000000002E-11</v>
      </c>
      <c r="D717" t="str">
        <f>_xlfn.TEXTBEFORE(Table6[[#This Row],[full rxn name]],Table6[[#This Row],[enz]])</f>
        <v>RIBOSYN-</v>
      </c>
      <c r="E717" t="str">
        <f>SUBSTITUTE(_xlfn.TEXTAFTER(Table6[[#This Row],[full rxn name]],"-",-1),"'","")</f>
        <v>ribomito</v>
      </c>
    </row>
    <row r="718" spans="1:5" x14ac:dyDescent="0.2">
      <c r="A718" t="s">
        <v>1248</v>
      </c>
      <c r="B718" t="s">
        <v>32</v>
      </c>
      <c r="C718" s="3">
        <v>8.0505946499999897E-10</v>
      </c>
      <c r="D718" t="str">
        <f>_xlfn.TEXTBEFORE(Table6[[#This Row],[full rxn name]],Table6[[#This Row],[enz]])</f>
        <v>PROSYN-</v>
      </c>
      <c r="E718" t="str">
        <f>SUBSTITUTE(_xlfn.TEXTAFTER(Table6[[#This Row],[full rxn name]],"-",-1),"'","")</f>
        <v>rt0004</v>
      </c>
    </row>
    <row r="719" spans="1:5" x14ac:dyDescent="0.2">
      <c r="A719" t="s">
        <v>1249</v>
      </c>
      <c r="B719" t="s">
        <v>32</v>
      </c>
      <c r="C719" s="3">
        <v>4.6560150000000001E-11</v>
      </c>
      <c r="D719" t="str">
        <f>_xlfn.TEXTBEFORE(Table6[[#This Row],[full rxn name]],Table6[[#This Row],[enz]])</f>
        <v>PROSYN-</v>
      </c>
      <c r="E719" t="str">
        <f>SUBSTITUTE(_xlfn.TEXTAFTER(Table6[[#This Row],[full rxn name]],"-",-1),"'","")</f>
        <v>rt0008</v>
      </c>
    </row>
    <row r="720" spans="1:5" x14ac:dyDescent="0.2">
      <c r="A720" t="s">
        <v>1250</v>
      </c>
      <c r="B720" t="s">
        <v>32</v>
      </c>
      <c r="C720" s="3">
        <v>7.5260653E-10</v>
      </c>
      <c r="D720" t="str">
        <f>_xlfn.TEXTBEFORE(Table6[[#This Row],[full rxn name]],Table6[[#This Row],[enz]])</f>
        <v>PROSYN-</v>
      </c>
      <c r="E720" t="str">
        <f>SUBSTITUTE(_xlfn.TEXTAFTER(Table6[[#This Row],[full rxn name]],"-",-1),"'","")</f>
        <v>rt0017</v>
      </c>
    </row>
    <row r="721" spans="1:5" x14ac:dyDescent="0.2">
      <c r="A721" t="s">
        <v>1251</v>
      </c>
      <c r="B721" t="s">
        <v>32</v>
      </c>
      <c r="C721" s="3">
        <v>3.8599990699999999E-10</v>
      </c>
      <c r="D721" t="str">
        <f>_xlfn.TEXTBEFORE(Table6[[#This Row],[full rxn name]],Table6[[#This Row],[enz]])</f>
        <v>PROSYN-</v>
      </c>
      <c r="E721" t="str">
        <f>SUBSTITUTE(_xlfn.TEXTAFTER(Table6[[#This Row],[full rxn name]],"-",-1),"'","")</f>
        <v>rt0027</v>
      </c>
    </row>
    <row r="722" spans="1:5" x14ac:dyDescent="0.2">
      <c r="A722" t="s">
        <v>1252</v>
      </c>
      <c r="B722" t="s">
        <v>32</v>
      </c>
      <c r="C722" s="3">
        <v>6.2793055300000003E-10</v>
      </c>
      <c r="D722" t="str">
        <f>_xlfn.TEXTBEFORE(Table6[[#This Row],[full rxn name]],Table6[[#This Row],[enz]])</f>
        <v>PROSYN-</v>
      </c>
      <c r="E722" t="str">
        <f>SUBSTITUTE(_xlfn.TEXTAFTER(Table6[[#This Row],[full rxn name]],"-",-1),"'","")</f>
        <v>rt0031</v>
      </c>
    </row>
    <row r="723" spans="1:5" x14ac:dyDescent="0.2">
      <c r="A723" t="s">
        <v>1253</v>
      </c>
      <c r="B723" t="s">
        <v>32</v>
      </c>
      <c r="C723" s="3">
        <v>3.8729999999999998E-13</v>
      </c>
      <c r="D723" t="str">
        <f>_xlfn.TEXTBEFORE(Table6[[#This Row],[full rxn name]],Table6[[#This Row],[enz]])</f>
        <v>PROSYN-</v>
      </c>
      <c r="E723" t="str">
        <f>SUBSTITUTE(_xlfn.TEXTAFTER(Table6[[#This Row],[full rxn name]],"-",-1),"'","")</f>
        <v>rt0045</v>
      </c>
    </row>
    <row r="724" spans="1:5" x14ac:dyDescent="0.2">
      <c r="A724" t="s">
        <v>1254</v>
      </c>
      <c r="B724" t="s">
        <v>32</v>
      </c>
      <c r="C724" s="3">
        <v>1.46399444E-10</v>
      </c>
      <c r="D724" t="str">
        <f>_xlfn.TEXTBEFORE(Table6[[#This Row],[full rxn name]],Table6[[#This Row],[enz]])</f>
        <v>PROSYN-</v>
      </c>
      <c r="E724" t="str">
        <f>SUBSTITUTE(_xlfn.TEXTAFTER(Table6[[#This Row],[full rxn name]],"-",-1),"'","")</f>
        <v>rt0063</v>
      </c>
    </row>
    <row r="725" spans="1:5" x14ac:dyDescent="0.2">
      <c r="A725" t="s">
        <v>1255</v>
      </c>
      <c r="B725" t="s">
        <v>32</v>
      </c>
      <c r="C725" s="3">
        <v>1.4841031000000001E-11</v>
      </c>
      <c r="D725" t="str">
        <f>_xlfn.TEXTBEFORE(Table6[[#This Row],[full rxn name]],Table6[[#This Row],[enz]])</f>
        <v>PROSYN-</v>
      </c>
      <c r="E725" t="str">
        <f>SUBSTITUTE(_xlfn.TEXTAFTER(Table6[[#This Row],[full rxn name]],"-",-1),"'","")</f>
        <v>rt0066</v>
      </c>
    </row>
    <row r="726" spans="1:5" x14ac:dyDescent="0.2">
      <c r="A726" t="s">
        <v>1256</v>
      </c>
      <c r="B726" t="s">
        <v>32</v>
      </c>
      <c r="C726" s="3">
        <v>1.8898719999999998E-12</v>
      </c>
      <c r="D726" t="str">
        <f>_xlfn.TEXTBEFORE(Table6[[#This Row],[full rxn name]],Table6[[#This Row],[enz]])</f>
        <v>PROSYN-</v>
      </c>
      <c r="E726" t="str">
        <f>SUBSTITUTE(_xlfn.TEXTAFTER(Table6[[#This Row],[full rxn name]],"-",-1),"'","")</f>
        <v>rt0073</v>
      </c>
    </row>
    <row r="727" spans="1:5" x14ac:dyDescent="0.2">
      <c r="A727" t="s">
        <v>1257</v>
      </c>
      <c r="B727" t="s">
        <v>32</v>
      </c>
      <c r="C727" s="3">
        <v>7.1425346999999898E-11</v>
      </c>
      <c r="D727" t="str">
        <f>_xlfn.TEXTBEFORE(Table6[[#This Row],[full rxn name]],Table6[[#This Row],[enz]])</f>
        <v>PROSYN-</v>
      </c>
      <c r="E727" t="str">
        <f>SUBSTITUTE(_xlfn.TEXTAFTER(Table6[[#This Row],[full rxn name]],"-",-1),"'","")</f>
        <v>rt0075</v>
      </c>
    </row>
    <row r="728" spans="1:5" x14ac:dyDescent="0.2">
      <c r="A728" t="s">
        <v>1258</v>
      </c>
      <c r="B728" t="s">
        <v>32</v>
      </c>
      <c r="C728" s="3">
        <v>4.3481752599999998E-10</v>
      </c>
      <c r="D728" t="str">
        <f>_xlfn.TEXTBEFORE(Table6[[#This Row],[full rxn name]],Table6[[#This Row],[enz]])</f>
        <v>PROSYN-</v>
      </c>
      <c r="E728" t="str">
        <f>SUBSTITUTE(_xlfn.TEXTAFTER(Table6[[#This Row],[full rxn name]],"-",-1),"'","")</f>
        <v>rt0078</v>
      </c>
    </row>
    <row r="729" spans="1:5" x14ac:dyDescent="0.2">
      <c r="A729" t="s">
        <v>1259</v>
      </c>
      <c r="B729" t="s">
        <v>32</v>
      </c>
      <c r="C729" s="3">
        <v>1.9383987E-11</v>
      </c>
      <c r="D729" t="str">
        <f>_xlfn.TEXTBEFORE(Table6[[#This Row],[full rxn name]],Table6[[#This Row],[enz]])</f>
        <v>PROSYN-</v>
      </c>
      <c r="E729" t="str">
        <f>SUBSTITUTE(_xlfn.TEXTAFTER(Table6[[#This Row],[full rxn name]],"-",-1),"'","")</f>
        <v>rt0084</v>
      </c>
    </row>
    <row r="730" spans="1:5" x14ac:dyDescent="0.2">
      <c r="A730" t="s">
        <v>1260</v>
      </c>
      <c r="B730" t="s">
        <v>32</v>
      </c>
      <c r="C730" s="3">
        <v>1.37720699999999E-10</v>
      </c>
      <c r="D730" t="str">
        <f>_xlfn.TEXTBEFORE(Table6[[#This Row],[full rxn name]],Table6[[#This Row],[enz]])</f>
        <v>PROSYN-</v>
      </c>
      <c r="E730" t="str">
        <f>SUBSTITUTE(_xlfn.TEXTAFTER(Table6[[#This Row],[full rxn name]],"-",-1),"'","")</f>
        <v>rt0088</v>
      </c>
    </row>
    <row r="731" spans="1:5" x14ac:dyDescent="0.2">
      <c r="A731" t="s">
        <v>1261</v>
      </c>
      <c r="B731" t="s">
        <v>32</v>
      </c>
      <c r="C731" s="3">
        <v>3.6209464999999998E-11</v>
      </c>
      <c r="D731" t="str">
        <f>_xlfn.TEXTBEFORE(Table6[[#This Row],[full rxn name]],Table6[[#This Row],[enz]])</f>
        <v>PROSYN-</v>
      </c>
      <c r="E731" t="str">
        <f>SUBSTITUTE(_xlfn.TEXTAFTER(Table6[[#This Row],[full rxn name]],"-",-1),"'","")</f>
        <v>rt0089</v>
      </c>
    </row>
    <row r="732" spans="1:5" x14ac:dyDescent="0.2">
      <c r="A732" t="s">
        <v>1262</v>
      </c>
      <c r="B732" t="s">
        <v>32</v>
      </c>
      <c r="C732" s="3">
        <v>3.0368592000000002E-11</v>
      </c>
      <c r="D732" t="str">
        <f>_xlfn.TEXTBEFORE(Table6[[#This Row],[full rxn name]],Table6[[#This Row],[enz]])</f>
        <v>PROSYN-</v>
      </c>
      <c r="E732" t="str">
        <f>SUBSTITUTE(_xlfn.TEXTAFTER(Table6[[#This Row],[full rxn name]],"-",-1),"'","")</f>
        <v>rt0092</v>
      </c>
    </row>
    <row r="733" spans="1:5" x14ac:dyDescent="0.2">
      <c r="A733" t="s">
        <v>1263</v>
      </c>
      <c r="B733" t="s">
        <v>32</v>
      </c>
      <c r="C733" s="3">
        <v>6.4369566000000001E-11</v>
      </c>
      <c r="D733" t="str">
        <f>_xlfn.TEXTBEFORE(Table6[[#This Row],[full rxn name]],Table6[[#This Row],[enz]])</f>
        <v>PROSYN-</v>
      </c>
      <c r="E733" t="str">
        <f>SUBSTITUTE(_xlfn.TEXTAFTER(Table6[[#This Row],[full rxn name]],"-",-1),"'","")</f>
        <v>rt0136</v>
      </c>
    </row>
    <row r="734" spans="1:5" x14ac:dyDescent="0.2">
      <c r="A734" t="s">
        <v>1264</v>
      </c>
      <c r="B734" t="s">
        <v>32</v>
      </c>
      <c r="C734" s="3">
        <v>2.7725781999999999E-11</v>
      </c>
      <c r="D734" t="str">
        <f>_xlfn.TEXTBEFORE(Table6[[#This Row],[full rxn name]],Table6[[#This Row],[enz]])</f>
        <v>PROSYN-</v>
      </c>
      <c r="E734" t="str">
        <f>SUBSTITUTE(_xlfn.TEXTAFTER(Table6[[#This Row],[full rxn name]],"-",-1),"'","")</f>
        <v>rt0144</v>
      </c>
    </row>
    <row r="735" spans="1:5" x14ac:dyDescent="0.2">
      <c r="A735" t="s">
        <v>1265</v>
      </c>
      <c r="B735" t="s">
        <v>32</v>
      </c>
      <c r="C735" s="3">
        <v>3.008491E-12</v>
      </c>
      <c r="D735" t="str">
        <f>_xlfn.TEXTBEFORE(Table6[[#This Row],[full rxn name]],Table6[[#This Row],[enz]])</f>
        <v>PROSYN-</v>
      </c>
      <c r="E735" t="str">
        <f>SUBSTITUTE(_xlfn.TEXTAFTER(Table6[[#This Row],[full rxn name]],"-",-1),"'","")</f>
        <v>rt0150</v>
      </c>
    </row>
    <row r="736" spans="1:5" x14ac:dyDescent="0.2">
      <c r="A736" t="s">
        <v>1266</v>
      </c>
      <c r="B736" t="s">
        <v>32</v>
      </c>
      <c r="C736" s="3">
        <v>2.4043230699999998E-10</v>
      </c>
      <c r="D736" t="str">
        <f>_xlfn.TEXTBEFORE(Table6[[#This Row],[full rxn name]],Table6[[#This Row],[enz]])</f>
        <v>PROSYN-</v>
      </c>
      <c r="E736" t="str">
        <f>SUBSTITUTE(_xlfn.TEXTAFTER(Table6[[#This Row],[full rxn name]],"-",-1),"'","")</f>
        <v>rt0172</v>
      </c>
    </row>
    <row r="737" spans="1:5" x14ac:dyDescent="0.2">
      <c r="A737" t="s">
        <v>1267</v>
      </c>
      <c r="B737" t="s">
        <v>32</v>
      </c>
      <c r="C737" s="3">
        <v>1.7694287199999999E-10</v>
      </c>
      <c r="D737" t="str">
        <f>_xlfn.TEXTBEFORE(Table6[[#This Row],[full rxn name]],Table6[[#This Row],[enz]])</f>
        <v>PROSYN-</v>
      </c>
      <c r="E737" t="str">
        <f>SUBSTITUTE(_xlfn.TEXTAFTER(Table6[[#This Row],[full rxn name]],"-",-1),"'","")</f>
        <v>rt0180</v>
      </c>
    </row>
    <row r="738" spans="1:5" x14ac:dyDescent="0.2">
      <c r="A738" t="s">
        <v>1268</v>
      </c>
      <c r="B738" t="s">
        <v>32</v>
      </c>
      <c r="C738" s="3">
        <v>1.28795921E-10</v>
      </c>
      <c r="D738" t="str">
        <f>_xlfn.TEXTBEFORE(Table6[[#This Row],[full rxn name]],Table6[[#This Row],[enz]])</f>
        <v>PROSYN-</v>
      </c>
      <c r="E738" t="str">
        <f>SUBSTITUTE(_xlfn.TEXTAFTER(Table6[[#This Row],[full rxn name]],"-",-1),"'","")</f>
        <v>rt0201</v>
      </c>
    </row>
    <row r="739" spans="1:5" x14ac:dyDescent="0.2">
      <c r="A739" t="s">
        <v>1269</v>
      </c>
      <c r="B739" t="s">
        <v>32</v>
      </c>
      <c r="C739" s="3">
        <v>1.24470696E-10</v>
      </c>
      <c r="D739" t="str">
        <f>_xlfn.TEXTBEFORE(Table6[[#This Row],[full rxn name]],Table6[[#This Row],[enz]])</f>
        <v>PROSYN-</v>
      </c>
      <c r="E739" t="str">
        <f>SUBSTITUTE(_xlfn.TEXTAFTER(Table6[[#This Row],[full rxn name]],"-",-1),"'","")</f>
        <v>rt0207_c</v>
      </c>
    </row>
    <row r="740" spans="1:5" x14ac:dyDescent="0.2">
      <c r="A740" t="s">
        <v>1270</v>
      </c>
      <c r="B740" t="s">
        <v>32</v>
      </c>
      <c r="C740" s="3">
        <v>1.24470696E-10</v>
      </c>
      <c r="D740" t="str">
        <f>_xlfn.TEXTBEFORE(Table6[[#This Row],[full rxn name]],Table6[[#This Row],[enz]])</f>
        <v>PROSYN-</v>
      </c>
      <c r="E740" t="str">
        <f>SUBSTITUTE(_xlfn.TEXTAFTER(Table6[[#This Row],[full rxn name]],"-",-1),"'","")</f>
        <v>rt0207_m</v>
      </c>
    </row>
    <row r="741" spans="1:5" x14ac:dyDescent="0.2">
      <c r="A741" t="s">
        <v>1271</v>
      </c>
      <c r="B741" t="s">
        <v>32</v>
      </c>
      <c r="C741" s="3">
        <v>1.2299572099999999E-10</v>
      </c>
      <c r="D741" t="str">
        <f>_xlfn.TEXTBEFORE(Table6[[#This Row],[full rxn name]],Table6[[#This Row],[enz]])</f>
        <v>PROSYN-</v>
      </c>
      <c r="E741" t="str">
        <f>SUBSTITUTE(_xlfn.TEXTAFTER(Table6[[#This Row],[full rxn name]],"-",-1),"'","")</f>
        <v>rt0212</v>
      </c>
    </row>
    <row r="742" spans="1:5" x14ac:dyDescent="0.2">
      <c r="A742" t="s">
        <v>1272</v>
      </c>
      <c r="B742" t="s">
        <v>32</v>
      </c>
      <c r="C742" s="3">
        <v>1.1633546E-11</v>
      </c>
      <c r="D742" t="str">
        <f>_xlfn.TEXTBEFORE(Table6[[#This Row],[full rxn name]],Table6[[#This Row],[enz]])</f>
        <v>PROSYN-</v>
      </c>
      <c r="E742" t="str">
        <f>SUBSTITUTE(_xlfn.TEXTAFTER(Table6[[#This Row],[full rxn name]],"-",-1),"'","")</f>
        <v>rt0217</v>
      </c>
    </row>
    <row r="743" spans="1:5" x14ac:dyDescent="0.2">
      <c r="A743" t="s">
        <v>1273</v>
      </c>
      <c r="B743" t="s">
        <v>32</v>
      </c>
      <c r="C743" s="3">
        <v>1.07159879999999E-11</v>
      </c>
      <c r="D743" t="str">
        <f>_xlfn.TEXTBEFORE(Table6[[#This Row],[full rxn name]],Table6[[#This Row],[enz]])</f>
        <v>PROSYN-</v>
      </c>
      <c r="E743" t="str">
        <f>SUBSTITUTE(_xlfn.TEXTAFTER(Table6[[#This Row],[full rxn name]],"-",-1),"'","")</f>
        <v>rt0221</v>
      </c>
    </row>
    <row r="744" spans="1:5" x14ac:dyDescent="0.2">
      <c r="A744" t="s">
        <v>1274</v>
      </c>
      <c r="B744" t="s">
        <v>32</v>
      </c>
      <c r="C744" s="3">
        <v>1.2481399499999999E-10</v>
      </c>
      <c r="D744" t="str">
        <f>_xlfn.TEXTBEFORE(Table6[[#This Row],[full rxn name]],Table6[[#This Row],[enz]])</f>
        <v>PROSYN-</v>
      </c>
      <c r="E744" t="str">
        <f>SUBSTITUTE(_xlfn.TEXTAFTER(Table6[[#This Row],[full rxn name]],"-",-1),"'","")</f>
        <v>rt0234</v>
      </c>
    </row>
    <row r="745" spans="1:5" x14ac:dyDescent="0.2">
      <c r="A745" t="s">
        <v>1275</v>
      </c>
      <c r="B745" t="s">
        <v>32</v>
      </c>
      <c r="C745" s="3">
        <v>4.4064682300000001E-10</v>
      </c>
      <c r="D745" t="str">
        <f>_xlfn.TEXTBEFORE(Table6[[#This Row],[full rxn name]],Table6[[#This Row],[enz]])</f>
        <v>PROSYN-</v>
      </c>
      <c r="E745" t="str">
        <f>SUBSTITUTE(_xlfn.TEXTAFTER(Table6[[#This Row],[full rxn name]],"-",-1),"'","")</f>
        <v>rt0239</v>
      </c>
    </row>
    <row r="746" spans="1:5" x14ac:dyDescent="0.2">
      <c r="A746" t="s">
        <v>1276</v>
      </c>
      <c r="B746" t="s">
        <v>32</v>
      </c>
      <c r="C746" s="3">
        <v>2.331708E-12</v>
      </c>
      <c r="D746" t="str">
        <f>_xlfn.TEXTBEFORE(Table6[[#This Row],[full rxn name]],Table6[[#This Row],[enz]])</f>
        <v>PROSYN-</v>
      </c>
      <c r="E746" t="str">
        <f>SUBSTITUTE(_xlfn.TEXTAFTER(Table6[[#This Row],[full rxn name]],"-",-1),"'","")</f>
        <v>rt0245</v>
      </c>
    </row>
    <row r="747" spans="1:5" x14ac:dyDescent="0.2">
      <c r="A747" t="s">
        <v>1277</v>
      </c>
      <c r="B747" t="s">
        <v>32</v>
      </c>
      <c r="C747" s="3">
        <v>2.218419E-12</v>
      </c>
      <c r="D747" t="str">
        <f>_xlfn.TEXTBEFORE(Table6[[#This Row],[full rxn name]],Table6[[#This Row],[enz]])</f>
        <v>PROSYN-</v>
      </c>
      <c r="E747" t="str">
        <f>SUBSTITUTE(_xlfn.TEXTAFTER(Table6[[#This Row],[full rxn name]],"-",-1),"'","")</f>
        <v>rt0250</v>
      </c>
    </row>
    <row r="748" spans="1:5" x14ac:dyDescent="0.2">
      <c r="A748" t="s">
        <v>1278</v>
      </c>
      <c r="B748" t="s">
        <v>32</v>
      </c>
      <c r="C748" s="3">
        <v>2.6314893999999999E-11</v>
      </c>
      <c r="D748" t="str">
        <f>_xlfn.TEXTBEFORE(Table6[[#This Row],[full rxn name]],Table6[[#This Row],[enz]])</f>
        <v>PROSYN-</v>
      </c>
      <c r="E748" t="str">
        <f>SUBSTITUTE(_xlfn.TEXTAFTER(Table6[[#This Row],[full rxn name]],"-",-1),"'","")</f>
        <v>rt0265</v>
      </c>
    </row>
    <row r="749" spans="1:5" x14ac:dyDescent="0.2">
      <c r="A749" t="s">
        <v>1279</v>
      </c>
      <c r="B749" t="s">
        <v>32</v>
      </c>
      <c r="C749" s="3">
        <v>1.7539673999999901E-11</v>
      </c>
      <c r="D749" t="str">
        <f>_xlfn.TEXTBEFORE(Table6[[#This Row],[full rxn name]],Table6[[#This Row],[enz]])</f>
        <v>PROSYN-</v>
      </c>
      <c r="E749" t="str">
        <f>SUBSTITUTE(_xlfn.TEXTAFTER(Table6[[#This Row],[full rxn name]],"-",-1),"'","")</f>
        <v>rt0267</v>
      </c>
    </row>
    <row r="750" spans="1:5" x14ac:dyDescent="0.2">
      <c r="A750" t="s">
        <v>1280</v>
      </c>
      <c r="B750" t="s">
        <v>32</v>
      </c>
      <c r="C750" s="3">
        <v>5.74921182999999E-10</v>
      </c>
      <c r="D750" t="str">
        <f>_xlfn.TEXTBEFORE(Table6[[#This Row],[full rxn name]],Table6[[#This Row],[enz]])</f>
        <v>PROSYN-</v>
      </c>
      <c r="E750" t="str">
        <f>SUBSTITUTE(_xlfn.TEXTAFTER(Table6[[#This Row],[full rxn name]],"-",-1),"'","")</f>
        <v>rt0271</v>
      </c>
    </row>
    <row r="751" spans="1:5" x14ac:dyDescent="0.2">
      <c r="A751" t="s">
        <v>1281</v>
      </c>
      <c r="B751" t="s">
        <v>32</v>
      </c>
      <c r="C751" s="3">
        <v>9.8628546E-11</v>
      </c>
      <c r="D751" t="str">
        <f>_xlfn.TEXTBEFORE(Table6[[#This Row],[full rxn name]],Table6[[#This Row],[enz]])</f>
        <v>PROSYN-</v>
      </c>
      <c r="E751" t="str">
        <f>SUBSTITUTE(_xlfn.TEXTAFTER(Table6[[#This Row],[full rxn name]],"-",-1),"'","")</f>
        <v>rt0283</v>
      </c>
    </row>
    <row r="752" spans="1:5" x14ac:dyDescent="0.2">
      <c r="A752" t="s">
        <v>1282</v>
      </c>
      <c r="B752" t="s">
        <v>32</v>
      </c>
      <c r="C752" s="3">
        <v>3.7375217300000001E-10</v>
      </c>
      <c r="D752" t="str">
        <f>_xlfn.TEXTBEFORE(Table6[[#This Row],[full rxn name]],Table6[[#This Row],[enz]])</f>
        <v>PROSYN-</v>
      </c>
      <c r="E752" t="str">
        <f>SUBSTITUTE(_xlfn.TEXTAFTER(Table6[[#This Row],[full rxn name]],"-",-1),"'","")</f>
        <v>rt0302</v>
      </c>
    </row>
    <row r="753" spans="1:5" x14ac:dyDescent="0.2">
      <c r="A753" t="s">
        <v>1283</v>
      </c>
      <c r="B753" t="s">
        <v>32</v>
      </c>
      <c r="C753" s="3">
        <v>2.4525393999999999E-11</v>
      </c>
      <c r="D753" t="str">
        <f>_xlfn.TEXTBEFORE(Table6[[#This Row],[full rxn name]],Table6[[#This Row],[enz]])</f>
        <v>PROSYN-</v>
      </c>
      <c r="E753" t="str">
        <f>SUBSTITUTE(_xlfn.TEXTAFTER(Table6[[#This Row],[full rxn name]],"-",-1),"'","")</f>
        <v>rt0303</v>
      </c>
    </row>
    <row r="754" spans="1:5" x14ac:dyDescent="0.2">
      <c r="A754" t="s">
        <v>1284</v>
      </c>
      <c r="B754" t="s">
        <v>32</v>
      </c>
      <c r="C754" s="3">
        <v>2.5303828999999999E-11</v>
      </c>
      <c r="D754" t="str">
        <f>_xlfn.TEXTBEFORE(Table6[[#This Row],[full rxn name]],Table6[[#This Row],[enz]])</f>
        <v>PROSYN-</v>
      </c>
      <c r="E754" t="str">
        <f>SUBSTITUTE(_xlfn.TEXTAFTER(Table6[[#This Row],[full rxn name]],"-",-1),"'","")</f>
        <v>rt0309</v>
      </c>
    </row>
    <row r="755" spans="1:5" x14ac:dyDescent="0.2">
      <c r="A755" t="s">
        <v>1285</v>
      </c>
      <c r="B755" t="s">
        <v>32</v>
      </c>
      <c r="C755" s="3">
        <v>1.1587640639999999E-9</v>
      </c>
      <c r="D755" t="str">
        <f>_xlfn.TEXTBEFORE(Table6[[#This Row],[full rxn name]],Table6[[#This Row],[enz]])</f>
        <v>PROSYN-</v>
      </c>
      <c r="E755" t="str">
        <f>SUBSTITUTE(_xlfn.TEXTAFTER(Table6[[#This Row],[full rxn name]],"-",-1),"'","")</f>
        <v>rt0310</v>
      </c>
    </row>
    <row r="756" spans="1:5" x14ac:dyDescent="0.2">
      <c r="A756" t="s">
        <v>1286</v>
      </c>
      <c r="B756" t="s">
        <v>32</v>
      </c>
      <c r="C756" s="3">
        <v>2.6635098599999902E-10</v>
      </c>
      <c r="D756" t="str">
        <f>_xlfn.TEXTBEFORE(Table6[[#This Row],[full rxn name]],Table6[[#This Row],[enz]])</f>
        <v>PROSYN-</v>
      </c>
      <c r="E756" t="str">
        <f>SUBSTITUTE(_xlfn.TEXTAFTER(Table6[[#This Row],[full rxn name]],"-",-1),"'","")</f>
        <v>rt0324</v>
      </c>
    </row>
    <row r="757" spans="1:5" x14ac:dyDescent="0.2">
      <c r="A757" t="s">
        <v>1287</v>
      </c>
      <c r="B757" t="s">
        <v>32</v>
      </c>
      <c r="C757" s="3">
        <v>9.6727193E-11</v>
      </c>
      <c r="D757" t="str">
        <f>_xlfn.TEXTBEFORE(Table6[[#This Row],[full rxn name]],Table6[[#This Row],[enz]])</f>
        <v>PROSYN-</v>
      </c>
      <c r="E757" t="str">
        <f>SUBSTITUTE(_xlfn.TEXTAFTER(Table6[[#This Row],[full rxn name]],"-",-1),"'","")</f>
        <v>rt0331</v>
      </c>
    </row>
    <row r="758" spans="1:5" x14ac:dyDescent="0.2">
      <c r="A758" t="s">
        <v>1288</v>
      </c>
      <c r="B758" t="s">
        <v>32</v>
      </c>
      <c r="C758" s="3">
        <v>9.1116992999999994E-11</v>
      </c>
      <c r="D758" t="str">
        <f>_xlfn.TEXTBEFORE(Table6[[#This Row],[full rxn name]],Table6[[#This Row],[enz]])</f>
        <v>PROSYN-</v>
      </c>
      <c r="E758" t="str">
        <f>SUBSTITUTE(_xlfn.TEXTAFTER(Table6[[#This Row],[full rxn name]],"-",-1),"'","")</f>
        <v>rt0334</v>
      </c>
    </row>
    <row r="759" spans="1:5" x14ac:dyDescent="0.2">
      <c r="A759" t="s">
        <v>1289</v>
      </c>
      <c r="B759" t="s">
        <v>32</v>
      </c>
      <c r="C759" s="3">
        <v>9.7090050999999995E-11</v>
      </c>
      <c r="D759" t="str">
        <f>_xlfn.TEXTBEFORE(Table6[[#This Row],[full rxn name]],Table6[[#This Row],[enz]])</f>
        <v>PROSYN-</v>
      </c>
      <c r="E759" t="str">
        <f>SUBSTITUTE(_xlfn.TEXTAFTER(Table6[[#This Row],[full rxn name]],"-",-1),"'","")</f>
        <v>rt0339</v>
      </c>
    </row>
    <row r="760" spans="1:5" x14ac:dyDescent="0.2">
      <c r="A760" t="s">
        <v>1290</v>
      </c>
      <c r="B760" t="s">
        <v>32</v>
      </c>
      <c r="C760" s="3">
        <v>2.40844229E-10</v>
      </c>
      <c r="D760" t="str">
        <f>_xlfn.TEXTBEFORE(Table6[[#This Row],[full rxn name]],Table6[[#This Row],[enz]])</f>
        <v>PROSYN-</v>
      </c>
      <c r="E760" t="str">
        <f>SUBSTITUTE(_xlfn.TEXTAFTER(Table6[[#This Row],[full rxn name]],"-",-1),"'","")</f>
        <v>rt0341</v>
      </c>
    </row>
    <row r="761" spans="1:5" x14ac:dyDescent="0.2">
      <c r="A761" t="s">
        <v>1291</v>
      </c>
      <c r="B761" t="s">
        <v>32</v>
      </c>
      <c r="C761" s="3">
        <v>7.1777160000000004E-12</v>
      </c>
      <c r="D761" t="str">
        <f>_xlfn.TEXTBEFORE(Table6[[#This Row],[full rxn name]],Table6[[#This Row],[enz]])</f>
        <v>PROSYN-</v>
      </c>
      <c r="E761" t="str">
        <f>SUBSTITUTE(_xlfn.TEXTAFTER(Table6[[#This Row],[full rxn name]],"-",-1),"'","")</f>
        <v>rt0344</v>
      </c>
    </row>
    <row r="762" spans="1:5" x14ac:dyDescent="0.2">
      <c r="A762" t="s">
        <v>1292</v>
      </c>
      <c r="B762" t="s">
        <v>32</v>
      </c>
      <c r="C762" s="3">
        <v>1.2090632999999901E-11</v>
      </c>
      <c r="D762" t="str">
        <f>_xlfn.TEXTBEFORE(Table6[[#This Row],[full rxn name]],Table6[[#This Row],[enz]])</f>
        <v>PROSYN-</v>
      </c>
      <c r="E762" t="str">
        <f>SUBSTITUTE(_xlfn.TEXTAFTER(Table6[[#This Row],[full rxn name]],"-",-1),"'","")</f>
        <v>rt0353</v>
      </c>
    </row>
    <row r="763" spans="1:5" x14ac:dyDescent="0.2">
      <c r="A763" t="s">
        <v>1293</v>
      </c>
      <c r="B763" t="s">
        <v>32</v>
      </c>
      <c r="C763" s="3">
        <v>2.0695434000000001E-11</v>
      </c>
      <c r="D763" t="str">
        <f>_xlfn.TEXTBEFORE(Table6[[#This Row],[full rxn name]],Table6[[#This Row],[enz]])</f>
        <v>PROSYN-</v>
      </c>
      <c r="E763" t="str">
        <f>SUBSTITUTE(_xlfn.TEXTAFTER(Table6[[#This Row],[full rxn name]],"-",-1),"'","")</f>
        <v>rt0357</v>
      </c>
    </row>
    <row r="764" spans="1:5" x14ac:dyDescent="0.2">
      <c r="A764" t="s">
        <v>1294</v>
      </c>
      <c r="B764" t="s">
        <v>32</v>
      </c>
      <c r="C764" s="3">
        <v>2.18657502999999E-10</v>
      </c>
      <c r="D764" t="str">
        <f>_xlfn.TEXTBEFORE(Table6[[#This Row],[full rxn name]],Table6[[#This Row],[enz]])</f>
        <v>PROSYN-</v>
      </c>
      <c r="E764" t="str">
        <f>SUBSTITUTE(_xlfn.TEXTAFTER(Table6[[#This Row],[full rxn name]],"-",-1),"'","")</f>
        <v>rt0376</v>
      </c>
    </row>
    <row r="765" spans="1:5" x14ac:dyDescent="0.2">
      <c r="A765" t="s">
        <v>1295</v>
      </c>
      <c r="B765" t="s">
        <v>32</v>
      </c>
      <c r="C765" s="3">
        <v>6.6106693499999997E-10</v>
      </c>
      <c r="D765" t="str">
        <f>_xlfn.TEXTBEFORE(Table6[[#This Row],[full rxn name]],Table6[[#This Row],[enz]])</f>
        <v>PROSYN-</v>
      </c>
      <c r="E765" t="str">
        <f>SUBSTITUTE(_xlfn.TEXTAFTER(Table6[[#This Row],[full rxn name]],"-",-1),"'","")</f>
        <v>rt0390</v>
      </c>
    </row>
    <row r="766" spans="1:5" x14ac:dyDescent="0.2">
      <c r="A766" t="s">
        <v>1296</v>
      </c>
      <c r="B766" t="s">
        <v>32</v>
      </c>
      <c r="C766" s="3">
        <v>4.07229E-13</v>
      </c>
      <c r="D766" t="str">
        <f>_xlfn.TEXTBEFORE(Table6[[#This Row],[full rxn name]],Table6[[#This Row],[enz]])</f>
        <v>PROSYN-</v>
      </c>
      <c r="E766" t="str">
        <f>SUBSTITUTE(_xlfn.TEXTAFTER(Table6[[#This Row],[full rxn name]],"-",-1),"'","")</f>
        <v>rt0398</v>
      </c>
    </row>
    <row r="767" spans="1:5" x14ac:dyDescent="0.2">
      <c r="A767" t="s">
        <v>1297</v>
      </c>
      <c r="B767" t="s">
        <v>32</v>
      </c>
      <c r="C767" s="3">
        <v>1.2361757E-11</v>
      </c>
      <c r="D767" t="str">
        <f>_xlfn.TEXTBEFORE(Table6[[#This Row],[full rxn name]],Table6[[#This Row],[enz]])</f>
        <v>PROSYN-</v>
      </c>
      <c r="E767" t="str">
        <f>SUBSTITUTE(_xlfn.TEXTAFTER(Table6[[#This Row],[full rxn name]],"-",-1),"'","")</f>
        <v>rt0400</v>
      </c>
    </row>
    <row r="768" spans="1:5" x14ac:dyDescent="0.2">
      <c r="A768" t="s">
        <v>1298</v>
      </c>
      <c r="B768" t="s">
        <v>32</v>
      </c>
      <c r="C768" s="3">
        <v>3.7586649999999999E-10</v>
      </c>
      <c r="D768" t="str">
        <f>_xlfn.TEXTBEFORE(Table6[[#This Row],[full rxn name]],Table6[[#This Row],[enz]])</f>
        <v>PROSYN-</v>
      </c>
      <c r="E768" t="str">
        <f>SUBSTITUTE(_xlfn.TEXTAFTER(Table6[[#This Row],[full rxn name]],"-",-1),"'","")</f>
        <v>rt0409</v>
      </c>
    </row>
    <row r="769" spans="1:5" x14ac:dyDescent="0.2">
      <c r="A769" t="s">
        <v>1299</v>
      </c>
      <c r="B769" t="s">
        <v>32</v>
      </c>
      <c r="C769" s="3">
        <v>0</v>
      </c>
      <c r="D769" t="str">
        <f>_xlfn.TEXTBEFORE(Table6[[#This Row],[full rxn name]],Table6[[#This Row],[enz]])</f>
        <v>PROSYN-</v>
      </c>
      <c r="E769" t="str">
        <f>SUBSTITUTE(_xlfn.TEXTAFTER(Table6[[#This Row],[full rxn name]],"-",-1),"'","")</f>
        <v>rt0413</v>
      </c>
    </row>
    <row r="770" spans="1:5" x14ac:dyDescent="0.2">
      <c r="A770" t="s">
        <v>1300</v>
      </c>
      <c r="B770" t="s">
        <v>32</v>
      </c>
      <c r="C770" s="3">
        <v>3.0145998900000002E-10</v>
      </c>
      <c r="D770" t="str">
        <f>_xlfn.TEXTBEFORE(Table6[[#This Row],[full rxn name]],Table6[[#This Row],[enz]])</f>
        <v>PROSYN-</v>
      </c>
      <c r="E770" t="str">
        <f>SUBSTITUTE(_xlfn.TEXTAFTER(Table6[[#This Row],[full rxn name]],"-",-1),"'","")</f>
        <v>rt0422_c</v>
      </c>
    </row>
    <row r="771" spans="1:5" x14ac:dyDescent="0.2">
      <c r="A771" t="s">
        <v>1301</v>
      </c>
      <c r="B771" t="s">
        <v>32</v>
      </c>
      <c r="C771" s="3">
        <v>3.0145998900000002E-10</v>
      </c>
      <c r="D771" t="str">
        <f>_xlfn.TEXTBEFORE(Table6[[#This Row],[full rxn name]],Table6[[#This Row],[enz]])</f>
        <v>PROSYN-</v>
      </c>
      <c r="E771" t="str">
        <f>SUBSTITUTE(_xlfn.TEXTAFTER(Table6[[#This Row],[full rxn name]],"-",-1),"'","")</f>
        <v>rt0422_m</v>
      </c>
    </row>
    <row r="772" spans="1:5" x14ac:dyDescent="0.2">
      <c r="A772" t="s">
        <v>1302</v>
      </c>
      <c r="B772" t="s">
        <v>32</v>
      </c>
      <c r="C772" s="3">
        <v>2.3978154000000001E-10</v>
      </c>
      <c r="D772" t="str">
        <f>_xlfn.TEXTBEFORE(Table6[[#This Row],[full rxn name]],Table6[[#This Row],[enz]])</f>
        <v>PROSYN-</v>
      </c>
      <c r="E772" t="str">
        <f>SUBSTITUTE(_xlfn.TEXTAFTER(Table6[[#This Row],[full rxn name]],"-",-1),"'","")</f>
        <v>rt0434_c</v>
      </c>
    </row>
    <row r="773" spans="1:5" x14ac:dyDescent="0.2">
      <c r="A773" t="s">
        <v>1303</v>
      </c>
      <c r="B773" t="s">
        <v>32</v>
      </c>
      <c r="C773" s="3">
        <v>2.3978154000000001E-10</v>
      </c>
      <c r="D773" t="str">
        <f>_xlfn.TEXTBEFORE(Table6[[#This Row],[full rxn name]],Table6[[#This Row],[enz]])</f>
        <v>PROSYN-</v>
      </c>
      <c r="E773" t="str">
        <f>SUBSTITUTE(_xlfn.TEXTAFTER(Table6[[#This Row],[full rxn name]],"-",-1),"'","")</f>
        <v>rt0434_m</v>
      </c>
    </row>
    <row r="774" spans="1:5" x14ac:dyDescent="0.2">
      <c r="A774" t="s">
        <v>1304</v>
      </c>
      <c r="B774" t="s">
        <v>32</v>
      </c>
      <c r="C774" s="3">
        <v>4.5530585100000002E-10</v>
      </c>
      <c r="D774" t="str">
        <f>_xlfn.TEXTBEFORE(Table6[[#This Row],[full rxn name]],Table6[[#This Row],[enz]])</f>
        <v>PROSYN-</v>
      </c>
      <c r="E774" t="str">
        <f>SUBSTITUTE(_xlfn.TEXTAFTER(Table6[[#This Row],[full rxn name]],"-",-1),"'","")</f>
        <v>rt0449</v>
      </c>
    </row>
    <row r="775" spans="1:5" x14ac:dyDescent="0.2">
      <c r="A775" t="s">
        <v>1305</v>
      </c>
      <c r="B775" t="s">
        <v>32</v>
      </c>
      <c r="C775" s="3">
        <v>1.583780541E-9</v>
      </c>
      <c r="D775" t="str">
        <f>_xlfn.TEXTBEFORE(Table6[[#This Row],[full rxn name]],Table6[[#This Row],[enz]])</f>
        <v>PROSYN-</v>
      </c>
      <c r="E775" t="str">
        <f>SUBSTITUTE(_xlfn.TEXTAFTER(Table6[[#This Row],[full rxn name]],"-",-1),"'","")</f>
        <v>rt0451</v>
      </c>
    </row>
    <row r="776" spans="1:5" x14ac:dyDescent="0.2">
      <c r="A776" t="s">
        <v>1306</v>
      </c>
      <c r="B776" t="s">
        <v>32</v>
      </c>
      <c r="C776" s="3">
        <v>2.46458128E-10</v>
      </c>
      <c r="D776" t="str">
        <f>_xlfn.TEXTBEFORE(Table6[[#This Row],[full rxn name]],Table6[[#This Row],[enz]])</f>
        <v>PROSYN-</v>
      </c>
      <c r="E776" t="str">
        <f>SUBSTITUTE(_xlfn.TEXTAFTER(Table6[[#This Row],[full rxn name]],"-",-1),"'","")</f>
        <v>rt0467</v>
      </c>
    </row>
    <row r="777" spans="1:5" x14ac:dyDescent="0.2">
      <c r="A777" t="s">
        <v>1307</v>
      </c>
      <c r="B777" t="s">
        <v>32</v>
      </c>
      <c r="C777" s="3">
        <v>4.8351761000000002E-11</v>
      </c>
      <c r="D777" t="str">
        <f>_xlfn.TEXTBEFORE(Table6[[#This Row],[full rxn name]],Table6[[#This Row],[enz]])</f>
        <v>PROSYN-</v>
      </c>
      <c r="E777" t="str">
        <f>SUBSTITUTE(_xlfn.TEXTAFTER(Table6[[#This Row],[full rxn name]],"-",-1),"'","")</f>
        <v>rt0477</v>
      </c>
    </row>
    <row r="778" spans="1:5" x14ac:dyDescent="0.2">
      <c r="A778" t="s">
        <v>1308</v>
      </c>
      <c r="B778" t="s">
        <v>32</v>
      </c>
      <c r="C778" s="3">
        <v>5.0235722999999999E-11</v>
      </c>
      <c r="D778" t="str">
        <f>_xlfn.TEXTBEFORE(Table6[[#This Row],[full rxn name]],Table6[[#This Row],[enz]])</f>
        <v>PROSYN-</v>
      </c>
      <c r="E778" t="str">
        <f>SUBSTITUTE(_xlfn.TEXTAFTER(Table6[[#This Row],[full rxn name]],"-",-1),"'","")</f>
        <v>rt0499</v>
      </c>
    </row>
    <row r="779" spans="1:5" x14ac:dyDescent="0.2">
      <c r="A779" t="s">
        <v>1309</v>
      </c>
      <c r="B779" t="s">
        <v>32</v>
      </c>
      <c r="C779" s="3">
        <v>1.23368381E-10</v>
      </c>
      <c r="D779" t="str">
        <f>_xlfn.TEXTBEFORE(Table6[[#This Row],[full rxn name]],Table6[[#This Row],[enz]])</f>
        <v>PROSYN-</v>
      </c>
      <c r="E779" t="str">
        <f>SUBSTITUTE(_xlfn.TEXTAFTER(Table6[[#This Row],[full rxn name]],"-",-1),"'","")</f>
        <v>rt0510</v>
      </c>
    </row>
    <row r="780" spans="1:5" x14ac:dyDescent="0.2">
      <c r="A780" t="s">
        <v>1310</v>
      </c>
      <c r="B780" t="s">
        <v>32</v>
      </c>
      <c r="C780" s="3">
        <v>1.71307919E-10</v>
      </c>
      <c r="D780" t="str">
        <f>_xlfn.TEXTBEFORE(Table6[[#This Row],[full rxn name]],Table6[[#This Row],[enz]])</f>
        <v>PROSYN-</v>
      </c>
      <c r="E780" t="str">
        <f>SUBSTITUTE(_xlfn.TEXTAFTER(Table6[[#This Row],[full rxn name]],"-",-1),"'","")</f>
        <v>rt0517</v>
      </c>
    </row>
    <row r="781" spans="1:5" x14ac:dyDescent="0.2">
      <c r="A781" t="s">
        <v>1311</v>
      </c>
      <c r="B781" t="s">
        <v>32</v>
      </c>
      <c r="C781" s="3">
        <v>3.561172403E-9</v>
      </c>
      <c r="D781" t="str">
        <f>_xlfn.TEXTBEFORE(Table6[[#This Row],[full rxn name]],Table6[[#This Row],[enz]])</f>
        <v>PROSYN-</v>
      </c>
      <c r="E781" t="str">
        <f>SUBSTITUTE(_xlfn.TEXTAFTER(Table6[[#This Row],[full rxn name]],"-",-1),"'","")</f>
        <v>rt0521</v>
      </c>
    </row>
    <row r="782" spans="1:5" x14ac:dyDescent="0.2">
      <c r="A782" t="s">
        <v>1312</v>
      </c>
      <c r="B782" t="s">
        <v>32</v>
      </c>
      <c r="C782" s="3">
        <v>1.9271184E-11</v>
      </c>
      <c r="D782" t="str">
        <f>_xlfn.TEXTBEFORE(Table6[[#This Row],[full rxn name]],Table6[[#This Row],[enz]])</f>
        <v>PROSYN-</v>
      </c>
      <c r="E782" t="str">
        <f>SUBSTITUTE(_xlfn.TEXTAFTER(Table6[[#This Row],[full rxn name]],"-",-1),"'","")</f>
        <v>rt0532</v>
      </c>
    </row>
    <row r="783" spans="1:5" x14ac:dyDescent="0.2">
      <c r="A783" t="s">
        <v>1313</v>
      </c>
      <c r="B783" t="s">
        <v>32</v>
      </c>
      <c r="C783" s="3">
        <v>3.3434762999999998E-11</v>
      </c>
      <c r="D783" t="str">
        <f>_xlfn.TEXTBEFORE(Table6[[#This Row],[full rxn name]],Table6[[#This Row],[enz]])</f>
        <v>PROSYN-</v>
      </c>
      <c r="E783" t="str">
        <f>SUBSTITUTE(_xlfn.TEXTAFTER(Table6[[#This Row],[full rxn name]],"-",-1),"'","")</f>
        <v>rt0540</v>
      </c>
    </row>
    <row r="784" spans="1:5" x14ac:dyDescent="0.2">
      <c r="A784" t="s">
        <v>1314</v>
      </c>
      <c r="B784" t="s">
        <v>32</v>
      </c>
      <c r="C784" s="3">
        <v>1.521185E-12</v>
      </c>
      <c r="D784" t="str">
        <f>_xlfn.TEXTBEFORE(Table6[[#This Row],[full rxn name]],Table6[[#This Row],[enz]])</f>
        <v>PROSYN-</v>
      </c>
      <c r="E784" t="str">
        <f>SUBSTITUTE(_xlfn.TEXTAFTER(Table6[[#This Row],[full rxn name]],"-",-1),"'","")</f>
        <v>rt0544</v>
      </c>
    </row>
    <row r="785" spans="1:5" x14ac:dyDescent="0.2">
      <c r="A785" t="s">
        <v>1315</v>
      </c>
      <c r="B785" t="s">
        <v>32</v>
      </c>
      <c r="C785" s="3">
        <v>9.7362489999999997E-12</v>
      </c>
      <c r="D785" t="str">
        <f>_xlfn.TEXTBEFORE(Table6[[#This Row],[full rxn name]],Table6[[#This Row],[enz]])</f>
        <v>PROSYN-</v>
      </c>
      <c r="E785" t="str">
        <f>SUBSTITUTE(_xlfn.TEXTAFTER(Table6[[#This Row],[full rxn name]],"-",-1),"'","")</f>
        <v>rt0548</v>
      </c>
    </row>
    <row r="786" spans="1:5" x14ac:dyDescent="0.2">
      <c r="A786" t="s">
        <v>1316</v>
      </c>
      <c r="B786" t="s">
        <v>32</v>
      </c>
      <c r="C786" s="3">
        <v>3.8784520940000002E-9</v>
      </c>
      <c r="D786" t="str">
        <f>_xlfn.TEXTBEFORE(Table6[[#This Row],[full rxn name]],Table6[[#This Row],[enz]])</f>
        <v>PROSYN-</v>
      </c>
      <c r="E786" t="str">
        <f>SUBSTITUTE(_xlfn.TEXTAFTER(Table6[[#This Row],[full rxn name]],"-",-1),"'","")</f>
        <v>rt0553</v>
      </c>
    </row>
    <row r="787" spans="1:5" x14ac:dyDescent="0.2">
      <c r="A787" t="s">
        <v>1317</v>
      </c>
      <c r="B787" t="s">
        <v>32</v>
      </c>
      <c r="C787" s="3">
        <v>1.2921474999999901E-11</v>
      </c>
      <c r="D787" t="str">
        <f>_xlfn.TEXTBEFORE(Table6[[#This Row],[full rxn name]],Table6[[#This Row],[enz]])</f>
        <v>PROSYN-</v>
      </c>
      <c r="E787" t="str">
        <f>SUBSTITUTE(_xlfn.TEXTAFTER(Table6[[#This Row],[full rxn name]],"-",-1),"'","")</f>
        <v>rt0563</v>
      </c>
    </row>
    <row r="788" spans="1:5" x14ac:dyDescent="0.2">
      <c r="A788" t="s">
        <v>1318</v>
      </c>
      <c r="B788" t="s">
        <v>32</v>
      </c>
      <c r="C788" s="3">
        <v>6.7031851000000002E-11</v>
      </c>
      <c r="D788" t="str">
        <f>_xlfn.TEXTBEFORE(Table6[[#This Row],[full rxn name]],Table6[[#This Row],[enz]])</f>
        <v>PROSYN-</v>
      </c>
      <c r="E788" t="str">
        <f>SUBSTITUTE(_xlfn.TEXTAFTER(Table6[[#This Row],[full rxn name]],"-",-1),"'","")</f>
        <v>rt0564_e</v>
      </c>
    </row>
    <row r="789" spans="1:5" x14ac:dyDescent="0.2">
      <c r="A789" t="s">
        <v>1319</v>
      </c>
      <c r="B789" t="s">
        <v>32</v>
      </c>
      <c r="C789" s="3">
        <v>6.7031851000000002E-11</v>
      </c>
      <c r="D789" t="str">
        <f>_xlfn.TEXTBEFORE(Table6[[#This Row],[full rxn name]],Table6[[#This Row],[enz]])</f>
        <v>PROSYN-</v>
      </c>
      <c r="E789" t="str">
        <f>SUBSTITUTE(_xlfn.TEXTAFTER(Table6[[#This Row],[full rxn name]],"-",-1),"'","")</f>
        <v>rt0564_g</v>
      </c>
    </row>
    <row r="790" spans="1:5" x14ac:dyDescent="0.2">
      <c r="A790" t="s">
        <v>1320</v>
      </c>
      <c r="B790" t="s">
        <v>32</v>
      </c>
      <c r="C790" s="3">
        <v>3.0564576800000001E-10</v>
      </c>
      <c r="D790" t="str">
        <f>_xlfn.TEXTBEFORE(Table6[[#This Row],[full rxn name]],Table6[[#This Row],[enz]])</f>
        <v>PROSYN-</v>
      </c>
      <c r="E790" t="str">
        <f>SUBSTITUTE(_xlfn.TEXTAFTER(Table6[[#This Row],[full rxn name]],"-",-1),"'","")</f>
        <v>rt0568_c</v>
      </c>
    </row>
    <row r="791" spans="1:5" x14ac:dyDescent="0.2">
      <c r="A791" t="s">
        <v>1321</v>
      </c>
      <c r="B791" t="s">
        <v>32</v>
      </c>
      <c r="C791" s="3">
        <v>3.0564576800000001E-10</v>
      </c>
      <c r="D791" t="str">
        <f>_xlfn.TEXTBEFORE(Table6[[#This Row],[full rxn name]],Table6[[#This Row],[enz]])</f>
        <v>PROSYN-</v>
      </c>
      <c r="E791" t="str">
        <f>SUBSTITUTE(_xlfn.TEXTAFTER(Table6[[#This Row],[full rxn name]],"-",-1),"'","")</f>
        <v>rt0568_x</v>
      </c>
    </row>
    <row r="792" spans="1:5" x14ac:dyDescent="0.2">
      <c r="A792" t="s">
        <v>1322</v>
      </c>
      <c r="B792" t="s">
        <v>32</v>
      </c>
      <c r="C792" s="3">
        <v>1.0836830999999999E-11</v>
      </c>
      <c r="D792" t="str">
        <f>_xlfn.TEXTBEFORE(Table6[[#This Row],[full rxn name]],Table6[[#This Row],[enz]])</f>
        <v>PROSYN-</v>
      </c>
      <c r="E792" t="str">
        <f>SUBSTITUTE(_xlfn.TEXTAFTER(Table6[[#This Row],[full rxn name]],"-",-1),"'","")</f>
        <v>rt0594</v>
      </c>
    </row>
    <row r="793" spans="1:5" x14ac:dyDescent="0.2">
      <c r="A793" t="s">
        <v>1323</v>
      </c>
      <c r="B793" t="s">
        <v>32</v>
      </c>
      <c r="C793" s="3">
        <v>4.1874000999999899E-11</v>
      </c>
      <c r="D793" t="str">
        <f>_xlfn.TEXTBEFORE(Table6[[#This Row],[full rxn name]],Table6[[#This Row],[enz]])</f>
        <v>PROSYN-</v>
      </c>
      <c r="E793" t="str">
        <f>SUBSTITUTE(_xlfn.TEXTAFTER(Table6[[#This Row],[full rxn name]],"-",-1),"'","")</f>
        <v>rt0595</v>
      </c>
    </row>
    <row r="794" spans="1:5" x14ac:dyDescent="0.2">
      <c r="A794" t="s">
        <v>1324</v>
      </c>
      <c r="B794" t="s">
        <v>32</v>
      </c>
      <c r="C794" s="3">
        <v>3.234955165E-9</v>
      </c>
      <c r="D794" t="str">
        <f>_xlfn.TEXTBEFORE(Table6[[#This Row],[full rxn name]],Table6[[#This Row],[enz]])</f>
        <v>PROSYN-</v>
      </c>
      <c r="E794" t="str">
        <f>SUBSTITUTE(_xlfn.TEXTAFTER(Table6[[#This Row],[full rxn name]],"-",-1),"'","")</f>
        <v>rt0601</v>
      </c>
    </row>
    <row r="795" spans="1:5" x14ac:dyDescent="0.2">
      <c r="A795" t="s">
        <v>1325</v>
      </c>
      <c r="B795" t="s">
        <v>32</v>
      </c>
      <c r="C795" s="3">
        <v>9.1874750000000007E-12</v>
      </c>
      <c r="D795" t="str">
        <f>_xlfn.TEXTBEFORE(Table6[[#This Row],[full rxn name]],Table6[[#This Row],[enz]])</f>
        <v>PROSYN-</v>
      </c>
      <c r="E795" t="str">
        <f>SUBSTITUTE(_xlfn.TEXTAFTER(Table6[[#This Row],[full rxn name]],"-",-1),"'","")</f>
        <v>rt0602_c</v>
      </c>
    </row>
    <row r="796" spans="1:5" x14ac:dyDescent="0.2">
      <c r="A796" t="s">
        <v>1326</v>
      </c>
      <c r="B796" t="s">
        <v>32</v>
      </c>
      <c r="C796" s="3">
        <v>9.1874750000000007E-12</v>
      </c>
      <c r="D796" t="str">
        <f>_xlfn.TEXTBEFORE(Table6[[#This Row],[full rxn name]],Table6[[#This Row],[enz]])</f>
        <v>PROSYN-</v>
      </c>
      <c r="E796" t="str">
        <f>SUBSTITUTE(_xlfn.TEXTAFTER(Table6[[#This Row],[full rxn name]],"-",-1),"'","")</f>
        <v>rt0602_g</v>
      </c>
    </row>
    <row r="797" spans="1:5" x14ac:dyDescent="0.2">
      <c r="A797" t="s">
        <v>1327</v>
      </c>
      <c r="B797" t="s">
        <v>32</v>
      </c>
      <c r="C797" s="3">
        <v>2.14536578999999E-10</v>
      </c>
      <c r="D797" t="str">
        <f>_xlfn.TEXTBEFORE(Table6[[#This Row],[full rxn name]],Table6[[#This Row],[enz]])</f>
        <v>PROSYN-</v>
      </c>
      <c r="E797" t="str">
        <f>SUBSTITUTE(_xlfn.TEXTAFTER(Table6[[#This Row],[full rxn name]],"-",-1),"'","")</f>
        <v>rt0604</v>
      </c>
    </row>
    <row r="798" spans="1:5" x14ac:dyDescent="0.2">
      <c r="A798" t="s">
        <v>1328</v>
      </c>
      <c r="B798" t="s">
        <v>32</v>
      </c>
      <c r="C798" s="3">
        <v>1.7589642699999999E-10</v>
      </c>
      <c r="D798" t="str">
        <f>_xlfn.TEXTBEFORE(Table6[[#This Row],[full rxn name]],Table6[[#This Row],[enz]])</f>
        <v>PROSYN-</v>
      </c>
      <c r="E798" t="str">
        <f>SUBSTITUTE(_xlfn.TEXTAFTER(Table6[[#This Row],[full rxn name]],"-",-1),"'","")</f>
        <v>rt0607</v>
      </c>
    </row>
    <row r="799" spans="1:5" x14ac:dyDescent="0.2">
      <c r="A799" t="s">
        <v>1329</v>
      </c>
      <c r="B799" t="s">
        <v>32</v>
      </c>
      <c r="C799" s="3">
        <v>3.6201070600000001E-10</v>
      </c>
      <c r="D799" t="str">
        <f>_xlfn.TEXTBEFORE(Table6[[#This Row],[full rxn name]],Table6[[#This Row],[enz]])</f>
        <v>PROSYN-</v>
      </c>
      <c r="E799" t="str">
        <f>SUBSTITUTE(_xlfn.TEXTAFTER(Table6[[#This Row],[full rxn name]],"-",-1),"'","")</f>
        <v>rt0620</v>
      </c>
    </row>
    <row r="800" spans="1:5" x14ac:dyDescent="0.2">
      <c r="A800" t="s">
        <v>1330</v>
      </c>
      <c r="B800" t="s">
        <v>32</v>
      </c>
      <c r="C800" s="3">
        <v>8.4439369999999999E-12</v>
      </c>
      <c r="D800" t="str">
        <f>_xlfn.TEXTBEFORE(Table6[[#This Row],[full rxn name]],Table6[[#This Row],[enz]])</f>
        <v>PROSYN-</v>
      </c>
      <c r="E800" t="str">
        <f>SUBSTITUTE(_xlfn.TEXTAFTER(Table6[[#This Row],[full rxn name]],"-",-1),"'","")</f>
        <v>rt0632</v>
      </c>
    </row>
    <row r="801" spans="1:5" x14ac:dyDescent="0.2">
      <c r="A801" t="s">
        <v>1331</v>
      </c>
      <c r="B801" t="s">
        <v>32</v>
      </c>
      <c r="C801" s="3">
        <v>8.9119630000000004E-12</v>
      </c>
      <c r="D801" t="str">
        <f>_xlfn.TEXTBEFORE(Table6[[#This Row],[full rxn name]],Table6[[#This Row],[enz]])</f>
        <v>PROSYN-</v>
      </c>
      <c r="E801" t="str">
        <f>SUBSTITUTE(_xlfn.TEXTAFTER(Table6[[#This Row],[full rxn name]],"-",-1),"'","")</f>
        <v>rt0641</v>
      </c>
    </row>
    <row r="802" spans="1:5" x14ac:dyDescent="0.2">
      <c r="A802" t="s">
        <v>1332</v>
      </c>
      <c r="B802" t="s">
        <v>32</v>
      </c>
      <c r="C802" s="3">
        <v>8.7221952999999994E-11</v>
      </c>
      <c r="D802" t="str">
        <f>_xlfn.TEXTBEFORE(Table6[[#This Row],[full rxn name]],Table6[[#This Row],[enz]])</f>
        <v>PROSYN-</v>
      </c>
      <c r="E802" t="str">
        <f>SUBSTITUTE(_xlfn.TEXTAFTER(Table6[[#This Row],[full rxn name]],"-",-1),"'","")</f>
        <v>rt0643</v>
      </c>
    </row>
    <row r="803" spans="1:5" x14ac:dyDescent="0.2">
      <c r="A803" t="s">
        <v>1333</v>
      </c>
      <c r="B803" t="s">
        <v>32</v>
      </c>
      <c r="C803" s="3">
        <v>3.9269075379999896E-9</v>
      </c>
      <c r="D803" t="str">
        <f>_xlfn.TEXTBEFORE(Table6[[#This Row],[full rxn name]],Table6[[#This Row],[enz]])</f>
        <v>PROSYN-</v>
      </c>
      <c r="E803" t="str">
        <f>SUBSTITUTE(_xlfn.TEXTAFTER(Table6[[#This Row],[full rxn name]],"-",-1),"'","")</f>
        <v>rt0669</v>
      </c>
    </row>
    <row r="804" spans="1:5" x14ac:dyDescent="0.2">
      <c r="A804" t="s">
        <v>1334</v>
      </c>
      <c r="B804" t="s">
        <v>32</v>
      </c>
      <c r="C804" s="3">
        <v>2.4701543999999999E-11</v>
      </c>
      <c r="D804" t="str">
        <f>_xlfn.TEXTBEFORE(Table6[[#This Row],[full rxn name]],Table6[[#This Row],[enz]])</f>
        <v>PROSYN-</v>
      </c>
      <c r="E804" t="str">
        <f>SUBSTITUTE(_xlfn.TEXTAFTER(Table6[[#This Row],[full rxn name]],"-",-1),"'","")</f>
        <v>rt0671</v>
      </c>
    </row>
    <row r="805" spans="1:5" x14ac:dyDescent="0.2">
      <c r="A805" t="s">
        <v>1335</v>
      </c>
      <c r="B805" t="s">
        <v>32</v>
      </c>
      <c r="C805" s="3">
        <v>2.0608438E-11</v>
      </c>
      <c r="D805" t="str">
        <f>_xlfn.TEXTBEFORE(Table6[[#This Row],[full rxn name]],Table6[[#This Row],[enz]])</f>
        <v>PROSYN-</v>
      </c>
      <c r="E805" t="str">
        <f>SUBSTITUTE(_xlfn.TEXTAFTER(Table6[[#This Row],[full rxn name]],"-",-1),"'","")</f>
        <v>rt0682</v>
      </c>
    </row>
    <row r="806" spans="1:5" x14ac:dyDescent="0.2">
      <c r="A806" t="s">
        <v>1336</v>
      </c>
      <c r="B806" t="s">
        <v>32</v>
      </c>
      <c r="C806" s="3">
        <v>2.2930632800000001E-10</v>
      </c>
      <c r="D806" t="str">
        <f>_xlfn.TEXTBEFORE(Table6[[#This Row],[full rxn name]],Table6[[#This Row],[enz]])</f>
        <v>PROSYN-</v>
      </c>
      <c r="E806" t="str">
        <f>SUBSTITUTE(_xlfn.TEXTAFTER(Table6[[#This Row],[full rxn name]],"-",-1),"'","")</f>
        <v>rt0697</v>
      </c>
    </row>
    <row r="807" spans="1:5" x14ac:dyDescent="0.2">
      <c r="A807" t="s">
        <v>1337</v>
      </c>
      <c r="B807" t="s">
        <v>32</v>
      </c>
      <c r="C807" s="3">
        <v>3.1887947800000001E-10</v>
      </c>
      <c r="D807" t="str">
        <f>_xlfn.TEXTBEFORE(Table6[[#This Row],[full rxn name]],Table6[[#This Row],[enz]])</f>
        <v>PROSYN-</v>
      </c>
      <c r="E807" t="str">
        <f>SUBSTITUTE(_xlfn.TEXTAFTER(Table6[[#This Row],[full rxn name]],"-",-1),"'","")</f>
        <v>rt0711</v>
      </c>
    </row>
    <row r="808" spans="1:5" x14ac:dyDescent="0.2">
      <c r="A808" t="s">
        <v>1338</v>
      </c>
      <c r="B808" t="s">
        <v>32</v>
      </c>
      <c r="C808" s="3">
        <v>1.3688673989999999E-9</v>
      </c>
      <c r="D808" t="str">
        <f>_xlfn.TEXTBEFORE(Table6[[#This Row],[full rxn name]],Table6[[#This Row],[enz]])</f>
        <v>PROSYN-</v>
      </c>
      <c r="E808" t="str">
        <f>SUBSTITUTE(_xlfn.TEXTAFTER(Table6[[#This Row],[full rxn name]],"-",-1),"'","")</f>
        <v>rt0712</v>
      </c>
    </row>
    <row r="809" spans="1:5" x14ac:dyDescent="0.2">
      <c r="A809" t="s">
        <v>1339</v>
      </c>
      <c r="B809" t="s">
        <v>32</v>
      </c>
      <c r="C809" s="3">
        <v>1.24216805E-10</v>
      </c>
      <c r="D809" t="str">
        <f>_xlfn.TEXTBEFORE(Table6[[#This Row],[full rxn name]],Table6[[#This Row],[enz]])</f>
        <v>PROSYN-</v>
      </c>
      <c r="E809" t="str">
        <f>SUBSTITUTE(_xlfn.TEXTAFTER(Table6[[#This Row],[full rxn name]],"-",-1),"'","")</f>
        <v>rt0716</v>
      </c>
    </row>
    <row r="810" spans="1:5" x14ac:dyDescent="0.2">
      <c r="A810" t="s">
        <v>1340</v>
      </c>
      <c r="B810" t="s">
        <v>32</v>
      </c>
      <c r="C810" s="3">
        <v>3.7991851600000001E-10</v>
      </c>
      <c r="D810" t="str">
        <f>_xlfn.TEXTBEFORE(Table6[[#This Row],[full rxn name]],Table6[[#This Row],[enz]])</f>
        <v>PROSYN-</v>
      </c>
      <c r="E810" t="str">
        <f>SUBSTITUTE(_xlfn.TEXTAFTER(Table6[[#This Row],[full rxn name]],"-",-1),"'","")</f>
        <v>rt0717</v>
      </c>
    </row>
    <row r="811" spans="1:5" x14ac:dyDescent="0.2">
      <c r="A811" t="s">
        <v>1341</v>
      </c>
      <c r="B811" t="s">
        <v>32</v>
      </c>
      <c r="C811" s="3">
        <v>2.9399699999999998E-11</v>
      </c>
      <c r="D811" t="str">
        <f>_xlfn.TEXTBEFORE(Table6[[#This Row],[full rxn name]],Table6[[#This Row],[enz]])</f>
        <v>PROSYN-</v>
      </c>
      <c r="E811" t="str">
        <f>SUBSTITUTE(_xlfn.TEXTAFTER(Table6[[#This Row],[full rxn name]],"-",-1),"'","")</f>
        <v>rt0720</v>
      </c>
    </row>
    <row r="812" spans="1:5" x14ac:dyDescent="0.2">
      <c r="A812" t="s">
        <v>1342</v>
      </c>
      <c r="B812" t="s">
        <v>32</v>
      </c>
      <c r="C812" s="3">
        <v>7.7306729999999995E-12</v>
      </c>
      <c r="D812" t="str">
        <f>_xlfn.TEXTBEFORE(Table6[[#This Row],[full rxn name]],Table6[[#This Row],[enz]])</f>
        <v>PROSYN-</v>
      </c>
      <c r="E812" t="str">
        <f>SUBSTITUTE(_xlfn.TEXTAFTER(Table6[[#This Row],[full rxn name]],"-",-1),"'","")</f>
        <v>rt0745</v>
      </c>
    </row>
    <row r="813" spans="1:5" x14ac:dyDescent="0.2">
      <c r="A813" t="s">
        <v>1343</v>
      </c>
      <c r="B813" t="s">
        <v>32</v>
      </c>
      <c r="C813" s="3">
        <v>2.3143505000000001E-11</v>
      </c>
      <c r="D813" t="str">
        <f>_xlfn.TEXTBEFORE(Table6[[#This Row],[full rxn name]],Table6[[#This Row],[enz]])</f>
        <v>PROSYN-</v>
      </c>
      <c r="E813" t="str">
        <f>SUBSTITUTE(_xlfn.TEXTAFTER(Table6[[#This Row],[full rxn name]],"-",-1),"'","")</f>
        <v>rt0757</v>
      </c>
    </row>
    <row r="814" spans="1:5" x14ac:dyDescent="0.2">
      <c r="A814" t="s">
        <v>1344</v>
      </c>
      <c r="B814" t="s">
        <v>32</v>
      </c>
      <c r="C814" s="3">
        <v>7.4490084310000001E-9</v>
      </c>
      <c r="D814" t="str">
        <f>_xlfn.TEXTBEFORE(Table6[[#This Row],[full rxn name]],Table6[[#This Row],[enz]])</f>
        <v>PROSYN-</v>
      </c>
      <c r="E814" t="str">
        <f>SUBSTITUTE(_xlfn.TEXTAFTER(Table6[[#This Row],[full rxn name]],"-",-1),"'","")</f>
        <v>rt0767</v>
      </c>
    </row>
    <row r="815" spans="1:5" x14ac:dyDescent="0.2">
      <c r="A815" t="s">
        <v>1345</v>
      </c>
      <c r="B815" t="s">
        <v>32</v>
      </c>
      <c r="C815" s="3">
        <v>1.9069637400000001E-10</v>
      </c>
      <c r="D815" t="str">
        <f>_xlfn.TEXTBEFORE(Table6[[#This Row],[full rxn name]],Table6[[#This Row],[enz]])</f>
        <v>PROSYN-</v>
      </c>
      <c r="E815" t="str">
        <f>SUBSTITUTE(_xlfn.TEXTAFTER(Table6[[#This Row],[full rxn name]],"-",-1),"'","")</f>
        <v>rt0769</v>
      </c>
    </row>
    <row r="816" spans="1:5" x14ac:dyDescent="0.2">
      <c r="A816" t="s">
        <v>1346</v>
      </c>
      <c r="B816" t="s">
        <v>32</v>
      </c>
      <c r="C816" s="3">
        <v>5.31016899999999E-10</v>
      </c>
      <c r="D816" t="str">
        <f>_xlfn.TEXTBEFORE(Table6[[#This Row],[full rxn name]],Table6[[#This Row],[enz]])</f>
        <v>PROSYN-</v>
      </c>
      <c r="E816" t="str">
        <f>SUBSTITUTE(_xlfn.TEXTAFTER(Table6[[#This Row],[full rxn name]],"-",-1),"'","")</f>
        <v>rt0797</v>
      </c>
    </row>
    <row r="817" spans="1:5" x14ac:dyDescent="0.2">
      <c r="A817" t="s">
        <v>1347</v>
      </c>
      <c r="B817" t="s">
        <v>32</v>
      </c>
      <c r="C817" s="3">
        <v>1.94481077E-10</v>
      </c>
      <c r="D817" t="str">
        <f>_xlfn.TEXTBEFORE(Table6[[#This Row],[full rxn name]],Table6[[#This Row],[enz]])</f>
        <v>PROSYN-</v>
      </c>
      <c r="E817" t="str">
        <f>SUBSTITUTE(_xlfn.TEXTAFTER(Table6[[#This Row],[full rxn name]],"-",-1),"'","")</f>
        <v>rt0799</v>
      </c>
    </row>
    <row r="818" spans="1:5" x14ac:dyDescent="0.2">
      <c r="A818" t="s">
        <v>1348</v>
      </c>
      <c r="B818" t="s">
        <v>32</v>
      </c>
      <c r="C818" s="3">
        <v>2.2163364650000001E-9</v>
      </c>
      <c r="D818" t="str">
        <f>_xlfn.TEXTBEFORE(Table6[[#This Row],[full rxn name]],Table6[[#This Row],[enz]])</f>
        <v>PROSYN-</v>
      </c>
      <c r="E818" t="str">
        <f>SUBSTITUTE(_xlfn.TEXTAFTER(Table6[[#This Row],[full rxn name]],"-",-1),"'","")</f>
        <v>rt0808</v>
      </c>
    </row>
    <row r="819" spans="1:5" x14ac:dyDescent="0.2">
      <c r="A819" t="s">
        <v>1349</v>
      </c>
      <c r="B819" t="s">
        <v>32</v>
      </c>
      <c r="C819" s="3">
        <v>1.4697086E-11</v>
      </c>
      <c r="D819" t="str">
        <f>_xlfn.TEXTBEFORE(Table6[[#This Row],[full rxn name]],Table6[[#This Row],[enz]])</f>
        <v>PROSYN-</v>
      </c>
      <c r="E819" t="str">
        <f>SUBSTITUTE(_xlfn.TEXTAFTER(Table6[[#This Row],[full rxn name]],"-",-1),"'","")</f>
        <v>rt0812</v>
      </c>
    </row>
    <row r="820" spans="1:5" x14ac:dyDescent="0.2">
      <c r="A820" t="s">
        <v>1350</v>
      </c>
      <c r="B820" t="s">
        <v>32</v>
      </c>
      <c r="C820" s="3">
        <v>8.1271407900000001E-10</v>
      </c>
      <c r="D820" t="str">
        <f>_xlfn.TEXTBEFORE(Table6[[#This Row],[full rxn name]],Table6[[#This Row],[enz]])</f>
        <v>PROSYN-</v>
      </c>
      <c r="E820" t="str">
        <f>SUBSTITUTE(_xlfn.TEXTAFTER(Table6[[#This Row],[full rxn name]],"-",-1),"'","")</f>
        <v>rt0830</v>
      </c>
    </row>
    <row r="821" spans="1:5" x14ac:dyDescent="0.2">
      <c r="A821" t="s">
        <v>1351</v>
      </c>
      <c r="B821" t="s">
        <v>32</v>
      </c>
      <c r="C821" s="3">
        <v>1.7197991499999999E-10</v>
      </c>
      <c r="D821" t="str">
        <f>_xlfn.TEXTBEFORE(Table6[[#This Row],[full rxn name]],Table6[[#This Row],[enz]])</f>
        <v>PROSYN-</v>
      </c>
      <c r="E821" t="str">
        <f>SUBSTITUTE(_xlfn.TEXTAFTER(Table6[[#This Row],[full rxn name]],"-",-1),"'","")</f>
        <v>rt0842</v>
      </c>
    </row>
    <row r="822" spans="1:5" x14ac:dyDescent="0.2">
      <c r="A822" t="s">
        <v>1352</v>
      </c>
      <c r="B822" t="s">
        <v>32</v>
      </c>
      <c r="C822" s="3">
        <v>8.6774014000000005E-11</v>
      </c>
      <c r="D822" t="str">
        <f>_xlfn.TEXTBEFORE(Table6[[#This Row],[full rxn name]],Table6[[#This Row],[enz]])</f>
        <v>PROSYN-</v>
      </c>
      <c r="E822" t="str">
        <f>SUBSTITUTE(_xlfn.TEXTAFTER(Table6[[#This Row],[full rxn name]],"-",-1),"'","")</f>
        <v>rt0848_c</v>
      </c>
    </row>
    <row r="823" spans="1:5" x14ac:dyDescent="0.2">
      <c r="A823" t="s">
        <v>1353</v>
      </c>
      <c r="B823" t="s">
        <v>32</v>
      </c>
      <c r="C823" s="3">
        <v>8.6774014000000005E-11</v>
      </c>
      <c r="D823" t="str">
        <f>_xlfn.TEXTBEFORE(Table6[[#This Row],[full rxn name]],Table6[[#This Row],[enz]])</f>
        <v>PROSYN-</v>
      </c>
      <c r="E823" t="str">
        <f>SUBSTITUTE(_xlfn.TEXTAFTER(Table6[[#This Row],[full rxn name]],"-",-1),"'","")</f>
        <v>rt0848_m</v>
      </c>
    </row>
    <row r="824" spans="1:5" x14ac:dyDescent="0.2">
      <c r="A824" t="s">
        <v>1354</v>
      </c>
      <c r="B824" t="s">
        <v>32</v>
      </c>
      <c r="C824" s="3">
        <v>6.1967570600000002E-10</v>
      </c>
      <c r="D824" t="str">
        <f>_xlfn.TEXTBEFORE(Table6[[#This Row],[full rxn name]],Table6[[#This Row],[enz]])</f>
        <v>PROSYN-</v>
      </c>
      <c r="E824" t="str">
        <f>SUBSTITUTE(_xlfn.TEXTAFTER(Table6[[#This Row],[full rxn name]],"-",-1),"'","")</f>
        <v>rt0852</v>
      </c>
    </row>
    <row r="825" spans="1:5" x14ac:dyDescent="0.2">
      <c r="A825" t="s">
        <v>1355</v>
      </c>
      <c r="B825" t="s">
        <v>32</v>
      </c>
      <c r="C825" s="3">
        <v>3.2649573999999998E-11</v>
      </c>
      <c r="D825" t="str">
        <f>_xlfn.TEXTBEFORE(Table6[[#This Row],[full rxn name]],Table6[[#This Row],[enz]])</f>
        <v>PROSYN-</v>
      </c>
      <c r="E825" t="str">
        <f>SUBSTITUTE(_xlfn.TEXTAFTER(Table6[[#This Row],[full rxn name]],"-",-1),"'","")</f>
        <v>rt0854</v>
      </c>
    </row>
    <row r="826" spans="1:5" x14ac:dyDescent="0.2">
      <c r="A826" t="s">
        <v>1356</v>
      </c>
      <c r="B826" t="s">
        <v>32</v>
      </c>
      <c r="C826" s="3">
        <v>8.4614641999999997E-11</v>
      </c>
      <c r="D826" t="str">
        <f>_xlfn.TEXTBEFORE(Table6[[#This Row],[full rxn name]],Table6[[#This Row],[enz]])</f>
        <v>PROSYN-</v>
      </c>
      <c r="E826" t="str">
        <f>SUBSTITUTE(_xlfn.TEXTAFTER(Table6[[#This Row],[full rxn name]],"-",-1),"'","")</f>
        <v>rt0872</v>
      </c>
    </row>
    <row r="827" spans="1:5" x14ac:dyDescent="0.2">
      <c r="A827" t="s">
        <v>1357</v>
      </c>
      <c r="B827" t="s">
        <v>32</v>
      </c>
      <c r="C827" s="3">
        <v>1.2235217629999999E-9</v>
      </c>
      <c r="D827" t="str">
        <f>_xlfn.TEXTBEFORE(Table6[[#This Row],[full rxn name]],Table6[[#This Row],[enz]])</f>
        <v>PROSYN-</v>
      </c>
      <c r="E827" t="str">
        <f>SUBSTITUTE(_xlfn.TEXTAFTER(Table6[[#This Row],[full rxn name]],"-",-1),"'","")</f>
        <v>rt0873</v>
      </c>
    </row>
    <row r="828" spans="1:5" x14ac:dyDescent="0.2">
      <c r="A828" t="s">
        <v>1358</v>
      </c>
      <c r="B828" t="s">
        <v>32</v>
      </c>
      <c r="C828" s="3">
        <v>2.25061897E-10</v>
      </c>
      <c r="D828" t="str">
        <f>_xlfn.TEXTBEFORE(Table6[[#This Row],[full rxn name]],Table6[[#This Row],[enz]])</f>
        <v>PROSYN-</v>
      </c>
      <c r="E828" t="str">
        <f>SUBSTITUTE(_xlfn.TEXTAFTER(Table6[[#This Row],[full rxn name]],"-",-1),"'","")</f>
        <v>rt0876</v>
      </c>
    </row>
    <row r="829" spans="1:5" x14ac:dyDescent="0.2">
      <c r="A829" t="s">
        <v>1359</v>
      </c>
      <c r="B829" t="s">
        <v>32</v>
      </c>
      <c r="C829" s="3">
        <v>1.89887752E-10</v>
      </c>
      <c r="D829" t="str">
        <f>_xlfn.TEXTBEFORE(Table6[[#This Row],[full rxn name]],Table6[[#This Row],[enz]])</f>
        <v>PROSYN-</v>
      </c>
      <c r="E829" t="str">
        <f>SUBSTITUTE(_xlfn.TEXTAFTER(Table6[[#This Row],[full rxn name]],"-",-1),"'","")</f>
        <v>rt0882</v>
      </c>
    </row>
    <row r="830" spans="1:5" x14ac:dyDescent="0.2">
      <c r="A830" t="s">
        <v>1360</v>
      </c>
      <c r="B830" t="s">
        <v>32</v>
      </c>
      <c r="C830" s="3">
        <v>1.88916368E-10</v>
      </c>
      <c r="D830" t="str">
        <f>_xlfn.TEXTBEFORE(Table6[[#This Row],[full rxn name]],Table6[[#This Row],[enz]])</f>
        <v>PROSYN-</v>
      </c>
      <c r="E830" t="str">
        <f>SUBSTITUTE(_xlfn.TEXTAFTER(Table6[[#This Row],[full rxn name]],"-",-1),"'","")</f>
        <v>rt0894</v>
      </c>
    </row>
    <row r="831" spans="1:5" x14ac:dyDescent="0.2">
      <c r="A831" t="s">
        <v>1361</v>
      </c>
      <c r="B831" t="s">
        <v>32</v>
      </c>
      <c r="C831" s="3">
        <v>2.4859936999999901E-11</v>
      </c>
      <c r="D831" t="str">
        <f>_xlfn.TEXTBEFORE(Table6[[#This Row],[full rxn name]],Table6[[#This Row],[enz]])</f>
        <v>PROSYN-</v>
      </c>
      <c r="E831" t="str">
        <f>SUBSTITUTE(_xlfn.TEXTAFTER(Table6[[#This Row],[full rxn name]],"-",-1),"'","")</f>
        <v>rt0899</v>
      </c>
    </row>
    <row r="832" spans="1:5" x14ac:dyDescent="0.2">
      <c r="A832" t="s">
        <v>1362</v>
      </c>
      <c r="B832" t="s">
        <v>32</v>
      </c>
      <c r="C832" s="3">
        <v>1.3192502609999899E-9</v>
      </c>
      <c r="D832" t="str">
        <f>_xlfn.TEXTBEFORE(Table6[[#This Row],[full rxn name]],Table6[[#This Row],[enz]])</f>
        <v>PROSYN-</v>
      </c>
      <c r="E832" t="str">
        <f>SUBSTITUTE(_xlfn.TEXTAFTER(Table6[[#This Row],[full rxn name]],"-",-1),"'","")</f>
        <v>rt0906</v>
      </c>
    </row>
    <row r="833" spans="1:5" x14ac:dyDescent="0.2">
      <c r="A833" t="s">
        <v>1363</v>
      </c>
      <c r="B833" t="s">
        <v>32</v>
      </c>
      <c r="C833" s="3">
        <v>1.5780613399999899E-10</v>
      </c>
      <c r="D833" t="str">
        <f>_xlfn.TEXTBEFORE(Table6[[#This Row],[full rxn name]],Table6[[#This Row],[enz]])</f>
        <v>PROSYN-</v>
      </c>
      <c r="E833" t="str">
        <f>SUBSTITUTE(_xlfn.TEXTAFTER(Table6[[#This Row],[full rxn name]],"-",-1),"'","")</f>
        <v>rt0910</v>
      </c>
    </row>
    <row r="834" spans="1:5" x14ac:dyDescent="0.2">
      <c r="A834" t="s">
        <v>1364</v>
      </c>
      <c r="B834" t="s">
        <v>32</v>
      </c>
      <c r="C834" s="3">
        <v>4.5415122999999999E-11</v>
      </c>
      <c r="D834" t="str">
        <f>_xlfn.TEXTBEFORE(Table6[[#This Row],[full rxn name]],Table6[[#This Row],[enz]])</f>
        <v>PROSYN-</v>
      </c>
      <c r="E834" t="str">
        <f>SUBSTITUTE(_xlfn.TEXTAFTER(Table6[[#This Row],[full rxn name]],"-",-1),"'","")</f>
        <v>rt0915_c</v>
      </c>
    </row>
    <row r="835" spans="1:5" x14ac:dyDescent="0.2">
      <c r="A835" t="s">
        <v>1365</v>
      </c>
      <c r="B835" t="s">
        <v>32</v>
      </c>
      <c r="C835" s="3">
        <v>4.5415122999999999E-11</v>
      </c>
      <c r="D835" t="str">
        <f>_xlfn.TEXTBEFORE(Table6[[#This Row],[full rxn name]],Table6[[#This Row],[enz]])</f>
        <v>PROSYN-</v>
      </c>
      <c r="E835" t="str">
        <f>SUBSTITUTE(_xlfn.TEXTAFTER(Table6[[#This Row],[full rxn name]],"-",-1),"'","")</f>
        <v>rt0915_n</v>
      </c>
    </row>
    <row r="836" spans="1:5" x14ac:dyDescent="0.2">
      <c r="A836" t="s">
        <v>1366</v>
      </c>
      <c r="B836" t="s">
        <v>32</v>
      </c>
      <c r="C836" s="3">
        <v>3.79950961E-10</v>
      </c>
      <c r="D836" t="str">
        <f>_xlfn.TEXTBEFORE(Table6[[#This Row],[full rxn name]],Table6[[#This Row],[enz]])</f>
        <v>PROSYN-</v>
      </c>
      <c r="E836" t="str">
        <f>SUBSTITUTE(_xlfn.TEXTAFTER(Table6[[#This Row],[full rxn name]],"-",-1),"'","")</f>
        <v>rt0930_c</v>
      </c>
    </row>
    <row r="837" spans="1:5" x14ac:dyDescent="0.2">
      <c r="A837" t="s">
        <v>1367</v>
      </c>
      <c r="B837" t="s">
        <v>32</v>
      </c>
      <c r="C837" s="3">
        <v>3.79950961E-10</v>
      </c>
      <c r="D837" t="str">
        <f>_xlfn.TEXTBEFORE(Table6[[#This Row],[full rxn name]],Table6[[#This Row],[enz]])</f>
        <v>PROSYN-</v>
      </c>
      <c r="E837" t="str">
        <f>SUBSTITUTE(_xlfn.TEXTAFTER(Table6[[#This Row],[full rxn name]],"-",-1),"'","")</f>
        <v>rt0930_m</v>
      </c>
    </row>
    <row r="838" spans="1:5" x14ac:dyDescent="0.2">
      <c r="A838" t="s">
        <v>1368</v>
      </c>
      <c r="B838" t="s">
        <v>32</v>
      </c>
      <c r="C838" s="3">
        <v>2.2272470840000001E-9</v>
      </c>
      <c r="D838" t="str">
        <f>_xlfn.TEXTBEFORE(Table6[[#This Row],[full rxn name]],Table6[[#This Row],[enz]])</f>
        <v>PROSYN-</v>
      </c>
      <c r="E838" t="str">
        <f>SUBSTITUTE(_xlfn.TEXTAFTER(Table6[[#This Row],[full rxn name]],"-",-1),"'","")</f>
        <v>rt0932</v>
      </c>
    </row>
    <row r="839" spans="1:5" x14ac:dyDescent="0.2">
      <c r="A839" t="s">
        <v>1369</v>
      </c>
      <c r="B839" t="s">
        <v>32</v>
      </c>
      <c r="C839" s="3">
        <v>9.12188149999999E-11</v>
      </c>
      <c r="D839" t="str">
        <f>_xlfn.TEXTBEFORE(Table6[[#This Row],[full rxn name]],Table6[[#This Row],[enz]])</f>
        <v>PROSYN-</v>
      </c>
      <c r="E839" t="str">
        <f>SUBSTITUTE(_xlfn.TEXTAFTER(Table6[[#This Row],[full rxn name]],"-",-1),"'","")</f>
        <v>rt0947</v>
      </c>
    </row>
    <row r="840" spans="1:5" x14ac:dyDescent="0.2">
      <c r="A840" t="s">
        <v>1370</v>
      </c>
      <c r="B840" t="s">
        <v>32</v>
      </c>
      <c r="C840" s="3">
        <v>1.1340402000000001E-11</v>
      </c>
      <c r="D840" t="str">
        <f>_xlfn.TEXTBEFORE(Table6[[#This Row],[full rxn name]],Table6[[#This Row],[enz]])</f>
        <v>PROSYN-</v>
      </c>
      <c r="E840" t="str">
        <f>SUBSTITUTE(_xlfn.TEXTAFTER(Table6[[#This Row],[full rxn name]],"-",-1),"'","")</f>
        <v>rt0958</v>
      </c>
    </row>
    <row r="841" spans="1:5" x14ac:dyDescent="0.2">
      <c r="A841" t="s">
        <v>1371</v>
      </c>
      <c r="B841" t="s">
        <v>32</v>
      </c>
      <c r="C841" s="3">
        <v>5.9874601400000001E-10</v>
      </c>
      <c r="D841" t="str">
        <f>_xlfn.TEXTBEFORE(Table6[[#This Row],[full rxn name]],Table6[[#This Row],[enz]])</f>
        <v>PROSYN-</v>
      </c>
      <c r="E841" t="str">
        <f>SUBSTITUTE(_xlfn.TEXTAFTER(Table6[[#This Row],[full rxn name]],"-",-1),"'","")</f>
        <v>rt0963</v>
      </c>
    </row>
    <row r="842" spans="1:5" x14ac:dyDescent="0.2">
      <c r="A842" t="s">
        <v>1372</v>
      </c>
      <c r="B842" t="s">
        <v>32</v>
      </c>
      <c r="C842" s="3">
        <v>4.5036129999999997E-12</v>
      </c>
      <c r="D842" t="str">
        <f>_xlfn.TEXTBEFORE(Table6[[#This Row],[full rxn name]],Table6[[#This Row],[enz]])</f>
        <v>PROSYN-</v>
      </c>
      <c r="E842" t="str">
        <f>SUBSTITUTE(_xlfn.TEXTAFTER(Table6[[#This Row],[full rxn name]],"-",-1),"'","")</f>
        <v>rt0986</v>
      </c>
    </row>
    <row r="843" spans="1:5" x14ac:dyDescent="0.2">
      <c r="A843" t="s">
        <v>1373</v>
      </c>
      <c r="B843" t="s">
        <v>32</v>
      </c>
      <c r="C843" s="3">
        <v>1.7519261399999999E-10</v>
      </c>
      <c r="D843" t="str">
        <f>_xlfn.TEXTBEFORE(Table6[[#This Row],[full rxn name]],Table6[[#This Row],[enz]])</f>
        <v>PROSYN-</v>
      </c>
      <c r="E843" t="str">
        <f>SUBSTITUTE(_xlfn.TEXTAFTER(Table6[[#This Row],[full rxn name]],"-",-1),"'","")</f>
        <v>rt0996</v>
      </c>
    </row>
    <row r="844" spans="1:5" x14ac:dyDescent="0.2">
      <c r="A844" t="s">
        <v>1374</v>
      </c>
      <c r="B844" t="s">
        <v>32</v>
      </c>
      <c r="C844" s="3">
        <v>8.6174513199999995E-10</v>
      </c>
      <c r="D844" t="str">
        <f>_xlfn.TEXTBEFORE(Table6[[#This Row],[full rxn name]],Table6[[#This Row],[enz]])</f>
        <v>PROSYN-</v>
      </c>
      <c r="E844" t="str">
        <f>SUBSTITUTE(_xlfn.TEXTAFTER(Table6[[#This Row],[full rxn name]],"-",-1),"'","")</f>
        <v>rt1009</v>
      </c>
    </row>
    <row r="845" spans="1:5" x14ac:dyDescent="0.2">
      <c r="A845" t="s">
        <v>1375</v>
      </c>
      <c r="B845" t="s">
        <v>32</v>
      </c>
      <c r="C845" s="3">
        <v>3.2775454000000002E-11</v>
      </c>
      <c r="D845" t="str">
        <f>_xlfn.TEXTBEFORE(Table6[[#This Row],[full rxn name]],Table6[[#This Row],[enz]])</f>
        <v>PROSYN-</v>
      </c>
      <c r="E845" t="str">
        <f>SUBSTITUTE(_xlfn.TEXTAFTER(Table6[[#This Row],[full rxn name]],"-",-1),"'","")</f>
        <v>rt1057</v>
      </c>
    </row>
    <row r="846" spans="1:5" x14ac:dyDescent="0.2">
      <c r="A846" t="s">
        <v>1376</v>
      </c>
      <c r="B846" t="s">
        <v>32</v>
      </c>
      <c r="C846" s="3">
        <v>8.0439469999999993E-12</v>
      </c>
      <c r="D846" t="str">
        <f>_xlfn.TEXTBEFORE(Table6[[#This Row],[full rxn name]],Table6[[#This Row],[enz]])</f>
        <v>PROSYN-</v>
      </c>
      <c r="E846" t="str">
        <f>SUBSTITUTE(_xlfn.TEXTAFTER(Table6[[#This Row],[full rxn name]],"-",-1),"'","")</f>
        <v>rt1060</v>
      </c>
    </row>
    <row r="847" spans="1:5" x14ac:dyDescent="0.2">
      <c r="A847" t="s">
        <v>1377</v>
      </c>
      <c r="B847" t="s">
        <v>32</v>
      </c>
      <c r="C847" s="3">
        <v>6.8983889999999999E-12</v>
      </c>
      <c r="D847" t="str">
        <f>_xlfn.TEXTBEFORE(Table6[[#This Row],[full rxn name]],Table6[[#This Row],[enz]])</f>
        <v>PROSYN-</v>
      </c>
      <c r="E847" t="str">
        <f>SUBSTITUTE(_xlfn.TEXTAFTER(Table6[[#This Row],[full rxn name]],"-",-1),"'","")</f>
        <v>rt1067</v>
      </c>
    </row>
    <row r="848" spans="1:5" x14ac:dyDescent="0.2">
      <c r="A848" t="s">
        <v>1378</v>
      </c>
      <c r="B848" t="s">
        <v>32</v>
      </c>
      <c r="C848" s="3">
        <v>2.77695736E-10</v>
      </c>
      <c r="D848" t="str">
        <f>_xlfn.TEXTBEFORE(Table6[[#This Row],[full rxn name]],Table6[[#This Row],[enz]])</f>
        <v>PROSYN-</v>
      </c>
      <c r="E848" t="str">
        <f>SUBSTITUTE(_xlfn.TEXTAFTER(Table6[[#This Row],[full rxn name]],"-",-1),"'","")</f>
        <v>rt1089</v>
      </c>
    </row>
    <row r="849" spans="1:5" x14ac:dyDescent="0.2">
      <c r="A849" t="s">
        <v>1379</v>
      </c>
      <c r="B849" t="s">
        <v>32</v>
      </c>
      <c r="C849" s="3">
        <v>1.5674952799999999E-10</v>
      </c>
      <c r="D849" t="str">
        <f>_xlfn.TEXTBEFORE(Table6[[#This Row],[full rxn name]],Table6[[#This Row],[enz]])</f>
        <v>PROSYN-</v>
      </c>
      <c r="E849" t="str">
        <f>SUBSTITUTE(_xlfn.TEXTAFTER(Table6[[#This Row],[full rxn name]],"-",-1),"'","")</f>
        <v>rt1127</v>
      </c>
    </row>
    <row r="850" spans="1:5" x14ac:dyDescent="0.2">
      <c r="A850" t="s">
        <v>1380</v>
      </c>
      <c r="B850" t="s">
        <v>32</v>
      </c>
      <c r="C850" s="3">
        <v>1.4712599000000001E-11</v>
      </c>
      <c r="D850" t="str">
        <f>_xlfn.TEXTBEFORE(Table6[[#This Row],[full rxn name]],Table6[[#This Row],[enz]])</f>
        <v>PROSYN-</v>
      </c>
      <c r="E850" t="str">
        <f>SUBSTITUTE(_xlfn.TEXTAFTER(Table6[[#This Row],[full rxn name]],"-",-1),"'","")</f>
        <v>rt1131</v>
      </c>
    </row>
    <row r="851" spans="1:5" x14ac:dyDescent="0.2">
      <c r="A851" t="s">
        <v>1381</v>
      </c>
      <c r="B851" t="s">
        <v>32</v>
      </c>
      <c r="C851" s="3">
        <v>1.35470199999999E-10</v>
      </c>
      <c r="D851" t="str">
        <f>_xlfn.TEXTBEFORE(Table6[[#This Row],[full rxn name]],Table6[[#This Row],[enz]])</f>
        <v>PROSYN-</v>
      </c>
      <c r="E851" t="str">
        <f>SUBSTITUTE(_xlfn.TEXTAFTER(Table6[[#This Row],[full rxn name]],"-",-1),"'","")</f>
        <v>rt1145</v>
      </c>
    </row>
    <row r="852" spans="1:5" x14ac:dyDescent="0.2">
      <c r="A852" t="s">
        <v>1382</v>
      </c>
      <c r="B852" t="s">
        <v>32</v>
      </c>
      <c r="C852" s="3">
        <v>4.6710239999999999E-12</v>
      </c>
      <c r="D852" t="str">
        <f>_xlfn.TEXTBEFORE(Table6[[#This Row],[full rxn name]],Table6[[#This Row],[enz]])</f>
        <v>PROSYN-</v>
      </c>
      <c r="E852" t="str">
        <f>SUBSTITUTE(_xlfn.TEXTAFTER(Table6[[#This Row],[full rxn name]],"-",-1),"'","")</f>
        <v>rt1147</v>
      </c>
    </row>
    <row r="853" spans="1:5" x14ac:dyDescent="0.2">
      <c r="A853" t="s">
        <v>1383</v>
      </c>
      <c r="B853" t="s">
        <v>32</v>
      </c>
      <c r="C853" s="3">
        <v>4.55879E-13</v>
      </c>
      <c r="D853" t="str">
        <f>_xlfn.TEXTBEFORE(Table6[[#This Row],[full rxn name]],Table6[[#This Row],[enz]])</f>
        <v>PROSYN-</v>
      </c>
      <c r="E853" t="str">
        <f>SUBSTITUTE(_xlfn.TEXTAFTER(Table6[[#This Row],[full rxn name]],"-",-1),"'","")</f>
        <v>rt1153</v>
      </c>
    </row>
    <row r="854" spans="1:5" x14ac:dyDescent="0.2">
      <c r="A854" t="s">
        <v>1384</v>
      </c>
      <c r="B854" t="s">
        <v>32</v>
      </c>
      <c r="C854" s="3">
        <v>4.6343804999999998E-11</v>
      </c>
      <c r="D854" t="str">
        <f>_xlfn.TEXTBEFORE(Table6[[#This Row],[full rxn name]],Table6[[#This Row],[enz]])</f>
        <v>PROSYN-</v>
      </c>
      <c r="E854" t="str">
        <f>SUBSTITUTE(_xlfn.TEXTAFTER(Table6[[#This Row],[full rxn name]],"-",-1),"'","")</f>
        <v>rt1163</v>
      </c>
    </row>
    <row r="855" spans="1:5" x14ac:dyDescent="0.2">
      <c r="A855" t="s">
        <v>1385</v>
      </c>
      <c r="B855" t="s">
        <v>32</v>
      </c>
      <c r="C855" s="3">
        <v>1.1639114699999999E-10</v>
      </c>
      <c r="D855" t="str">
        <f>_xlfn.TEXTBEFORE(Table6[[#This Row],[full rxn name]],Table6[[#This Row],[enz]])</f>
        <v>PROSYN-</v>
      </c>
      <c r="E855" t="str">
        <f>SUBSTITUTE(_xlfn.TEXTAFTER(Table6[[#This Row],[full rxn name]],"-",-1),"'","")</f>
        <v>rt1168</v>
      </c>
    </row>
    <row r="856" spans="1:5" x14ac:dyDescent="0.2">
      <c r="A856" t="s">
        <v>1386</v>
      </c>
      <c r="B856" t="s">
        <v>32</v>
      </c>
      <c r="C856" s="3">
        <v>2.2844091999999999E-11</v>
      </c>
      <c r="D856" t="str">
        <f>_xlfn.TEXTBEFORE(Table6[[#This Row],[full rxn name]],Table6[[#This Row],[enz]])</f>
        <v>PROSYN-</v>
      </c>
      <c r="E856" t="str">
        <f>SUBSTITUTE(_xlfn.TEXTAFTER(Table6[[#This Row],[full rxn name]],"-",-1),"'","")</f>
        <v>rt1169</v>
      </c>
    </row>
    <row r="857" spans="1:5" x14ac:dyDescent="0.2">
      <c r="A857" t="s">
        <v>1387</v>
      </c>
      <c r="B857" t="s">
        <v>32</v>
      </c>
      <c r="C857" s="3">
        <v>4.3790989999999996E-12</v>
      </c>
      <c r="D857" t="str">
        <f>_xlfn.TEXTBEFORE(Table6[[#This Row],[full rxn name]],Table6[[#This Row],[enz]])</f>
        <v>PROSYN-</v>
      </c>
      <c r="E857" t="str">
        <f>SUBSTITUTE(_xlfn.TEXTAFTER(Table6[[#This Row],[full rxn name]],"-",-1),"'","")</f>
        <v>rt1203</v>
      </c>
    </row>
    <row r="858" spans="1:5" x14ac:dyDescent="0.2">
      <c r="A858" t="s">
        <v>1388</v>
      </c>
      <c r="B858" t="s">
        <v>32</v>
      </c>
      <c r="C858" s="3">
        <v>3.2155099999999997E-11</v>
      </c>
      <c r="D858" t="str">
        <f>_xlfn.TEXTBEFORE(Table6[[#This Row],[full rxn name]],Table6[[#This Row],[enz]])</f>
        <v>PROSYN-</v>
      </c>
      <c r="E858" t="str">
        <f>SUBSTITUTE(_xlfn.TEXTAFTER(Table6[[#This Row],[full rxn name]],"-",-1),"'","")</f>
        <v>rt1206</v>
      </c>
    </row>
    <row r="859" spans="1:5" x14ac:dyDescent="0.2">
      <c r="A859" t="s">
        <v>1389</v>
      </c>
      <c r="B859" t="s">
        <v>32</v>
      </c>
      <c r="C859" s="3">
        <v>2.0286384879999999E-9</v>
      </c>
      <c r="D859" t="str">
        <f>_xlfn.TEXTBEFORE(Table6[[#This Row],[full rxn name]],Table6[[#This Row],[enz]])</f>
        <v>PROSYN-</v>
      </c>
      <c r="E859" t="str">
        <f>SUBSTITUTE(_xlfn.TEXTAFTER(Table6[[#This Row],[full rxn name]],"-",-1),"'","")</f>
        <v>rt1221</v>
      </c>
    </row>
    <row r="860" spans="1:5" x14ac:dyDescent="0.2">
      <c r="A860" t="s">
        <v>1390</v>
      </c>
      <c r="B860" t="s">
        <v>32</v>
      </c>
      <c r="C860" s="3">
        <v>4.7160941200000004E-10</v>
      </c>
      <c r="D860" t="str">
        <f>_xlfn.TEXTBEFORE(Table6[[#This Row],[full rxn name]],Table6[[#This Row],[enz]])</f>
        <v>PROSYN-</v>
      </c>
      <c r="E860" t="str">
        <f>SUBSTITUTE(_xlfn.TEXTAFTER(Table6[[#This Row],[full rxn name]],"-",-1),"'","")</f>
        <v>rt1228</v>
      </c>
    </row>
    <row r="861" spans="1:5" x14ac:dyDescent="0.2">
      <c r="A861" t="s">
        <v>1391</v>
      </c>
      <c r="B861" t="s">
        <v>32</v>
      </c>
      <c r="C861" s="3">
        <v>3.3326198300000001E-10</v>
      </c>
      <c r="D861" t="str">
        <f>_xlfn.TEXTBEFORE(Table6[[#This Row],[full rxn name]],Table6[[#This Row],[enz]])</f>
        <v>PROSYN-</v>
      </c>
      <c r="E861" t="str">
        <f>SUBSTITUTE(_xlfn.TEXTAFTER(Table6[[#This Row],[full rxn name]],"-",-1),"'","")</f>
        <v>rt1254</v>
      </c>
    </row>
    <row r="862" spans="1:5" x14ac:dyDescent="0.2">
      <c r="A862" t="s">
        <v>1392</v>
      </c>
      <c r="B862" t="s">
        <v>32</v>
      </c>
      <c r="C862" s="3">
        <v>1.99960494999999E-10</v>
      </c>
      <c r="D862" t="str">
        <f>_xlfn.TEXTBEFORE(Table6[[#This Row],[full rxn name]],Table6[[#This Row],[enz]])</f>
        <v>PROSYN-</v>
      </c>
      <c r="E862" t="str">
        <f>SUBSTITUTE(_xlfn.TEXTAFTER(Table6[[#This Row],[full rxn name]],"-",-1),"'","")</f>
        <v>rt1267</v>
      </c>
    </row>
    <row r="863" spans="1:5" x14ac:dyDescent="0.2">
      <c r="A863" t="s">
        <v>1393</v>
      </c>
      <c r="B863" t="s">
        <v>32</v>
      </c>
      <c r="C863" s="3">
        <v>6.0628019999999996E-11</v>
      </c>
      <c r="D863" t="str">
        <f>_xlfn.TEXTBEFORE(Table6[[#This Row],[full rxn name]],Table6[[#This Row],[enz]])</f>
        <v>PROSYN-</v>
      </c>
      <c r="E863" t="str">
        <f>SUBSTITUTE(_xlfn.TEXTAFTER(Table6[[#This Row],[full rxn name]],"-",-1),"'","")</f>
        <v>rt1269</v>
      </c>
    </row>
    <row r="864" spans="1:5" x14ac:dyDescent="0.2">
      <c r="A864" t="s">
        <v>1394</v>
      </c>
      <c r="B864" t="s">
        <v>32</v>
      </c>
      <c r="C864" s="3">
        <v>3.0482811400000001E-10</v>
      </c>
      <c r="D864" t="str">
        <f>_xlfn.TEXTBEFORE(Table6[[#This Row],[full rxn name]],Table6[[#This Row],[enz]])</f>
        <v>PROSYN-</v>
      </c>
      <c r="E864" t="str">
        <f>SUBSTITUTE(_xlfn.TEXTAFTER(Table6[[#This Row],[full rxn name]],"-",-1),"'","")</f>
        <v>rt1276</v>
      </c>
    </row>
    <row r="865" spans="1:5" x14ac:dyDescent="0.2">
      <c r="A865" t="s">
        <v>1395</v>
      </c>
      <c r="B865" t="s">
        <v>32</v>
      </c>
      <c r="C865" s="3">
        <v>5.0680199999999996E-13</v>
      </c>
      <c r="D865" t="str">
        <f>_xlfn.TEXTBEFORE(Table6[[#This Row],[full rxn name]],Table6[[#This Row],[enz]])</f>
        <v>PROSYN-</v>
      </c>
      <c r="E865" t="str">
        <f>SUBSTITUTE(_xlfn.TEXTAFTER(Table6[[#This Row],[full rxn name]],"-",-1),"'","")</f>
        <v>rt1296</v>
      </c>
    </row>
    <row r="866" spans="1:5" x14ac:dyDescent="0.2">
      <c r="A866" t="s">
        <v>1396</v>
      </c>
      <c r="B866" t="s">
        <v>32</v>
      </c>
      <c r="C866" s="3">
        <v>1.7500849839999899E-9</v>
      </c>
      <c r="D866" t="str">
        <f>_xlfn.TEXTBEFORE(Table6[[#This Row],[full rxn name]],Table6[[#This Row],[enz]])</f>
        <v>PROSYN-</v>
      </c>
      <c r="E866" t="str">
        <f>SUBSTITUTE(_xlfn.TEXTAFTER(Table6[[#This Row],[full rxn name]],"-",-1),"'","")</f>
        <v>rt1299</v>
      </c>
    </row>
    <row r="867" spans="1:5" x14ac:dyDescent="0.2">
      <c r="A867" t="s">
        <v>1397</v>
      </c>
      <c r="B867" t="s">
        <v>32</v>
      </c>
      <c r="C867" s="3">
        <v>3.68555084E-10</v>
      </c>
      <c r="D867" t="str">
        <f>_xlfn.TEXTBEFORE(Table6[[#This Row],[full rxn name]],Table6[[#This Row],[enz]])</f>
        <v>PROSYN-</v>
      </c>
      <c r="E867" t="str">
        <f>SUBSTITUTE(_xlfn.TEXTAFTER(Table6[[#This Row],[full rxn name]],"-",-1),"'","")</f>
        <v>rt1320</v>
      </c>
    </row>
    <row r="868" spans="1:5" x14ac:dyDescent="0.2">
      <c r="A868" t="s">
        <v>1398</v>
      </c>
      <c r="B868" t="s">
        <v>32</v>
      </c>
      <c r="C868" s="3">
        <v>3.7067444800000001E-10</v>
      </c>
      <c r="D868" t="str">
        <f>_xlfn.TEXTBEFORE(Table6[[#This Row],[full rxn name]],Table6[[#This Row],[enz]])</f>
        <v>PROSYN-</v>
      </c>
      <c r="E868" t="str">
        <f>SUBSTITUTE(_xlfn.TEXTAFTER(Table6[[#This Row],[full rxn name]],"-",-1),"'","")</f>
        <v>rt1321</v>
      </c>
    </row>
    <row r="869" spans="1:5" x14ac:dyDescent="0.2">
      <c r="A869" t="s">
        <v>1399</v>
      </c>
      <c r="B869" t="s">
        <v>32</v>
      </c>
      <c r="C869" s="3">
        <v>7.5697580000000006E-11</v>
      </c>
      <c r="D869" t="str">
        <f>_xlfn.TEXTBEFORE(Table6[[#This Row],[full rxn name]],Table6[[#This Row],[enz]])</f>
        <v>PROSYN-</v>
      </c>
      <c r="E869" t="str">
        <f>SUBSTITUTE(_xlfn.TEXTAFTER(Table6[[#This Row],[full rxn name]],"-",-1),"'","")</f>
        <v>rt1332</v>
      </c>
    </row>
    <row r="870" spans="1:5" x14ac:dyDescent="0.2">
      <c r="A870" t="s">
        <v>1400</v>
      </c>
      <c r="B870" t="s">
        <v>32</v>
      </c>
      <c r="C870" s="3">
        <v>1.9976944000000001E-10</v>
      </c>
      <c r="D870" t="str">
        <f>_xlfn.TEXTBEFORE(Table6[[#This Row],[full rxn name]],Table6[[#This Row],[enz]])</f>
        <v>PROSYN-</v>
      </c>
      <c r="E870" t="str">
        <f>SUBSTITUTE(_xlfn.TEXTAFTER(Table6[[#This Row],[full rxn name]],"-",-1),"'","")</f>
        <v>rt1336</v>
      </c>
    </row>
    <row r="871" spans="1:5" x14ac:dyDescent="0.2">
      <c r="A871" t="s">
        <v>1401</v>
      </c>
      <c r="B871" t="s">
        <v>32</v>
      </c>
      <c r="C871" s="3">
        <v>1.2801195329999999E-9</v>
      </c>
      <c r="D871" t="str">
        <f>_xlfn.TEXTBEFORE(Table6[[#This Row],[full rxn name]],Table6[[#This Row],[enz]])</f>
        <v>PROSYN-</v>
      </c>
      <c r="E871" t="str">
        <f>SUBSTITUTE(_xlfn.TEXTAFTER(Table6[[#This Row],[full rxn name]],"-",-1),"'","")</f>
        <v>rt1337</v>
      </c>
    </row>
    <row r="872" spans="1:5" x14ac:dyDescent="0.2">
      <c r="A872" t="s">
        <v>1402</v>
      </c>
      <c r="B872" t="s">
        <v>32</v>
      </c>
      <c r="C872" s="3">
        <v>2.970175E-11</v>
      </c>
      <c r="D872" t="str">
        <f>_xlfn.TEXTBEFORE(Table6[[#This Row],[full rxn name]],Table6[[#This Row],[enz]])</f>
        <v>PROSYN-</v>
      </c>
      <c r="E872" t="str">
        <f>SUBSTITUTE(_xlfn.TEXTAFTER(Table6[[#This Row],[full rxn name]],"-",-1),"'","")</f>
        <v>rt1340</v>
      </c>
    </row>
    <row r="873" spans="1:5" x14ac:dyDescent="0.2">
      <c r="A873" t="s">
        <v>1403</v>
      </c>
      <c r="B873" t="s">
        <v>32</v>
      </c>
      <c r="C873" s="3">
        <v>1.783417E-12</v>
      </c>
      <c r="D873" t="str">
        <f>_xlfn.TEXTBEFORE(Table6[[#This Row],[full rxn name]],Table6[[#This Row],[enz]])</f>
        <v>PROSYN-</v>
      </c>
      <c r="E873" t="str">
        <f>SUBSTITUTE(_xlfn.TEXTAFTER(Table6[[#This Row],[full rxn name]],"-",-1),"'","")</f>
        <v>rt1343</v>
      </c>
    </row>
    <row r="874" spans="1:5" x14ac:dyDescent="0.2">
      <c r="A874" t="s">
        <v>1404</v>
      </c>
      <c r="B874" t="s">
        <v>32</v>
      </c>
      <c r="C874" s="3">
        <v>2.5460871309999998E-9</v>
      </c>
      <c r="D874" t="str">
        <f>_xlfn.TEXTBEFORE(Table6[[#This Row],[full rxn name]],Table6[[#This Row],[enz]])</f>
        <v>PROSYN-</v>
      </c>
      <c r="E874" t="str">
        <f>SUBSTITUTE(_xlfn.TEXTAFTER(Table6[[#This Row],[full rxn name]],"-",-1),"'","")</f>
        <v>rt1358</v>
      </c>
    </row>
    <row r="875" spans="1:5" x14ac:dyDescent="0.2">
      <c r="A875" t="s">
        <v>1405</v>
      </c>
      <c r="B875" t="s">
        <v>32</v>
      </c>
      <c r="C875" s="3">
        <v>2.00614031E-10</v>
      </c>
      <c r="D875" t="str">
        <f>_xlfn.TEXTBEFORE(Table6[[#This Row],[full rxn name]],Table6[[#This Row],[enz]])</f>
        <v>PROSYN-</v>
      </c>
      <c r="E875" t="str">
        <f>SUBSTITUTE(_xlfn.TEXTAFTER(Table6[[#This Row],[full rxn name]],"-",-1),"'","")</f>
        <v>rt1360</v>
      </c>
    </row>
    <row r="876" spans="1:5" x14ac:dyDescent="0.2">
      <c r="A876" t="s">
        <v>1406</v>
      </c>
      <c r="B876" t="s">
        <v>32</v>
      </c>
      <c r="C876" s="3">
        <v>4.7738219000000001E-11</v>
      </c>
      <c r="D876" t="str">
        <f>_xlfn.TEXTBEFORE(Table6[[#This Row],[full rxn name]],Table6[[#This Row],[enz]])</f>
        <v>PROSYN-</v>
      </c>
      <c r="E876" t="str">
        <f>SUBSTITUTE(_xlfn.TEXTAFTER(Table6[[#This Row],[full rxn name]],"-",-1),"'","")</f>
        <v>rt1362</v>
      </c>
    </row>
    <row r="877" spans="1:5" x14ac:dyDescent="0.2">
      <c r="A877" t="s">
        <v>1407</v>
      </c>
      <c r="B877" t="s">
        <v>32</v>
      </c>
      <c r="C877" s="3">
        <v>3.44152499999999E-12</v>
      </c>
      <c r="D877" t="str">
        <f>_xlfn.TEXTBEFORE(Table6[[#This Row],[full rxn name]],Table6[[#This Row],[enz]])</f>
        <v>PROSYN-</v>
      </c>
      <c r="E877" t="str">
        <f>SUBSTITUTE(_xlfn.TEXTAFTER(Table6[[#This Row],[full rxn name]],"-",-1),"'","")</f>
        <v>rt1363</v>
      </c>
    </row>
    <row r="878" spans="1:5" x14ac:dyDescent="0.2">
      <c r="A878" t="s">
        <v>1408</v>
      </c>
      <c r="B878" t="s">
        <v>32</v>
      </c>
      <c r="C878" s="3">
        <v>3.7969151399999999E-10</v>
      </c>
      <c r="D878" t="str">
        <f>_xlfn.TEXTBEFORE(Table6[[#This Row],[full rxn name]],Table6[[#This Row],[enz]])</f>
        <v>PROSYN-</v>
      </c>
      <c r="E878" t="str">
        <f>SUBSTITUTE(_xlfn.TEXTAFTER(Table6[[#This Row],[full rxn name]],"-",-1),"'","")</f>
        <v>rt1374</v>
      </c>
    </row>
    <row r="879" spans="1:5" x14ac:dyDescent="0.2">
      <c r="A879" t="s">
        <v>1409</v>
      </c>
      <c r="B879" t="s">
        <v>32</v>
      </c>
      <c r="C879" s="3">
        <v>5.119243E-12</v>
      </c>
      <c r="D879" t="str">
        <f>_xlfn.TEXTBEFORE(Table6[[#This Row],[full rxn name]],Table6[[#This Row],[enz]])</f>
        <v>PROSYN-</v>
      </c>
      <c r="E879" t="str">
        <f>SUBSTITUTE(_xlfn.TEXTAFTER(Table6[[#This Row],[full rxn name]],"-",-1),"'","")</f>
        <v>rt1378</v>
      </c>
    </row>
    <row r="880" spans="1:5" x14ac:dyDescent="0.2">
      <c r="A880" t="s">
        <v>1410</v>
      </c>
      <c r="B880" t="s">
        <v>32</v>
      </c>
      <c r="C880" s="3">
        <v>2.6966730810000002E-9</v>
      </c>
      <c r="D880" t="str">
        <f>_xlfn.TEXTBEFORE(Table6[[#This Row],[full rxn name]],Table6[[#This Row],[enz]])</f>
        <v>PROSYN-</v>
      </c>
      <c r="E880" t="str">
        <f>SUBSTITUTE(_xlfn.TEXTAFTER(Table6[[#This Row],[full rxn name]],"-",-1),"'","")</f>
        <v>rt1380</v>
      </c>
    </row>
    <row r="881" spans="1:5" x14ac:dyDescent="0.2">
      <c r="A881" t="s">
        <v>1411</v>
      </c>
      <c r="B881" t="s">
        <v>32</v>
      </c>
      <c r="C881" s="3">
        <v>1.461965E-12</v>
      </c>
      <c r="D881" t="str">
        <f>_xlfn.TEXTBEFORE(Table6[[#This Row],[full rxn name]],Table6[[#This Row],[enz]])</f>
        <v>PROSYN-</v>
      </c>
      <c r="E881" t="str">
        <f>SUBSTITUTE(_xlfn.TEXTAFTER(Table6[[#This Row],[full rxn name]],"-",-1),"'","")</f>
        <v>rt1384</v>
      </c>
    </row>
    <row r="882" spans="1:5" x14ac:dyDescent="0.2">
      <c r="A882" t="s">
        <v>1412</v>
      </c>
      <c r="B882" t="s">
        <v>32</v>
      </c>
      <c r="C882" s="3">
        <v>1.548531E-11</v>
      </c>
      <c r="D882" t="str">
        <f>_xlfn.TEXTBEFORE(Table6[[#This Row],[full rxn name]],Table6[[#This Row],[enz]])</f>
        <v>PROSYN-</v>
      </c>
      <c r="E882" t="str">
        <f>SUBSTITUTE(_xlfn.TEXTAFTER(Table6[[#This Row],[full rxn name]],"-",-1),"'","")</f>
        <v>rt1388</v>
      </c>
    </row>
    <row r="883" spans="1:5" x14ac:dyDescent="0.2">
      <c r="A883" t="s">
        <v>1413</v>
      </c>
      <c r="B883" t="s">
        <v>32</v>
      </c>
      <c r="C883" s="3">
        <v>1.2313011999999999E-11</v>
      </c>
      <c r="D883" t="str">
        <f>_xlfn.TEXTBEFORE(Table6[[#This Row],[full rxn name]],Table6[[#This Row],[enz]])</f>
        <v>PROSYN-</v>
      </c>
      <c r="E883" t="str">
        <f>SUBSTITUTE(_xlfn.TEXTAFTER(Table6[[#This Row],[full rxn name]],"-",-1),"'","")</f>
        <v>rt1395</v>
      </c>
    </row>
    <row r="884" spans="1:5" x14ac:dyDescent="0.2">
      <c r="A884" t="s">
        <v>1414</v>
      </c>
      <c r="B884" t="s">
        <v>32</v>
      </c>
      <c r="C884" s="3">
        <v>2.1356643100000001E-10</v>
      </c>
      <c r="D884" t="str">
        <f>_xlfn.TEXTBEFORE(Table6[[#This Row],[full rxn name]],Table6[[#This Row],[enz]])</f>
        <v>PROSYN-</v>
      </c>
      <c r="E884" t="str">
        <f>SUBSTITUTE(_xlfn.TEXTAFTER(Table6[[#This Row],[full rxn name]],"-",-1),"'","")</f>
        <v>rt1397</v>
      </c>
    </row>
    <row r="885" spans="1:5" x14ac:dyDescent="0.2">
      <c r="A885" t="s">
        <v>1415</v>
      </c>
      <c r="B885" t="s">
        <v>32</v>
      </c>
      <c r="C885" s="3">
        <v>1.4272252120000001E-9</v>
      </c>
      <c r="D885" t="str">
        <f>_xlfn.TEXTBEFORE(Table6[[#This Row],[full rxn name]],Table6[[#This Row],[enz]])</f>
        <v>PROSYN-</v>
      </c>
      <c r="E885" t="str">
        <f>SUBSTITUTE(_xlfn.TEXTAFTER(Table6[[#This Row],[full rxn name]],"-",-1),"'","")</f>
        <v>rt1406</v>
      </c>
    </row>
    <row r="886" spans="1:5" x14ac:dyDescent="0.2">
      <c r="A886" t="s">
        <v>1416</v>
      </c>
      <c r="B886" t="s">
        <v>32</v>
      </c>
      <c r="C886" s="3">
        <v>2.7668950999999999E-11</v>
      </c>
      <c r="D886" t="str">
        <f>_xlfn.TEXTBEFORE(Table6[[#This Row],[full rxn name]],Table6[[#This Row],[enz]])</f>
        <v>PROSYN-</v>
      </c>
      <c r="E886" t="str">
        <f>SUBSTITUTE(_xlfn.TEXTAFTER(Table6[[#This Row],[full rxn name]],"-",-1),"'","")</f>
        <v>rt1414_gm</v>
      </c>
    </row>
    <row r="887" spans="1:5" x14ac:dyDescent="0.2">
      <c r="A887" t="s">
        <v>1417</v>
      </c>
      <c r="B887" t="s">
        <v>32</v>
      </c>
      <c r="C887" s="3">
        <v>2.7668950999999999E-11</v>
      </c>
      <c r="D887" t="str">
        <f>_xlfn.TEXTBEFORE(Table6[[#This Row],[full rxn name]],Table6[[#This Row],[enz]])</f>
        <v>PROSYN-</v>
      </c>
      <c r="E887" t="str">
        <f>SUBSTITUTE(_xlfn.TEXTAFTER(Table6[[#This Row],[full rxn name]],"-",-1),"'","")</f>
        <v>rt1414_n</v>
      </c>
    </row>
    <row r="888" spans="1:5" x14ac:dyDescent="0.2">
      <c r="A888" t="s">
        <v>1418</v>
      </c>
      <c r="B888" t="s">
        <v>32</v>
      </c>
      <c r="C888" s="3">
        <v>5.5843121900000002E-10</v>
      </c>
      <c r="D888" t="str">
        <f>_xlfn.TEXTBEFORE(Table6[[#This Row],[full rxn name]],Table6[[#This Row],[enz]])</f>
        <v>PROSYN-</v>
      </c>
      <c r="E888" t="str">
        <f>SUBSTITUTE(_xlfn.TEXTAFTER(Table6[[#This Row],[full rxn name]],"-",-1),"'","")</f>
        <v>rt1432</v>
      </c>
    </row>
    <row r="889" spans="1:5" x14ac:dyDescent="0.2">
      <c r="A889" t="s">
        <v>1419</v>
      </c>
      <c r="B889" t="s">
        <v>32</v>
      </c>
      <c r="C889" s="3">
        <v>3.5268858999999999E-11</v>
      </c>
      <c r="D889" t="str">
        <f>_xlfn.TEXTBEFORE(Table6[[#This Row],[full rxn name]],Table6[[#This Row],[enz]])</f>
        <v>PROSYN-</v>
      </c>
      <c r="E889" t="str">
        <f>SUBSTITUTE(_xlfn.TEXTAFTER(Table6[[#This Row],[full rxn name]],"-",-1),"'","")</f>
        <v>rt1437</v>
      </c>
    </row>
    <row r="890" spans="1:5" x14ac:dyDescent="0.2">
      <c r="A890" t="s">
        <v>1420</v>
      </c>
      <c r="B890" t="s">
        <v>32</v>
      </c>
      <c r="C890" s="3">
        <v>4.0628818999999899E-11</v>
      </c>
      <c r="D890" t="str">
        <f>_xlfn.TEXTBEFORE(Table6[[#This Row],[full rxn name]],Table6[[#This Row],[enz]])</f>
        <v>PROSYN-</v>
      </c>
      <c r="E890" t="str">
        <f>SUBSTITUTE(_xlfn.TEXTAFTER(Table6[[#This Row],[full rxn name]],"-",-1),"'","")</f>
        <v>rt1454</v>
      </c>
    </row>
    <row r="891" spans="1:5" x14ac:dyDescent="0.2">
      <c r="A891" t="s">
        <v>1421</v>
      </c>
      <c r="B891" t="s">
        <v>32</v>
      </c>
      <c r="C891" s="3">
        <v>2.5826146549999899E-9</v>
      </c>
      <c r="D891" t="str">
        <f>_xlfn.TEXTBEFORE(Table6[[#This Row],[full rxn name]],Table6[[#This Row],[enz]])</f>
        <v>PROSYN-</v>
      </c>
      <c r="E891" t="str">
        <f>SUBSTITUTE(_xlfn.TEXTAFTER(Table6[[#This Row],[full rxn name]],"-",-1),"'","")</f>
        <v>rt1457</v>
      </c>
    </row>
    <row r="892" spans="1:5" x14ac:dyDescent="0.2">
      <c r="A892" t="s">
        <v>1422</v>
      </c>
      <c r="B892" t="s">
        <v>32</v>
      </c>
      <c r="C892" s="3">
        <v>3.7828833999999999E-11</v>
      </c>
      <c r="D892" t="str">
        <f>_xlfn.TEXTBEFORE(Table6[[#This Row],[full rxn name]],Table6[[#This Row],[enz]])</f>
        <v>PROSYN-</v>
      </c>
      <c r="E892" t="str">
        <f>SUBSTITUTE(_xlfn.TEXTAFTER(Table6[[#This Row],[full rxn name]],"-",-1),"'","")</f>
        <v>rt1470</v>
      </c>
    </row>
    <row r="893" spans="1:5" x14ac:dyDescent="0.2">
      <c r="A893" t="s">
        <v>1423</v>
      </c>
      <c r="B893" t="s">
        <v>32</v>
      </c>
      <c r="C893" s="3">
        <v>7.5905894999999898E-11</v>
      </c>
      <c r="D893" t="str">
        <f>_xlfn.TEXTBEFORE(Table6[[#This Row],[full rxn name]],Table6[[#This Row],[enz]])</f>
        <v>PROSYN-</v>
      </c>
      <c r="E893" t="str">
        <f>SUBSTITUTE(_xlfn.TEXTAFTER(Table6[[#This Row],[full rxn name]],"-",-1),"'","")</f>
        <v>rt1487</v>
      </c>
    </row>
    <row r="894" spans="1:5" x14ac:dyDescent="0.2">
      <c r="A894" t="s">
        <v>1424</v>
      </c>
      <c r="B894" t="s">
        <v>32</v>
      </c>
      <c r="C894" s="3">
        <v>2.32304311E-10</v>
      </c>
      <c r="D894" t="str">
        <f>_xlfn.TEXTBEFORE(Table6[[#This Row],[full rxn name]],Table6[[#This Row],[enz]])</f>
        <v>PROSYN-</v>
      </c>
      <c r="E894" t="str">
        <f>SUBSTITUTE(_xlfn.TEXTAFTER(Table6[[#This Row],[full rxn name]],"-",-1),"'","")</f>
        <v>rt1488</v>
      </c>
    </row>
    <row r="895" spans="1:5" x14ac:dyDescent="0.2">
      <c r="A895" t="s">
        <v>1425</v>
      </c>
      <c r="B895" t="s">
        <v>32</v>
      </c>
      <c r="C895" s="3">
        <v>6.4729230199999901E-10</v>
      </c>
      <c r="D895" t="str">
        <f>_xlfn.TEXTBEFORE(Table6[[#This Row],[full rxn name]],Table6[[#This Row],[enz]])</f>
        <v>PROSYN-</v>
      </c>
      <c r="E895" t="str">
        <f>SUBSTITUTE(_xlfn.TEXTAFTER(Table6[[#This Row],[full rxn name]],"-",-1),"'","")</f>
        <v>rt1518_c</v>
      </c>
    </row>
    <row r="896" spans="1:5" x14ac:dyDescent="0.2">
      <c r="A896" t="s">
        <v>1426</v>
      </c>
      <c r="B896" t="s">
        <v>32</v>
      </c>
      <c r="C896" s="3">
        <v>6.4729230199999901E-10</v>
      </c>
      <c r="D896" t="str">
        <f>_xlfn.TEXTBEFORE(Table6[[#This Row],[full rxn name]],Table6[[#This Row],[enz]])</f>
        <v>PROSYN-</v>
      </c>
      <c r="E896" t="str">
        <f>SUBSTITUTE(_xlfn.TEXTAFTER(Table6[[#This Row],[full rxn name]],"-",-1),"'","")</f>
        <v>rt1518_m</v>
      </c>
    </row>
    <row r="897" spans="1:5" x14ac:dyDescent="0.2">
      <c r="A897" t="s">
        <v>1427</v>
      </c>
      <c r="B897" t="s">
        <v>32</v>
      </c>
      <c r="C897" s="3">
        <v>5.2815150000000003E-11</v>
      </c>
      <c r="D897" t="str">
        <f>_xlfn.TEXTBEFORE(Table6[[#This Row],[full rxn name]],Table6[[#This Row],[enz]])</f>
        <v>PROSYN-</v>
      </c>
      <c r="E897" t="str">
        <f>SUBSTITUTE(_xlfn.TEXTAFTER(Table6[[#This Row],[full rxn name]],"-",-1),"'","")</f>
        <v>rt1519</v>
      </c>
    </row>
    <row r="898" spans="1:5" x14ac:dyDescent="0.2">
      <c r="A898" t="s">
        <v>1428</v>
      </c>
      <c r="B898" t="s">
        <v>32</v>
      </c>
      <c r="C898" s="3">
        <v>3.0127669599999899E-10</v>
      </c>
      <c r="D898" t="str">
        <f>_xlfn.TEXTBEFORE(Table6[[#This Row],[full rxn name]],Table6[[#This Row],[enz]])</f>
        <v>PROSYN-</v>
      </c>
      <c r="E898" t="str">
        <f>SUBSTITUTE(_xlfn.TEXTAFTER(Table6[[#This Row],[full rxn name]],"-",-1),"'","")</f>
        <v>rt1520</v>
      </c>
    </row>
    <row r="899" spans="1:5" x14ac:dyDescent="0.2">
      <c r="A899" t="s">
        <v>1429</v>
      </c>
      <c r="B899" t="s">
        <v>32</v>
      </c>
      <c r="C899" s="3">
        <v>1.9349901000000001E-11</v>
      </c>
      <c r="D899" t="str">
        <f>_xlfn.TEXTBEFORE(Table6[[#This Row],[full rxn name]],Table6[[#This Row],[enz]])</f>
        <v>PROSYN-</v>
      </c>
      <c r="E899" t="str">
        <f>SUBSTITUTE(_xlfn.TEXTAFTER(Table6[[#This Row],[full rxn name]],"-",-1),"'","")</f>
        <v>rt1532</v>
      </c>
    </row>
    <row r="900" spans="1:5" x14ac:dyDescent="0.2">
      <c r="A900" t="s">
        <v>1430</v>
      </c>
      <c r="B900" t="s">
        <v>32</v>
      </c>
      <c r="C900" s="3">
        <v>3.4038917120000002E-9</v>
      </c>
      <c r="D900" t="str">
        <f>_xlfn.TEXTBEFORE(Table6[[#This Row],[full rxn name]],Table6[[#This Row],[enz]])</f>
        <v>PROSYN-</v>
      </c>
      <c r="E900" t="str">
        <f>SUBSTITUTE(_xlfn.TEXTAFTER(Table6[[#This Row],[full rxn name]],"-",-1),"'","")</f>
        <v>rt1542</v>
      </c>
    </row>
    <row r="901" spans="1:5" x14ac:dyDescent="0.2">
      <c r="A901" t="s">
        <v>1431</v>
      </c>
      <c r="B901" t="s">
        <v>32</v>
      </c>
      <c r="C901" s="3">
        <v>7.3855250000000002E-11</v>
      </c>
      <c r="D901" t="str">
        <f>_xlfn.TEXTBEFORE(Table6[[#This Row],[full rxn name]],Table6[[#This Row],[enz]])</f>
        <v>PROSYN-</v>
      </c>
      <c r="E901" t="str">
        <f>SUBSTITUTE(_xlfn.TEXTAFTER(Table6[[#This Row],[full rxn name]],"-",-1),"'","")</f>
        <v>rt1544_e</v>
      </c>
    </row>
    <row r="902" spans="1:5" x14ac:dyDescent="0.2">
      <c r="A902" t="s">
        <v>1432</v>
      </c>
      <c r="B902" t="s">
        <v>32</v>
      </c>
      <c r="C902" s="3">
        <v>7.3855250000000002E-11</v>
      </c>
      <c r="D902" t="str">
        <f>_xlfn.TEXTBEFORE(Table6[[#This Row],[full rxn name]],Table6[[#This Row],[enz]])</f>
        <v>PROSYN-</v>
      </c>
      <c r="E902" t="str">
        <f>SUBSTITUTE(_xlfn.TEXTAFTER(Table6[[#This Row],[full rxn name]],"-",-1),"'","")</f>
        <v>rt1544_l</v>
      </c>
    </row>
    <row r="903" spans="1:5" x14ac:dyDescent="0.2">
      <c r="A903" t="s">
        <v>1433</v>
      </c>
      <c r="B903" t="s">
        <v>32</v>
      </c>
      <c r="C903" s="3">
        <v>7.3855250000000002E-11</v>
      </c>
      <c r="D903" t="str">
        <f>_xlfn.TEXTBEFORE(Table6[[#This Row],[full rxn name]],Table6[[#This Row],[enz]])</f>
        <v>PROSYN-</v>
      </c>
      <c r="E903" t="str">
        <f>SUBSTITUTE(_xlfn.TEXTAFTER(Table6[[#This Row],[full rxn name]],"-",-1),"'","")</f>
        <v>rt1544_rm</v>
      </c>
    </row>
    <row r="904" spans="1:5" x14ac:dyDescent="0.2">
      <c r="A904" t="s">
        <v>1434</v>
      </c>
      <c r="B904" t="s">
        <v>32</v>
      </c>
      <c r="C904" s="3">
        <v>7.4769431000000005E-11</v>
      </c>
      <c r="D904" t="str">
        <f>_xlfn.TEXTBEFORE(Table6[[#This Row],[full rxn name]],Table6[[#This Row],[enz]])</f>
        <v>PROSYN-</v>
      </c>
      <c r="E904" t="str">
        <f>SUBSTITUTE(_xlfn.TEXTAFTER(Table6[[#This Row],[full rxn name]],"-",-1),"'","")</f>
        <v>rt1561</v>
      </c>
    </row>
    <row r="905" spans="1:5" x14ac:dyDescent="0.2">
      <c r="A905" t="s">
        <v>1435</v>
      </c>
      <c r="B905" t="s">
        <v>32</v>
      </c>
      <c r="C905" s="3">
        <v>2.1876134000000001E-11</v>
      </c>
      <c r="D905" t="str">
        <f>_xlfn.TEXTBEFORE(Table6[[#This Row],[full rxn name]],Table6[[#This Row],[enz]])</f>
        <v>PROSYN-</v>
      </c>
      <c r="E905" t="str">
        <f>SUBSTITUTE(_xlfn.TEXTAFTER(Table6[[#This Row],[full rxn name]],"-",-1),"'","")</f>
        <v>rt1567</v>
      </c>
    </row>
    <row r="906" spans="1:5" x14ac:dyDescent="0.2">
      <c r="A906" t="s">
        <v>1436</v>
      </c>
      <c r="B906" t="s">
        <v>32</v>
      </c>
      <c r="C906" s="3">
        <v>3.2916120440000001E-9</v>
      </c>
      <c r="D906" t="str">
        <f>_xlfn.TEXTBEFORE(Table6[[#This Row],[full rxn name]],Table6[[#This Row],[enz]])</f>
        <v>PROSYN-</v>
      </c>
      <c r="E906" t="str">
        <f>SUBSTITUTE(_xlfn.TEXTAFTER(Table6[[#This Row],[full rxn name]],"-",-1),"'","")</f>
        <v>rt1572</v>
      </c>
    </row>
    <row r="907" spans="1:5" x14ac:dyDescent="0.2">
      <c r="A907" t="s">
        <v>1437</v>
      </c>
      <c r="B907" t="s">
        <v>32</v>
      </c>
      <c r="C907" s="3">
        <v>1.7292800000000001E-12</v>
      </c>
      <c r="D907" t="str">
        <f>_xlfn.TEXTBEFORE(Table6[[#This Row],[full rxn name]],Table6[[#This Row],[enz]])</f>
        <v>PROSYN-</v>
      </c>
      <c r="E907" t="str">
        <f>SUBSTITUTE(_xlfn.TEXTAFTER(Table6[[#This Row],[full rxn name]],"-",-1),"'","")</f>
        <v>rt1577</v>
      </c>
    </row>
    <row r="908" spans="1:5" x14ac:dyDescent="0.2">
      <c r="A908" t="s">
        <v>1438</v>
      </c>
      <c r="B908" t="s">
        <v>32</v>
      </c>
      <c r="C908" s="3">
        <v>2.1232977239999998E-9</v>
      </c>
      <c r="D908" t="str">
        <f>_xlfn.TEXTBEFORE(Table6[[#This Row],[full rxn name]],Table6[[#This Row],[enz]])</f>
        <v>PROSYN-</v>
      </c>
      <c r="E908" t="str">
        <f>SUBSTITUTE(_xlfn.TEXTAFTER(Table6[[#This Row],[full rxn name]],"-",-1),"'","")</f>
        <v>rt1591</v>
      </c>
    </row>
    <row r="909" spans="1:5" x14ac:dyDescent="0.2">
      <c r="A909" t="s">
        <v>1439</v>
      </c>
      <c r="B909" t="s">
        <v>32</v>
      </c>
      <c r="C909" s="3">
        <v>1.6876385999999999E-11</v>
      </c>
      <c r="D909" t="str">
        <f>_xlfn.TEXTBEFORE(Table6[[#This Row],[full rxn name]],Table6[[#This Row],[enz]])</f>
        <v>PROSYN-</v>
      </c>
      <c r="E909" t="str">
        <f>SUBSTITUTE(_xlfn.TEXTAFTER(Table6[[#This Row],[full rxn name]],"-",-1),"'","")</f>
        <v>rt1611</v>
      </c>
    </row>
    <row r="910" spans="1:5" x14ac:dyDescent="0.2">
      <c r="A910" t="s">
        <v>1440</v>
      </c>
      <c r="B910" t="s">
        <v>32</v>
      </c>
      <c r="C910" s="3">
        <v>5.9705654999999999E-11</v>
      </c>
      <c r="D910" t="str">
        <f>_xlfn.TEXTBEFORE(Table6[[#This Row],[full rxn name]],Table6[[#This Row],[enz]])</f>
        <v>PROSYN-</v>
      </c>
      <c r="E910" t="str">
        <f>SUBSTITUTE(_xlfn.TEXTAFTER(Table6[[#This Row],[full rxn name]],"-",-1),"'","")</f>
        <v>rt1613</v>
      </c>
    </row>
    <row r="911" spans="1:5" x14ac:dyDescent="0.2">
      <c r="A911" t="s">
        <v>1441</v>
      </c>
      <c r="B911" t="s">
        <v>32</v>
      </c>
      <c r="C911" s="3">
        <v>2.2843974999999999E-11</v>
      </c>
      <c r="D911" t="str">
        <f>_xlfn.TEXTBEFORE(Table6[[#This Row],[full rxn name]],Table6[[#This Row],[enz]])</f>
        <v>PROSYN-</v>
      </c>
      <c r="E911" t="str">
        <f>SUBSTITUTE(_xlfn.TEXTAFTER(Table6[[#This Row],[full rxn name]],"-",-1),"'","")</f>
        <v>rt1622_c</v>
      </c>
    </row>
    <row r="912" spans="1:5" x14ac:dyDescent="0.2">
      <c r="A912" t="s">
        <v>1442</v>
      </c>
      <c r="B912" t="s">
        <v>32</v>
      </c>
      <c r="C912" s="3">
        <v>2.2843974999999999E-11</v>
      </c>
      <c r="D912" t="str">
        <f>_xlfn.TEXTBEFORE(Table6[[#This Row],[full rxn name]],Table6[[#This Row],[enz]])</f>
        <v>PROSYN-</v>
      </c>
      <c r="E912" t="str">
        <f>SUBSTITUTE(_xlfn.TEXTAFTER(Table6[[#This Row],[full rxn name]],"-",-1),"'","")</f>
        <v>rt1622_m</v>
      </c>
    </row>
    <row r="913" spans="1:5" x14ac:dyDescent="0.2">
      <c r="A913" t="s">
        <v>1443</v>
      </c>
      <c r="B913" t="s">
        <v>32</v>
      </c>
      <c r="C913" s="3">
        <v>4.1515137E-11</v>
      </c>
      <c r="D913" t="str">
        <f>_xlfn.TEXTBEFORE(Table6[[#This Row],[full rxn name]],Table6[[#This Row],[enz]])</f>
        <v>PROSYN-</v>
      </c>
      <c r="E913" t="str">
        <f>SUBSTITUTE(_xlfn.TEXTAFTER(Table6[[#This Row],[full rxn name]],"-",-1),"'","")</f>
        <v>rt1627</v>
      </c>
    </row>
    <row r="914" spans="1:5" x14ac:dyDescent="0.2">
      <c r="A914" t="s">
        <v>1444</v>
      </c>
      <c r="B914" t="s">
        <v>32</v>
      </c>
      <c r="C914" s="3">
        <v>1.105987637E-9</v>
      </c>
      <c r="D914" t="str">
        <f>_xlfn.TEXTBEFORE(Table6[[#This Row],[full rxn name]],Table6[[#This Row],[enz]])</f>
        <v>PROSYN-</v>
      </c>
      <c r="E914" t="str">
        <f>SUBSTITUTE(_xlfn.TEXTAFTER(Table6[[#This Row],[full rxn name]],"-",-1),"'","")</f>
        <v>rt1632</v>
      </c>
    </row>
    <row r="915" spans="1:5" x14ac:dyDescent="0.2">
      <c r="A915" t="s">
        <v>1445</v>
      </c>
      <c r="B915" t="s">
        <v>32</v>
      </c>
      <c r="C915" s="3">
        <v>6.3173281799999898E-10</v>
      </c>
      <c r="D915" t="str">
        <f>_xlfn.TEXTBEFORE(Table6[[#This Row],[full rxn name]],Table6[[#This Row],[enz]])</f>
        <v>PROSYN-</v>
      </c>
      <c r="E915" t="str">
        <f>SUBSTITUTE(_xlfn.TEXTAFTER(Table6[[#This Row],[full rxn name]],"-",-1),"'","")</f>
        <v>rt1639</v>
      </c>
    </row>
    <row r="916" spans="1:5" x14ac:dyDescent="0.2">
      <c r="A916" t="s">
        <v>1446</v>
      </c>
      <c r="B916" t="s">
        <v>32</v>
      </c>
      <c r="C916" s="3">
        <v>6.51591523E-10</v>
      </c>
      <c r="D916" t="str">
        <f>_xlfn.TEXTBEFORE(Table6[[#This Row],[full rxn name]],Table6[[#This Row],[enz]])</f>
        <v>PROSYN-</v>
      </c>
      <c r="E916" t="str">
        <f>SUBSTITUTE(_xlfn.TEXTAFTER(Table6[[#This Row],[full rxn name]],"-",-1),"'","")</f>
        <v>rt1642</v>
      </c>
    </row>
    <row r="917" spans="1:5" x14ac:dyDescent="0.2">
      <c r="A917" t="s">
        <v>1447</v>
      </c>
      <c r="B917" t="s">
        <v>32</v>
      </c>
      <c r="C917" s="3">
        <v>1.3686301599999999E-10</v>
      </c>
      <c r="D917" t="str">
        <f>_xlfn.TEXTBEFORE(Table6[[#This Row],[full rxn name]],Table6[[#This Row],[enz]])</f>
        <v>PROSYN-</v>
      </c>
      <c r="E917" t="str">
        <f>SUBSTITUTE(_xlfn.TEXTAFTER(Table6[[#This Row],[full rxn name]],"-",-1),"'","")</f>
        <v>rt1644</v>
      </c>
    </row>
    <row r="918" spans="1:5" x14ac:dyDescent="0.2">
      <c r="A918" t="s">
        <v>1448</v>
      </c>
      <c r="B918" t="s">
        <v>32</v>
      </c>
      <c r="C918" s="3">
        <v>1.22020481E-10</v>
      </c>
      <c r="D918" t="str">
        <f>_xlfn.TEXTBEFORE(Table6[[#This Row],[full rxn name]],Table6[[#This Row],[enz]])</f>
        <v>PROSYN-</v>
      </c>
      <c r="E918" t="str">
        <f>SUBSTITUTE(_xlfn.TEXTAFTER(Table6[[#This Row],[full rxn name]],"-",-1),"'","")</f>
        <v>rt1648</v>
      </c>
    </row>
    <row r="919" spans="1:5" x14ac:dyDescent="0.2">
      <c r="A919" t="s">
        <v>1449</v>
      </c>
      <c r="B919" t="s">
        <v>32</v>
      </c>
      <c r="C919" s="3">
        <v>1.3192502609999899E-9</v>
      </c>
      <c r="D919" t="str">
        <f>_xlfn.TEXTBEFORE(Table6[[#This Row],[full rxn name]],Table6[[#This Row],[enz]])</f>
        <v>PROSYN-</v>
      </c>
      <c r="E919" t="str">
        <f>SUBSTITUTE(_xlfn.TEXTAFTER(Table6[[#This Row],[full rxn name]],"-",-1),"'","")</f>
        <v>rt1672</v>
      </c>
    </row>
    <row r="920" spans="1:5" x14ac:dyDescent="0.2">
      <c r="A920" t="s">
        <v>1450</v>
      </c>
      <c r="B920" t="s">
        <v>32</v>
      </c>
      <c r="C920" s="3">
        <v>4.2554960000000003E-12</v>
      </c>
      <c r="D920" t="str">
        <f>_xlfn.TEXTBEFORE(Table6[[#This Row],[full rxn name]],Table6[[#This Row],[enz]])</f>
        <v>PROSYN-</v>
      </c>
      <c r="E920" t="str">
        <f>SUBSTITUTE(_xlfn.TEXTAFTER(Table6[[#This Row],[full rxn name]],"-",-1),"'","")</f>
        <v>rt1675</v>
      </c>
    </row>
    <row r="921" spans="1:5" x14ac:dyDescent="0.2">
      <c r="A921" t="s">
        <v>1451</v>
      </c>
      <c r="B921" t="s">
        <v>32</v>
      </c>
      <c r="C921" s="3">
        <v>7.2692349299999998E-10</v>
      </c>
      <c r="D921" t="str">
        <f>_xlfn.TEXTBEFORE(Table6[[#This Row],[full rxn name]],Table6[[#This Row],[enz]])</f>
        <v>PROSYN-</v>
      </c>
      <c r="E921" t="str">
        <f>SUBSTITUTE(_xlfn.TEXTAFTER(Table6[[#This Row],[full rxn name]],"-",-1),"'","")</f>
        <v>rt1701_c</v>
      </c>
    </row>
    <row r="922" spans="1:5" x14ac:dyDescent="0.2">
      <c r="A922" t="s">
        <v>1452</v>
      </c>
      <c r="B922" t="s">
        <v>32</v>
      </c>
      <c r="C922" s="3">
        <v>7.2692349299999998E-10</v>
      </c>
      <c r="D922" t="str">
        <f>_xlfn.TEXTBEFORE(Table6[[#This Row],[full rxn name]],Table6[[#This Row],[enz]])</f>
        <v>PROSYN-</v>
      </c>
      <c r="E922" t="str">
        <f>SUBSTITUTE(_xlfn.TEXTAFTER(Table6[[#This Row],[full rxn name]],"-",-1),"'","")</f>
        <v>rt1701_m</v>
      </c>
    </row>
    <row r="923" spans="1:5" x14ac:dyDescent="0.2">
      <c r="A923" t="s">
        <v>1453</v>
      </c>
      <c r="B923" t="s">
        <v>32</v>
      </c>
      <c r="C923" s="3">
        <v>3.4337516800000001E-10</v>
      </c>
      <c r="D923" t="str">
        <f>_xlfn.TEXTBEFORE(Table6[[#This Row],[full rxn name]],Table6[[#This Row],[enz]])</f>
        <v>PROSYN-</v>
      </c>
      <c r="E923" t="str">
        <f>SUBSTITUTE(_xlfn.TEXTAFTER(Table6[[#This Row],[full rxn name]],"-",-1),"'","")</f>
        <v>rt1711</v>
      </c>
    </row>
    <row r="924" spans="1:5" x14ac:dyDescent="0.2">
      <c r="A924" t="s">
        <v>1454</v>
      </c>
      <c r="B924" t="s">
        <v>32</v>
      </c>
      <c r="C924" s="3">
        <v>5.4523234000000002E-11</v>
      </c>
      <c r="D924" t="str">
        <f>_xlfn.TEXTBEFORE(Table6[[#This Row],[full rxn name]],Table6[[#This Row],[enz]])</f>
        <v>PROSYN-</v>
      </c>
      <c r="E924" t="str">
        <f>SUBSTITUTE(_xlfn.TEXTAFTER(Table6[[#This Row],[full rxn name]],"-",-1),"'","")</f>
        <v>rt1727</v>
      </c>
    </row>
    <row r="925" spans="1:5" x14ac:dyDescent="0.2">
      <c r="A925" t="s">
        <v>1455</v>
      </c>
      <c r="B925" t="s">
        <v>32</v>
      </c>
      <c r="C925" s="3">
        <v>5.0887865E-11</v>
      </c>
      <c r="D925" t="str">
        <f>_xlfn.TEXTBEFORE(Table6[[#This Row],[full rxn name]],Table6[[#This Row],[enz]])</f>
        <v>PROSYN-</v>
      </c>
      <c r="E925" t="str">
        <f>SUBSTITUTE(_xlfn.TEXTAFTER(Table6[[#This Row],[full rxn name]],"-",-1),"'","")</f>
        <v>rt1736</v>
      </c>
    </row>
    <row r="926" spans="1:5" x14ac:dyDescent="0.2">
      <c r="A926" t="s">
        <v>1456</v>
      </c>
      <c r="B926" t="s">
        <v>32</v>
      </c>
      <c r="C926" s="3">
        <v>2.5038655400000001E-10</v>
      </c>
      <c r="D926" t="str">
        <f>_xlfn.TEXTBEFORE(Table6[[#This Row],[full rxn name]],Table6[[#This Row],[enz]])</f>
        <v>PROSYN-</v>
      </c>
      <c r="E926" t="str">
        <f>SUBSTITUTE(_xlfn.TEXTAFTER(Table6[[#This Row],[full rxn name]],"-",-1),"'","")</f>
        <v>rt1745</v>
      </c>
    </row>
    <row r="927" spans="1:5" x14ac:dyDescent="0.2">
      <c r="A927" t="s">
        <v>1457</v>
      </c>
      <c r="B927" t="s">
        <v>32</v>
      </c>
      <c r="C927" s="3">
        <v>4.6933902000000003E-10</v>
      </c>
      <c r="D927" t="str">
        <f>_xlfn.TEXTBEFORE(Table6[[#This Row],[full rxn name]],Table6[[#This Row],[enz]])</f>
        <v>PROSYN-</v>
      </c>
      <c r="E927" t="str">
        <f>SUBSTITUTE(_xlfn.TEXTAFTER(Table6[[#This Row],[full rxn name]],"-",-1),"'","")</f>
        <v>rt1768</v>
      </c>
    </row>
    <row r="928" spans="1:5" x14ac:dyDescent="0.2">
      <c r="A928" t="s">
        <v>1458</v>
      </c>
      <c r="B928" t="s">
        <v>32</v>
      </c>
      <c r="C928" s="3">
        <v>3.3078295799999998E-10</v>
      </c>
      <c r="D928" t="str">
        <f>_xlfn.TEXTBEFORE(Table6[[#This Row],[full rxn name]],Table6[[#This Row],[enz]])</f>
        <v>PROSYN-</v>
      </c>
      <c r="E928" t="str">
        <f>SUBSTITUTE(_xlfn.TEXTAFTER(Table6[[#This Row],[full rxn name]],"-",-1),"'","")</f>
        <v>rt1772</v>
      </c>
    </row>
    <row r="929" spans="1:5" x14ac:dyDescent="0.2">
      <c r="A929" t="s">
        <v>1459</v>
      </c>
      <c r="B929" t="s">
        <v>32</v>
      </c>
      <c r="C929" s="3">
        <v>3.88322769E-10</v>
      </c>
      <c r="D929" t="str">
        <f>_xlfn.TEXTBEFORE(Table6[[#This Row],[full rxn name]],Table6[[#This Row],[enz]])</f>
        <v>PROSYN-</v>
      </c>
      <c r="E929" t="str">
        <f>SUBSTITUTE(_xlfn.TEXTAFTER(Table6[[#This Row],[full rxn name]],"-",-1),"'","")</f>
        <v>rt1776</v>
      </c>
    </row>
    <row r="930" spans="1:5" x14ac:dyDescent="0.2">
      <c r="A930" t="s">
        <v>1460</v>
      </c>
      <c r="B930" t="s">
        <v>32</v>
      </c>
      <c r="C930" s="3">
        <v>2.9988744999999997E-11</v>
      </c>
      <c r="D930" t="str">
        <f>_xlfn.TEXTBEFORE(Table6[[#This Row],[full rxn name]],Table6[[#This Row],[enz]])</f>
        <v>PROSYN-</v>
      </c>
      <c r="E930" t="str">
        <f>SUBSTITUTE(_xlfn.TEXTAFTER(Table6[[#This Row],[full rxn name]],"-",-1),"'","")</f>
        <v>rt1779</v>
      </c>
    </row>
    <row r="931" spans="1:5" x14ac:dyDescent="0.2">
      <c r="A931" t="s">
        <v>1461</v>
      </c>
      <c r="B931" t="s">
        <v>32</v>
      </c>
      <c r="C931" s="3">
        <v>4.3620817E-11</v>
      </c>
      <c r="D931" t="str">
        <f>_xlfn.TEXTBEFORE(Table6[[#This Row],[full rxn name]],Table6[[#This Row],[enz]])</f>
        <v>PROSYN-</v>
      </c>
      <c r="E931" t="str">
        <f>SUBSTITUTE(_xlfn.TEXTAFTER(Table6[[#This Row],[full rxn name]],"-",-1),"'","")</f>
        <v>rt1784_c</v>
      </c>
    </row>
    <row r="932" spans="1:5" x14ac:dyDescent="0.2">
      <c r="A932" t="s">
        <v>1462</v>
      </c>
      <c r="B932" t="s">
        <v>32</v>
      </c>
      <c r="C932" s="3">
        <v>4.3620817E-11</v>
      </c>
      <c r="D932" t="str">
        <f>_xlfn.TEXTBEFORE(Table6[[#This Row],[full rxn name]],Table6[[#This Row],[enz]])</f>
        <v>PROSYN-</v>
      </c>
      <c r="E932" t="str">
        <f>SUBSTITUTE(_xlfn.TEXTAFTER(Table6[[#This Row],[full rxn name]],"-",-1),"'","")</f>
        <v>rt1784_x</v>
      </c>
    </row>
    <row r="933" spans="1:5" x14ac:dyDescent="0.2">
      <c r="A933" t="s">
        <v>1463</v>
      </c>
      <c r="B933" t="s">
        <v>32</v>
      </c>
      <c r="C933" s="3">
        <v>1.2163331E-11</v>
      </c>
      <c r="D933" t="str">
        <f>_xlfn.TEXTBEFORE(Table6[[#This Row],[full rxn name]],Table6[[#This Row],[enz]])</f>
        <v>PROSYN-</v>
      </c>
      <c r="E933" t="str">
        <f>SUBSTITUTE(_xlfn.TEXTAFTER(Table6[[#This Row],[full rxn name]],"-",-1),"'","")</f>
        <v>rt1788</v>
      </c>
    </row>
    <row r="934" spans="1:5" x14ac:dyDescent="0.2">
      <c r="A934" t="s">
        <v>1464</v>
      </c>
      <c r="B934" t="s">
        <v>32</v>
      </c>
      <c r="C934" s="3">
        <v>6.9504167000000001E-11</v>
      </c>
      <c r="D934" t="str">
        <f>_xlfn.TEXTBEFORE(Table6[[#This Row],[full rxn name]],Table6[[#This Row],[enz]])</f>
        <v>PROSYN-</v>
      </c>
      <c r="E934" t="str">
        <f>SUBSTITUTE(_xlfn.TEXTAFTER(Table6[[#This Row],[full rxn name]],"-",-1),"'","")</f>
        <v>rt1802</v>
      </c>
    </row>
    <row r="935" spans="1:5" x14ac:dyDescent="0.2">
      <c r="A935" t="s">
        <v>1465</v>
      </c>
      <c r="B935" t="s">
        <v>32</v>
      </c>
      <c r="C935" s="3">
        <v>6.0286637929999999E-9</v>
      </c>
      <c r="D935" t="str">
        <f>_xlfn.TEXTBEFORE(Table6[[#This Row],[full rxn name]],Table6[[#This Row],[enz]])</f>
        <v>PROSYN-</v>
      </c>
      <c r="E935" t="str">
        <f>SUBSTITUTE(_xlfn.TEXTAFTER(Table6[[#This Row],[full rxn name]],"-",-1),"'","")</f>
        <v>rt1805</v>
      </c>
    </row>
    <row r="936" spans="1:5" x14ac:dyDescent="0.2">
      <c r="A936" t="s">
        <v>1466</v>
      </c>
      <c r="B936" t="s">
        <v>32</v>
      </c>
      <c r="C936" s="3">
        <v>9.5808259999999994E-12</v>
      </c>
      <c r="D936" t="str">
        <f>_xlfn.TEXTBEFORE(Table6[[#This Row],[full rxn name]],Table6[[#This Row],[enz]])</f>
        <v>PROSYN-</v>
      </c>
      <c r="E936" t="str">
        <f>SUBSTITUTE(_xlfn.TEXTAFTER(Table6[[#This Row],[full rxn name]],"-",-1),"'","")</f>
        <v>rt1814_c</v>
      </c>
    </row>
    <row r="937" spans="1:5" x14ac:dyDescent="0.2">
      <c r="A937" t="s">
        <v>1467</v>
      </c>
      <c r="B937" t="s">
        <v>32</v>
      </c>
      <c r="C937" s="3">
        <v>9.5808259999999994E-12</v>
      </c>
      <c r="D937" t="str">
        <f>_xlfn.TEXTBEFORE(Table6[[#This Row],[full rxn name]],Table6[[#This Row],[enz]])</f>
        <v>PROSYN-</v>
      </c>
      <c r="E937" t="str">
        <f>SUBSTITUTE(_xlfn.TEXTAFTER(Table6[[#This Row],[full rxn name]],"-",-1),"'","")</f>
        <v>rt1814_m</v>
      </c>
    </row>
    <row r="938" spans="1:5" x14ac:dyDescent="0.2">
      <c r="A938" t="s">
        <v>1468</v>
      </c>
      <c r="B938" t="s">
        <v>32</v>
      </c>
      <c r="C938" s="3">
        <v>5.08015359999999E-11</v>
      </c>
      <c r="D938" t="str">
        <f>_xlfn.TEXTBEFORE(Table6[[#This Row],[full rxn name]],Table6[[#This Row],[enz]])</f>
        <v>PROSYN-</v>
      </c>
      <c r="E938" t="str">
        <f>SUBSTITUTE(_xlfn.TEXTAFTER(Table6[[#This Row],[full rxn name]],"-",-1),"'","")</f>
        <v>rt1830</v>
      </c>
    </row>
    <row r="939" spans="1:5" x14ac:dyDescent="0.2">
      <c r="A939" t="s">
        <v>1469</v>
      </c>
      <c r="B939" t="s">
        <v>32</v>
      </c>
      <c r="C939" s="3">
        <v>1.3033059899999999E-10</v>
      </c>
      <c r="D939" t="str">
        <f>_xlfn.TEXTBEFORE(Table6[[#This Row],[full rxn name]],Table6[[#This Row],[enz]])</f>
        <v>PROSYN-</v>
      </c>
      <c r="E939" t="str">
        <f>SUBSTITUTE(_xlfn.TEXTAFTER(Table6[[#This Row],[full rxn name]],"-",-1),"'","")</f>
        <v>rt1837</v>
      </c>
    </row>
    <row r="940" spans="1:5" x14ac:dyDescent="0.2">
      <c r="A940" t="s">
        <v>1470</v>
      </c>
      <c r="B940" t="s">
        <v>32</v>
      </c>
      <c r="C940" s="3">
        <v>2.5060624E-11</v>
      </c>
      <c r="D940" t="str">
        <f>_xlfn.TEXTBEFORE(Table6[[#This Row],[full rxn name]],Table6[[#This Row],[enz]])</f>
        <v>PROSYN-</v>
      </c>
      <c r="E940" t="str">
        <f>SUBSTITUTE(_xlfn.TEXTAFTER(Table6[[#This Row],[full rxn name]],"-",-1),"'","")</f>
        <v>rt1838</v>
      </c>
    </row>
    <row r="941" spans="1:5" x14ac:dyDescent="0.2">
      <c r="A941" t="s">
        <v>1471</v>
      </c>
      <c r="B941" t="s">
        <v>32</v>
      </c>
      <c r="C941" s="3">
        <v>9.8821074999999995E-11</v>
      </c>
      <c r="D941" t="str">
        <f>_xlfn.TEXTBEFORE(Table6[[#This Row],[full rxn name]],Table6[[#This Row],[enz]])</f>
        <v>PROSYN-</v>
      </c>
      <c r="E941" t="str">
        <f>SUBSTITUTE(_xlfn.TEXTAFTER(Table6[[#This Row],[full rxn name]],"-",-1),"'","")</f>
        <v>rt1844</v>
      </c>
    </row>
    <row r="942" spans="1:5" x14ac:dyDescent="0.2">
      <c r="A942" t="s">
        <v>1472</v>
      </c>
      <c r="B942" t="s">
        <v>32</v>
      </c>
      <c r="C942" s="3">
        <v>4.6667629E-11</v>
      </c>
      <c r="D942" t="str">
        <f>_xlfn.TEXTBEFORE(Table6[[#This Row],[full rxn name]],Table6[[#This Row],[enz]])</f>
        <v>PROSYN-</v>
      </c>
      <c r="E942" t="str">
        <f>SUBSTITUTE(_xlfn.TEXTAFTER(Table6[[#This Row],[full rxn name]],"-",-1),"'","")</f>
        <v>rt1845</v>
      </c>
    </row>
    <row r="943" spans="1:5" x14ac:dyDescent="0.2">
      <c r="A943" t="s">
        <v>1473</v>
      </c>
      <c r="B943" t="s">
        <v>32</v>
      </c>
      <c r="C943" s="3">
        <v>3.2870869999999997E-11</v>
      </c>
      <c r="D943" t="str">
        <f>_xlfn.TEXTBEFORE(Table6[[#This Row],[full rxn name]],Table6[[#This Row],[enz]])</f>
        <v>PROSYN-</v>
      </c>
      <c r="E943" t="str">
        <f>SUBSTITUTE(_xlfn.TEXTAFTER(Table6[[#This Row],[full rxn name]],"-",-1),"'","")</f>
        <v>rt1850_c</v>
      </c>
    </row>
    <row r="944" spans="1:5" x14ac:dyDescent="0.2">
      <c r="A944" t="s">
        <v>1474</v>
      </c>
      <c r="B944" t="s">
        <v>32</v>
      </c>
      <c r="C944" s="3">
        <v>3.2870869999999997E-11</v>
      </c>
      <c r="D944" t="str">
        <f>_xlfn.TEXTBEFORE(Table6[[#This Row],[full rxn name]],Table6[[#This Row],[enz]])</f>
        <v>PROSYN-</v>
      </c>
      <c r="E944" t="str">
        <f>SUBSTITUTE(_xlfn.TEXTAFTER(Table6[[#This Row],[full rxn name]],"-",-1),"'","")</f>
        <v>rt1850_m</v>
      </c>
    </row>
    <row r="945" spans="1:5" x14ac:dyDescent="0.2">
      <c r="A945" t="s">
        <v>1475</v>
      </c>
      <c r="B945" t="s">
        <v>32</v>
      </c>
      <c r="C945" s="3">
        <v>4.3446199999999999E-13</v>
      </c>
      <c r="D945" t="str">
        <f>_xlfn.TEXTBEFORE(Table6[[#This Row],[full rxn name]],Table6[[#This Row],[enz]])</f>
        <v>PROSYN-</v>
      </c>
      <c r="E945" t="str">
        <f>SUBSTITUTE(_xlfn.TEXTAFTER(Table6[[#This Row],[full rxn name]],"-",-1),"'","")</f>
        <v>rt1852</v>
      </c>
    </row>
    <row r="946" spans="1:5" x14ac:dyDescent="0.2">
      <c r="A946" t="s">
        <v>1476</v>
      </c>
      <c r="B946" t="s">
        <v>32</v>
      </c>
      <c r="C946" s="3">
        <v>3.5455588999999999E-11</v>
      </c>
      <c r="D946" t="str">
        <f>_xlfn.TEXTBEFORE(Table6[[#This Row],[full rxn name]],Table6[[#This Row],[enz]])</f>
        <v>PROSYN-</v>
      </c>
      <c r="E946" t="str">
        <f>SUBSTITUTE(_xlfn.TEXTAFTER(Table6[[#This Row],[full rxn name]],"-",-1),"'","")</f>
        <v>rt1860</v>
      </c>
    </row>
    <row r="947" spans="1:5" x14ac:dyDescent="0.2">
      <c r="A947" t="s">
        <v>1477</v>
      </c>
      <c r="B947" t="s">
        <v>32</v>
      </c>
      <c r="C947" s="3">
        <v>4.5230082899999898E-10</v>
      </c>
      <c r="D947" t="str">
        <f>_xlfn.TEXTBEFORE(Table6[[#This Row],[full rxn name]],Table6[[#This Row],[enz]])</f>
        <v>PROSYN-</v>
      </c>
      <c r="E947" t="str">
        <f>SUBSTITUTE(_xlfn.TEXTAFTER(Table6[[#This Row],[full rxn name]],"-",-1),"'","")</f>
        <v>rt1878</v>
      </c>
    </row>
    <row r="948" spans="1:5" x14ac:dyDescent="0.2">
      <c r="A948" t="s">
        <v>1478</v>
      </c>
      <c r="B948" t="s">
        <v>32</v>
      </c>
      <c r="C948" s="3">
        <v>4.7555723999999899E-11</v>
      </c>
      <c r="D948" t="str">
        <f>_xlfn.TEXTBEFORE(Table6[[#This Row],[full rxn name]],Table6[[#This Row],[enz]])</f>
        <v>PROSYN-</v>
      </c>
      <c r="E948" t="str">
        <f>SUBSTITUTE(_xlfn.TEXTAFTER(Table6[[#This Row],[full rxn name]],"-",-1),"'","")</f>
        <v>rt1883</v>
      </c>
    </row>
    <row r="949" spans="1:5" x14ac:dyDescent="0.2">
      <c r="A949" t="s">
        <v>1479</v>
      </c>
      <c r="B949" t="s">
        <v>32</v>
      </c>
      <c r="C949" s="3">
        <v>3.4719801999999999E-11</v>
      </c>
      <c r="D949" t="str">
        <f>_xlfn.TEXTBEFORE(Table6[[#This Row],[full rxn name]],Table6[[#This Row],[enz]])</f>
        <v>PROSYN-</v>
      </c>
      <c r="E949" t="str">
        <f>SUBSTITUTE(_xlfn.TEXTAFTER(Table6[[#This Row],[full rxn name]],"-",-1),"'","")</f>
        <v>rt1893</v>
      </c>
    </row>
    <row r="950" spans="1:5" x14ac:dyDescent="0.2">
      <c r="A950" t="s">
        <v>1480</v>
      </c>
      <c r="B950" t="s">
        <v>32</v>
      </c>
      <c r="C950" s="3">
        <v>5.2143461300000002E-10</v>
      </c>
      <c r="D950" t="str">
        <f>_xlfn.TEXTBEFORE(Table6[[#This Row],[full rxn name]],Table6[[#This Row],[enz]])</f>
        <v>PROSYN-</v>
      </c>
      <c r="E950" t="str">
        <f>SUBSTITUTE(_xlfn.TEXTAFTER(Table6[[#This Row],[full rxn name]],"-",-1),"'","")</f>
        <v>rt1896</v>
      </c>
    </row>
    <row r="951" spans="1:5" x14ac:dyDescent="0.2">
      <c r="A951" t="s">
        <v>1481</v>
      </c>
      <c r="B951" t="s">
        <v>32</v>
      </c>
      <c r="C951" s="3">
        <v>1.68787368E-10</v>
      </c>
      <c r="D951" t="str">
        <f>_xlfn.TEXTBEFORE(Table6[[#This Row],[full rxn name]],Table6[[#This Row],[enz]])</f>
        <v>PROSYN-</v>
      </c>
      <c r="E951" t="str">
        <f>SUBSTITUTE(_xlfn.TEXTAFTER(Table6[[#This Row],[full rxn name]],"-",-1),"'","")</f>
        <v>rt1908</v>
      </c>
    </row>
    <row r="952" spans="1:5" x14ac:dyDescent="0.2">
      <c r="A952" t="s">
        <v>1482</v>
      </c>
      <c r="B952" t="s">
        <v>32</v>
      </c>
      <c r="C952" s="3">
        <v>7.6962745E-11</v>
      </c>
      <c r="D952" t="str">
        <f>_xlfn.TEXTBEFORE(Table6[[#This Row],[full rxn name]],Table6[[#This Row],[enz]])</f>
        <v>PROSYN-</v>
      </c>
      <c r="E952" t="str">
        <f>SUBSTITUTE(_xlfn.TEXTAFTER(Table6[[#This Row],[full rxn name]],"-",-1),"'","")</f>
        <v>rt1924_c</v>
      </c>
    </row>
    <row r="953" spans="1:5" x14ac:dyDescent="0.2">
      <c r="A953" t="s">
        <v>1483</v>
      </c>
      <c r="B953" t="s">
        <v>32</v>
      </c>
      <c r="C953" s="3">
        <v>7.6962745E-11</v>
      </c>
      <c r="D953" t="str">
        <f>_xlfn.TEXTBEFORE(Table6[[#This Row],[full rxn name]],Table6[[#This Row],[enz]])</f>
        <v>PROSYN-</v>
      </c>
      <c r="E953" t="str">
        <f>SUBSTITUTE(_xlfn.TEXTAFTER(Table6[[#This Row],[full rxn name]],"-",-1),"'","")</f>
        <v>rt1924_m</v>
      </c>
    </row>
    <row r="954" spans="1:5" x14ac:dyDescent="0.2">
      <c r="A954" t="s">
        <v>1484</v>
      </c>
      <c r="B954" t="s">
        <v>32</v>
      </c>
      <c r="C954" s="3">
        <v>3.86978569999999E-11</v>
      </c>
      <c r="D954" t="str">
        <f>_xlfn.TEXTBEFORE(Table6[[#This Row],[full rxn name]],Table6[[#This Row],[enz]])</f>
        <v>PROSYN-</v>
      </c>
      <c r="E954" t="str">
        <f>SUBSTITUTE(_xlfn.TEXTAFTER(Table6[[#This Row],[full rxn name]],"-",-1),"'","")</f>
        <v>rt1935</v>
      </c>
    </row>
    <row r="955" spans="1:5" x14ac:dyDescent="0.2">
      <c r="A955" t="s">
        <v>1485</v>
      </c>
      <c r="B955" t="s">
        <v>32</v>
      </c>
      <c r="C955" s="3">
        <v>6.8502108999999902E-11</v>
      </c>
      <c r="D955" t="str">
        <f>_xlfn.TEXTBEFORE(Table6[[#This Row],[full rxn name]],Table6[[#This Row],[enz]])</f>
        <v>PROSYN-</v>
      </c>
      <c r="E955" t="str">
        <f>SUBSTITUTE(_xlfn.TEXTAFTER(Table6[[#This Row],[full rxn name]],"-",-1),"'","")</f>
        <v>rt1936</v>
      </c>
    </row>
    <row r="956" spans="1:5" x14ac:dyDescent="0.2">
      <c r="A956" t="s">
        <v>1486</v>
      </c>
      <c r="B956" t="s">
        <v>32</v>
      </c>
      <c r="C956" s="3">
        <v>1.0844127599999899E-10</v>
      </c>
      <c r="D956" t="str">
        <f>_xlfn.TEXTBEFORE(Table6[[#This Row],[full rxn name]],Table6[[#This Row],[enz]])</f>
        <v>PROSYN-</v>
      </c>
      <c r="E956" t="str">
        <f>SUBSTITUTE(_xlfn.TEXTAFTER(Table6[[#This Row],[full rxn name]],"-",-1),"'","")</f>
        <v>rt1948</v>
      </c>
    </row>
    <row r="957" spans="1:5" x14ac:dyDescent="0.2">
      <c r="A957" t="s">
        <v>1487</v>
      </c>
      <c r="B957" t="s">
        <v>32</v>
      </c>
      <c r="C957" s="3">
        <v>5.5861029900000005E-10</v>
      </c>
      <c r="D957" t="str">
        <f>_xlfn.TEXTBEFORE(Table6[[#This Row],[full rxn name]],Table6[[#This Row],[enz]])</f>
        <v>PROSYN-</v>
      </c>
      <c r="E957" t="str">
        <f>SUBSTITUTE(_xlfn.TEXTAFTER(Table6[[#This Row],[full rxn name]],"-",-1),"'","")</f>
        <v>rt1962</v>
      </c>
    </row>
    <row r="958" spans="1:5" x14ac:dyDescent="0.2">
      <c r="A958" t="s">
        <v>1488</v>
      </c>
      <c r="B958" t="s">
        <v>32</v>
      </c>
      <c r="C958" s="3">
        <v>1.8454759899999999E-10</v>
      </c>
      <c r="D958" t="str">
        <f>_xlfn.TEXTBEFORE(Table6[[#This Row],[full rxn name]],Table6[[#This Row],[enz]])</f>
        <v>PROSYN-</v>
      </c>
      <c r="E958" t="str">
        <f>SUBSTITUTE(_xlfn.TEXTAFTER(Table6[[#This Row],[full rxn name]],"-",-1),"'","")</f>
        <v>rt1963_c</v>
      </c>
    </row>
    <row r="959" spans="1:5" x14ac:dyDescent="0.2">
      <c r="A959" t="s">
        <v>1489</v>
      </c>
      <c r="B959" t="s">
        <v>32</v>
      </c>
      <c r="C959" s="3">
        <v>1.8454759899999999E-10</v>
      </c>
      <c r="D959" t="str">
        <f>_xlfn.TEXTBEFORE(Table6[[#This Row],[full rxn name]],Table6[[#This Row],[enz]])</f>
        <v>PROSYN-</v>
      </c>
      <c r="E959" t="str">
        <f>SUBSTITUTE(_xlfn.TEXTAFTER(Table6[[#This Row],[full rxn name]],"-",-1),"'","")</f>
        <v>rt1963_m</v>
      </c>
    </row>
    <row r="960" spans="1:5" x14ac:dyDescent="0.2">
      <c r="A960" t="s">
        <v>1490</v>
      </c>
      <c r="B960" t="s">
        <v>32</v>
      </c>
      <c r="C960" s="3">
        <v>4.4464321999999898E-11</v>
      </c>
      <c r="D960" t="str">
        <f>_xlfn.TEXTBEFORE(Table6[[#This Row],[full rxn name]],Table6[[#This Row],[enz]])</f>
        <v>PROSYN-</v>
      </c>
      <c r="E960" t="str">
        <f>SUBSTITUTE(_xlfn.TEXTAFTER(Table6[[#This Row],[full rxn name]],"-",-1),"'","")</f>
        <v>rt1964</v>
      </c>
    </row>
    <row r="961" spans="1:5" x14ac:dyDescent="0.2">
      <c r="A961" t="s">
        <v>1491</v>
      </c>
      <c r="B961" t="s">
        <v>32</v>
      </c>
      <c r="C961" s="3">
        <v>3.831915E-12</v>
      </c>
      <c r="D961" t="str">
        <f>_xlfn.TEXTBEFORE(Table6[[#This Row],[full rxn name]],Table6[[#This Row],[enz]])</f>
        <v>PROSYN-</v>
      </c>
      <c r="E961" t="str">
        <f>SUBSTITUTE(_xlfn.TEXTAFTER(Table6[[#This Row],[full rxn name]],"-",-1),"'","")</f>
        <v>rt1965</v>
      </c>
    </row>
    <row r="962" spans="1:5" x14ac:dyDescent="0.2">
      <c r="A962" t="s">
        <v>1492</v>
      </c>
      <c r="B962" t="s">
        <v>32</v>
      </c>
      <c r="C962" s="3">
        <v>6.4642135999999898E-11</v>
      </c>
      <c r="D962" t="str">
        <f>_xlfn.TEXTBEFORE(Table6[[#This Row],[full rxn name]],Table6[[#This Row],[enz]])</f>
        <v>PROSYN-</v>
      </c>
      <c r="E962" t="str">
        <f>SUBSTITUTE(_xlfn.TEXTAFTER(Table6[[#This Row],[full rxn name]],"-",-1),"'","")</f>
        <v>rt1970</v>
      </c>
    </row>
    <row r="963" spans="1:5" x14ac:dyDescent="0.2">
      <c r="A963" t="s">
        <v>1493</v>
      </c>
      <c r="B963" t="s">
        <v>32</v>
      </c>
      <c r="C963" s="3">
        <v>1.94875498E-10</v>
      </c>
      <c r="D963" t="str">
        <f>_xlfn.TEXTBEFORE(Table6[[#This Row],[full rxn name]],Table6[[#This Row],[enz]])</f>
        <v>PROSYN-</v>
      </c>
      <c r="E963" t="str">
        <f>SUBSTITUTE(_xlfn.TEXTAFTER(Table6[[#This Row],[full rxn name]],"-",-1),"'","")</f>
        <v>rt1973</v>
      </c>
    </row>
    <row r="964" spans="1:5" x14ac:dyDescent="0.2">
      <c r="A964" t="s">
        <v>1494</v>
      </c>
      <c r="B964" t="s">
        <v>32</v>
      </c>
      <c r="C964" s="3">
        <v>7.1463480000000002E-12</v>
      </c>
      <c r="D964" t="str">
        <f>_xlfn.TEXTBEFORE(Table6[[#This Row],[full rxn name]],Table6[[#This Row],[enz]])</f>
        <v>PROSYN-</v>
      </c>
      <c r="E964" t="str">
        <f>SUBSTITUTE(_xlfn.TEXTAFTER(Table6[[#This Row],[full rxn name]],"-",-1),"'","")</f>
        <v>rt1991</v>
      </c>
    </row>
    <row r="965" spans="1:5" x14ac:dyDescent="0.2">
      <c r="A965" t="s">
        <v>1495</v>
      </c>
      <c r="B965" t="s">
        <v>32</v>
      </c>
      <c r="C965" s="3">
        <v>1.2121090500000001E-10</v>
      </c>
      <c r="D965" t="str">
        <f>_xlfn.TEXTBEFORE(Table6[[#This Row],[full rxn name]],Table6[[#This Row],[enz]])</f>
        <v>PROSYN-</v>
      </c>
      <c r="E965" t="str">
        <f>SUBSTITUTE(_xlfn.TEXTAFTER(Table6[[#This Row],[full rxn name]],"-",-1),"'","")</f>
        <v>rt2006</v>
      </c>
    </row>
    <row r="966" spans="1:5" x14ac:dyDescent="0.2">
      <c r="A966" t="s">
        <v>1496</v>
      </c>
      <c r="B966" t="s">
        <v>32</v>
      </c>
      <c r="C966" s="3">
        <v>2.3035254800000001E-10</v>
      </c>
      <c r="D966" t="str">
        <f>_xlfn.TEXTBEFORE(Table6[[#This Row],[full rxn name]],Table6[[#This Row],[enz]])</f>
        <v>PROSYN-</v>
      </c>
      <c r="E966" t="str">
        <f>SUBSTITUTE(_xlfn.TEXTAFTER(Table6[[#This Row],[full rxn name]],"-",-1),"'","")</f>
        <v>rt2040</v>
      </c>
    </row>
    <row r="967" spans="1:5" x14ac:dyDescent="0.2">
      <c r="A967" t="s">
        <v>1497</v>
      </c>
      <c r="B967" t="s">
        <v>32</v>
      </c>
      <c r="C967" s="3">
        <v>7.4236819999999997E-12</v>
      </c>
      <c r="D967" t="str">
        <f>_xlfn.TEXTBEFORE(Table6[[#This Row],[full rxn name]],Table6[[#This Row],[enz]])</f>
        <v>PROSYN-</v>
      </c>
      <c r="E967" t="str">
        <f>SUBSTITUTE(_xlfn.TEXTAFTER(Table6[[#This Row],[full rxn name]],"-",-1),"'","")</f>
        <v>rt2053</v>
      </c>
    </row>
    <row r="968" spans="1:5" x14ac:dyDescent="0.2">
      <c r="A968" t="s">
        <v>1498</v>
      </c>
      <c r="B968" t="s">
        <v>32</v>
      </c>
      <c r="C968" s="3">
        <v>5.3325816E-11</v>
      </c>
      <c r="D968" t="str">
        <f>_xlfn.TEXTBEFORE(Table6[[#This Row],[full rxn name]],Table6[[#This Row],[enz]])</f>
        <v>PROSYN-</v>
      </c>
      <c r="E968" t="str">
        <f>SUBSTITUTE(_xlfn.TEXTAFTER(Table6[[#This Row],[full rxn name]],"-",-1),"'","")</f>
        <v>rt2059_l</v>
      </c>
    </row>
    <row r="969" spans="1:5" x14ac:dyDescent="0.2">
      <c r="A969" t="s">
        <v>1499</v>
      </c>
      <c r="B969" t="s">
        <v>32</v>
      </c>
      <c r="C969" s="3">
        <v>5.3325816E-11</v>
      </c>
      <c r="D969" t="str">
        <f>_xlfn.TEXTBEFORE(Table6[[#This Row],[full rxn name]],Table6[[#This Row],[enz]])</f>
        <v>PROSYN-</v>
      </c>
      <c r="E969" t="str">
        <f>SUBSTITUTE(_xlfn.TEXTAFTER(Table6[[#This Row],[full rxn name]],"-",-1),"'","")</f>
        <v>rt2059_rm</v>
      </c>
    </row>
    <row r="970" spans="1:5" x14ac:dyDescent="0.2">
      <c r="A970" t="s">
        <v>1500</v>
      </c>
      <c r="B970" t="s">
        <v>32</v>
      </c>
      <c r="C970" s="3">
        <v>7.6415702699999901E-10</v>
      </c>
      <c r="D970" t="str">
        <f>_xlfn.TEXTBEFORE(Table6[[#This Row],[full rxn name]],Table6[[#This Row],[enz]])</f>
        <v>PROSYN-</v>
      </c>
      <c r="E970" t="str">
        <f>SUBSTITUTE(_xlfn.TEXTAFTER(Table6[[#This Row],[full rxn name]],"-",-1),"'","")</f>
        <v>rt2060</v>
      </c>
    </row>
    <row r="971" spans="1:5" x14ac:dyDescent="0.2">
      <c r="A971" t="s">
        <v>1501</v>
      </c>
      <c r="B971" t="s">
        <v>32</v>
      </c>
      <c r="C971" s="3">
        <v>1.5197065999999999E-11</v>
      </c>
      <c r="D971" t="str">
        <f>_xlfn.TEXTBEFORE(Table6[[#This Row],[full rxn name]],Table6[[#This Row],[enz]])</f>
        <v>PROSYN-</v>
      </c>
      <c r="E971" t="str">
        <f>SUBSTITUTE(_xlfn.TEXTAFTER(Table6[[#This Row],[full rxn name]],"-",-1),"'","")</f>
        <v>rt2062_c</v>
      </c>
    </row>
    <row r="972" spans="1:5" x14ac:dyDescent="0.2">
      <c r="A972" t="s">
        <v>1502</v>
      </c>
      <c r="B972" t="s">
        <v>32</v>
      </c>
      <c r="C972" s="3">
        <v>1.5197065999999999E-11</v>
      </c>
      <c r="D972" t="str">
        <f>_xlfn.TEXTBEFORE(Table6[[#This Row],[full rxn name]],Table6[[#This Row],[enz]])</f>
        <v>PROSYN-</v>
      </c>
      <c r="E972" t="str">
        <f>SUBSTITUTE(_xlfn.TEXTAFTER(Table6[[#This Row],[full rxn name]],"-",-1),"'","")</f>
        <v>rt2062_n</v>
      </c>
    </row>
    <row r="973" spans="1:5" x14ac:dyDescent="0.2">
      <c r="A973" t="s">
        <v>1503</v>
      </c>
      <c r="B973" t="s">
        <v>32</v>
      </c>
      <c r="C973" s="3">
        <v>1.5176958999999999E-11</v>
      </c>
      <c r="D973" t="str">
        <f>_xlfn.TEXTBEFORE(Table6[[#This Row],[full rxn name]],Table6[[#This Row],[enz]])</f>
        <v>PROSYN-</v>
      </c>
      <c r="E973" t="str">
        <f>SUBSTITUTE(_xlfn.TEXTAFTER(Table6[[#This Row],[full rxn name]],"-",-1),"'","")</f>
        <v>rt2093</v>
      </c>
    </row>
    <row r="974" spans="1:5" x14ac:dyDescent="0.2">
      <c r="A974" t="s">
        <v>1504</v>
      </c>
      <c r="B974" t="s">
        <v>32</v>
      </c>
      <c r="C974" s="3">
        <v>7.8964119999999998E-12</v>
      </c>
      <c r="D974" t="str">
        <f>_xlfn.TEXTBEFORE(Table6[[#This Row],[full rxn name]],Table6[[#This Row],[enz]])</f>
        <v>PROSYN-</v>
      </c>
      <c r="E974" t="str">
        <f>SUBSTITUTE(_xlfn.TEXTAFTER(Table6[[#This Row],[full rxn name]],"-",-1),"'","")</f>
        <v>rt2101_c</v>
      </c>
    </row>
    <row r="975" spans="1:5" x14ac:dyDescent="0.2">
      <c r="A975" t="s">
        <v>1505</v>
      </c>
      <c r="B975" t="s">
        <v>32</v>
      </c>
      <c r="C975" s="3">
        <v>7.8964119999999998E-12</v>
      </c>
      <c r="D975" t="str">
        <f>_xlfn.TEXTBEFORE(Table6[[#This Row],[full rxn name]],Table6[[#This Row],[enz]])</f>
        <v>PROSYN-</v>
      </c>
      <c r="E975" t="str">
        <f>SUBSTITUTE(_xlfn.TEXTAFTER(Table6[[#This Row],[full rxn name]],"-",-1),"'","")</f>
        <v>rt2101_e</v>
      </c>
    </row>
    <row r="976" spans="1:5" x14ac:dyDescent="0.2">
      <c r="A976" t="s">
        <v>1506</v>
      </c>
      <c r="B976" t="s">
        <v>32</v>
      </c>
      <c r="C976" s="3">
        <v>7.2739365999999995E-11</v>
      </c>
      <c r="D976" t="str">
        <f>_xlfn.TEXTBEFORE(Table6[[#This Row],[full rxn name]],Table6[[#This Row],[enz]])</f>
        <v>PROSYN-</v>
      </c>
      <c r="E976" t="str">
        <f>SUBSTITUTE(_xlfn.TEXTAFTER(Table6[[#This Row],[full rxn name]],"-",-1),"'","")</f>
        <v>rt2107</v>
      </c>
    </row>
    <row r="977" spans="1:5" x14ac:dyDescent="0.2">
      <c r="A977" t="s">
        <v>1507</v>
      </c>
      <c r="B977" t="s">
        <v>32</v>
      </c>
      <c r="C977" s="3">
        <v>4.1580060000000001E-12</v>
      </c>
      <c r="D977" t="str">
        <f>_xlfn.TEXTBEFORE(Table6[[#This Row],[full rxn name]],Table6[[#This Row],[enz]])</f>
        <v>PROSYN-</v>
      </c>
      <c r="E977" t="str">
        <f>SUBSTITUTE(_xlfn.TEXTAFTER(Table6[[#This Row],[full rxn name]],"-",-1),"'","")</f>
        <v>rt2116</v>
      </c>
    </row>
    <row r="978" spans="1:5" x14ac:dyDescent="0.2">
      <c r="A978" t="s">
        <v>1508</v>
      </c>
      <c r="B978" t="s">
        <v>32</v>
      </c>
      <c r="C978" s="3">
        <v>1.2575026E-10</v>
      </c>
      <c r="D978" t="str">
        <f>_xlfn.TEXTBEFORE(Table6[[#This Row],[full rxn name]],Table6[[#This Row],[enz]])</f>
        <v>PROSYN-</v>
      </c>
      <c r="E978" t="str">
        <f>SUBSTITUTE(_xlfn.TEXTAFTER(Table6[[#This Row],[full rxn name]],"-",-1),"'","")</f>
        <v>rt2136</v>
      </c>
    </row>
    <row r="979" spans="1:5" x14ac:dyDescent="0.2">
      <c r="A979" t="s">
        <v>1509</v>
      </c>
      <c r="B979" t="s">
        <v>32</v>
      </c>
      <c r="C979" s="3">
        <v>7.3420411000000002E-11</v>
      </c>
      <c r="D979" t="str">
        <f>_xlfn.TEXTBEFORE(Table6[[#This Row],[full rxn name]],Table6[[#This Row],[enz]])</f>
        <v>PROSYN-</v>
      </c>
      <c r="E979" t="str">
        <f>SUBSTITUTE(_xlfn.TEXTAFTER(Table6[[#This Row],[full rxn name]],"-",-1),"'","")</f>
        <v>rt2146</v>
      </c>
    </row>
    <row r="980" spans="1:5" x14ac:dyDescent="0.2">
      <c r="A980" t="s">
        <v>1510</v>
      </c>
      <c r="B980" t="s">
        <v>32</v>
      </c>
      <c r="C980" s="3">
        <v>2.5214978199999999E-10</v>
      </c>
      <c r="D980" t="str">
        <f>_xlfn.TEXTBEFORE(Table6[[#This Row],[full rxn name]],Table6[[#This Row],[enz]])</f>
        <v>PROSYN-</v>
      </c>
      <c r="E980" t="str">
        <f>SUBSTITUTE(_xlfn.TEXTAFTER(Table6[[#This Row],[full rxn name]],"-",-1),"'","")</f>
        <v>rt2172</v>
      </c>
    </row>
    <row r="981" spans="1:5" x14ac:dyDescent="0.2">
      <c r="A981" t="s">
        <v>1511</v>
      </c>
      <c r="B981" t="s">
        <v>32</v>
      </c>
      <c r="C981" s="3">
        <v>6.5359671999999996E-10</v>
      </c>
      <c r="D981" t="str">
        <f>_xlfn.TEXTBEFORE(Table6[[#This Row],[full rxn name]],Table6[[#This Row],[enz]])</f>
        <v>PROSYN-</v>
      </c>
      <c r="E981" t="str">
        <f>SUBSTITUTE(_xlfn.TEXTAFTER(Table6[[#This Row],[full rxn name]],"-",-1),"'","")</f>
        <v>rt2173</v>
      </c>
    </row>
    <row r="982" spans="1:5" x14ac:dyDescent="0.2">
      <c r="A982" t="s">
        <v>1512</v>
      </c>
      <c r="B982" t="s">
        <v>32</v>
      </c>
      <c r="C982" s="3">
        <v>2.6706194599999998E-10</v>
      </c>
      <c r="D982" t="str">
        <f>_xlfn.TEXTBEFORE(Table6[[#This Row],[full rxn name]],Table6[[#This Row],[enz]])</f>
        <v>PROSYN-</v>
      </c>
      <c r="E982" t="str">
        <f>SUBSTITUTE(_xlfn.TEXTAFTER(Table6[[#This Row],[full rxn name]],"-",-1),"'","")</f>
        <v>rt2183</v>
      </c>
    </row>
    <row r="983" spans="1:5" x14ac:dyDescent="0.2">
      <c r="A983" t="s">
        <v>1513</v>
      </c>
      <c r="B983" t="s">
        <v>32</v>
      </c>
      <c r="C983" s="3">
        <v>1.40572234E-10</v>
      </c>
      <c r="D983" t="str">
        <f>_xlfn.TEXTBEFORE(Table6[[#This Row],[full rxn name]],Table6[[#This Row],[enz]])</f>
        <v>PROSYN-</v>
      </c>
      <c r="E983" t="str">
        <f>SUBSTITUTE(_xlfn.TEXTAFTER(Table6[[#This Row],[full rxn name]],"-",-1),"'","")</f>
        <v>rt2190</v>
      </c>
    </row>
    <row r="984" spans="1:5" x14ac:dyDescent="0.2">
      <c r="A984" t="s">
        <v>1514</v>
      </c>
      <c r="B984" t="s">
        <v>32</v>
      </c>
      <c r="C984" s="3">
        <v>6.5327756000000006E-11</v>
      </c>
      <c r="D984" t="str">
        <f>_xlfn.TEXTBEFORE(Table6[[#This Row],[full rxn name]],Table6[[#This Row],[enz]])</f>
        <v>PROSYN-</v>
      </c>
      <c r="E984" t="str">
        <f>SUBSTITUTE(_xlfn.TEXTAFTER(Table6[[#This Row],[full rxn name]],"-",-1),"'","")</f>
        <v>rt2202</v>
      </c>
    </row>
    <row r="985" spans="1:5" x14ac:dyDescent="0.2">
      <c r="A985" t="s">
        <v>1515</v>
      </c>
      <c r="B985" t="s">
        <v>32</v>
      </c>
      <c r="C985" s="3">
        <v>1.1716991000000001E-11</v>
      </c>
      <c r="D985" t="str">
        <f>_xlfn.TEXTBEFORE(Table6[[#This Row],[full rxn name]],Table6[[#This Row],[enz]])</f>
        <v>PROSYN-</v>
      </c>
      <c r="E985" t="str">
        <f>SUBSTITUTE(_xlfn.TEXTAFTER(Table6[[#This Row],[full rxn name]],"-",-1),"'","")</f>
        <v>rt2204</v>
      </c>
    </row>
    <row r="986" spans="1:5" x14ac:dyDescent="0.2">
      <c r="A986" t="s">
        <v>1516</v>
      </c>
      <c r="B986" t="s">
        <v>32</v>
      </c>
      <c r="C986" s="3">
        <v>3.6731744999999998E-11</v>
      </c>
      <c r="D986" t="str">
        <f>_xlfn.TEXTBEFORE(Table6[[#This Row],[full rxn name]],Table6[[#This Row],[enz]])</f>
        <v>PROSYN-</v>
      </c>
      <c r="E986" t="str">
        <f>SUBSTITUTE(_xlfn.TEXTAFTER(Table6[[#This Row],[full rxn name]],"-",-1),"'","")</f>
        <v>rt2220</v>
      </c>
    </row>
    <row r="987" spans="1:5" x14ac:dyDescent="0.2">
      <c r="A987" t="s">
        <v>1517</v>
      </c>
      <c r="B987" t="s">
        <v>32</v>
      </c>
      <c r="C987" s="3">
        <v>4.7884159999999998E-11</v>
      </c>
      <c r="D987" t="str">
        <f>_xlfn.TEXTBEFORE(Table6[[#This Row],[full rxn name]],Table6[[#This Row],[enz]])</f>
        <v>PROSYN-</v>
      </c>
      <c r="E987" t="str">
        <f>SUBSTITUTE(_xlfn.TEXTAFTER(Table6[[#This Row],[full rxn name]],"-",-1),"'","")</f>
        <v>rt2224</v>
      </c>
    </row>
    <row r="988" spans="1:5" x14ac:dyDescent="0.2">
      <c r="A988" t="s">
        <v>1518</v>
      </c>
      <c r="B988" t="s">
        <v>32</v>
      </c>
      <c r="C988" s="3">
        <v>3.9339994499999899E-10</v>
      </c>
      <c r="D988" t="str">
        <f>_xlfn.TEXTBEFORE(Table6[[#This Row],[full rxn name]],Table6[[#This Row],[enz]])</f>
        <v>PROSYN-</v>
      </c>
      <c r="E988" t="str">
        <f>SUBSTITUTE(_xlfn.TEXTAFTER(Table6[[#This Row],[full rxn name]],"-",-1),"'","")</f>
        <v>rt2234_c</v>
      </c>
    </row>
    <row r="989" spans="1:5" x14ac:dyDescent="0.2">
      <c r="A989" t="s">
        <v>1519</v>
      </c>
      <c r="B989" t="s">
        <v>32</v>
      </c>
      <c r="C989" s="3">
        <v>3.9339994499999899E-10</v>
      </c>
      <c r="D989" t="str">
        <f>_xlfn.TEXTBEFORE(Table6[[#This Row],[full rxn name]],Table6[[#This Row],[enz]])</f>
        <v>PROSYN-</v>
      </c>
      <c r="E989" t="str">
        <f>SUBSTITUTE(_xlfn.TEXTAFTER(Table6[[#This Row],[full rxn name]],"-",-1),"'","")</f>
        <v>rt2234_m</v>
      </c>
    </row>
    <row r="990" spans="1:5" x14ac:dyDescent="0.2">
      <c r="A990" t="s">
        <v>1520</v>
      </c>
      <c r="B990" t="s">
        <v>32</v>
      </c>
      <c r="C990" s="3">
        <v>5.2529035999999998E-11</v>
      </c>
      <c r="D990" t="str">
        <f>_xlfn.TEXTBEFORE(Table6[[#This Row],[full rxn name]],Table6[[#This Row],[enz]])</f>
        <v>PROSYN-</v>
      </c>
      <c r="E990" t="str">
        <f>SUBSTITUTE(_xlfn.TEXTAFTER(Table6[[#This Row],[full rxn name]],"-",-1),"'","")</f>
        <v>rt2239</v>
      </c>
    </row>
    <row r="991" spans="1:5" x14ac:dyDescent="0.2">
      <c r="A991" t="s">
        <v>1521</v>
      </c>
      <c r="B991" t="s">
        <v>32</v>
      </c>
      <c r="C991" s="3">
        <v>6.5221391230000002E-9</v>
      </c>
      <c r="D991" t="str">
        <f>_xlfn.TEXTBEFORE(Table6[[#This Row],[full rxn name]],Table6[[#This Row],[enz]])</f>
        <v>PROSYN-</v>
      </c>
      <c r="E991" t="str">
        <f>SUBSTITUTE(_xlfn.TEXTAFTER(Table6[[#This Row],[full rxn name]],"-",-1),"'","")</f>
        <v>rt2245</v>
      </c>
    </row>
    <row r="992" spans="1:5" x14ac:dyDescent="0.2">
      <c r="A992" t="s">
        <v>1522</v>
      </c>
      <c r="B992" t="s">
        <v>32</v>
      </c>
      <c r="C992" s="3">
        <v>3.157383309E-9</v>
      </c>
      <c r="D992" t="str">
        <f>_xlfn.TEXTBEFORE(Table6[[#This Row],[full rxn name]],Table6[[#This Row],[enz]])</f>
        <v>PROSYN-</v>
      </c>
      <c r="E992" t="str">
        <f>SUBSTITUTE(_xlfn.TEXTAFTER(Table6[[#This Row],[full rxn name]],"-",-1),"'","")</f>
        <v>rt2246</v>
      </c>
    </row>
    <row r="993" spans="1:5" x14ac:dyDescent="0.2">
      <c r="A993" t="s">
        <v>1523</v>
      </c>
      <c r="B993" t="s">
        <v>32</v>
      </c>
      <c r="C993" s="3">
        <v>4.2576968999999998E-11</v>
      </c>
      <c r="D993" t="str">
        <f>_xlfn.TEXTBEFORE(Table6[[#This Row],[full rxn name]],Table6[[#This Row],[enz]])</f>
        <v>PROSYN-</v>
      </c>
      <c r="E993" t="str">
        <f>SUBSTITUTE(_xlfn.TEXTAFTER(Table6[[#This Row],[full rxn name]],"-",-1),"'","")</f>
        <v>rt2265</v>
      </c>
    </row>
    <row r="994" spans="1:5" x14ac:dyDescent="0.2">
      <c r="A994" t="s">
        <v>1524</v>
      </c>
      <c r="B994" t="s">
        <v>32</v>
      </c>
      <c r="C994" s="3">
        <v>4.8459222999999999E-10</v>
      </c>
      <c r="D994" t="str">
        <f>_xlfn.TEXTBEFORE(Table6[[#This Row],[full rxn name]],Table6[[#This Row],[enz]])</f>
        <v>PROSYN-</v>
      </c>
      <c r="E994" t="str">
        <f>SUBSTITUTE(_xlfn.TEXTAFTER(Table6[[#This Row],[full rxn name]],"-",-1),"'","")</f>
        <v>rt2267</v>
      </c>
    </row>
    <row r="995" spans="1:5" x14ac:dyDescent="0.2">
      <c r="A995" t="s">
        <v>1525</v>
      </c>
      <c r="B995" t="s">
        <v>32</v>
      </c>
      <c r="C995" s="3">
        <v>5.0151193E-11</v>
      </c>
      <c r="D995" t="str">
        <f>_xlfn.TEXTBEFORE(Table6[[#This Row],[full rxn name]],Table6[[#This Row],[enz]])</f>
        <v>PROSYN-</v>
      </c>
      <c r="E995" t="str">
        <f>SUBSTITUTE(_xlfn.TEXTAFTER(Table6[[#This Row],[full rxn name]],"-",-1),"'","")</f>
        <v>rt2279</v>
      </c>
    </row>
    <row r="996" spans="1:5" x14ac:dyDescent="0.2">
      <c r="A996" t="s">
        <v>1526</v>
      </c>
      <c r="B996" t="s">
        <v>32</v>
      </c>
      <c r="C996" s="3">
        <v>7.1535630000000002E-12</v>
      </c>
      <c r="D996" t="str">
        <f>_xlfn.TEXTBEFORE(Table6[[#This Row],[full rxn name]],Table6[[#This Row],[enz]])</f>
        <v>PROSYN-</v>
      </c>
      <c r="E996" t="str">
        <f>SUBSTITUTE(_xlfn.TEXTAFTER(Table6[[#This Row],[full rxn name]],"-",-1),"'","")</f>
        <v>rt2297_l</v>
      </c>
    </row>
    <row r="997" spans="1:5" x14ac:dyDescent="0.2">
      <c r="A997" t="s">
        <v>1527</v>
      </c>
      <c r="B997" t="s">
        <v>32</v>
      </c>
      <c r="C997" s="3">
        <v>7.1535630000000002E-12</v>
      </c>
      <c r="D997" t="str">
        <f>_xlfn.TEXTBEFORE(Table6[[#This Row],[full rxn name]],Table6[[#This Row],[enz]])</f>
        <v>PROSYN-</v>
      </c>
      <c r="E997" t="str">
        <f>SUBSTITUTE(_xlfn.TEXTAFTER(Table6[[#This Row],[full rxn name]],"-",-1),"'","")</f>
        <v>rt2297_rm</v>
      </c>
    </row>
    <row r="998" spans="1:5" x14ac:dyDescent="0.2">
      <c r="A998" t="s">
        <v>1528</v>
      </c>
      <c r="B998" t="s">
        <v>32</v>
      </c>
      <c r="C998" s="3">
        <v>5.5964336999999996E-10</v>
      </c>
      <c r="D998" t="str">
        <f>_xlfn.TEXTBEFORE(Table6[[#This Row],[full rxn name]],Table6[[#This Row],[enz]])</f>
        <v>PROSYN-</v>
      </c>
      <c r="E998" t="str">
        <f>SUBSTITUTE(_xlfn.TEXTAFTER(Table6[[#This Row],[full rxn name]],"-",-1),"'","")</f>
        <v>rt2305</v>
      </c>
    </row>
    <row r="999" spans="1:5" x14ac:dyDescent="0.2">
      <c r="A999" t="s">
        <v>1529</v>
      </c>
      <c r="B999" t="s">
        <v>32</v>
      </c>
      <c r="C999" s="3">
        <v>7.9771030999999996E-10</v>
      </c>
      <c r="D999" t="str">
        <f>_xlfn.TEXTBEFORE(Table6[[#This Row],[full rxn name]],Table6[[#This Row],[enz]])</f>
        <v>PROSYN-</v>
      </c>
      <c r="E999" t="str">
        <f>SUBSTITUTE(_xlfn.TEXTAFTER(Table6[[#This Row],[full rxn name]],"-",-1),"'","")</f>
        <v>rt2306</v>
      </c>
    </row>
    <row r="1000" spans="1:5" x14ac:dyDescent="0.2">
      <c r="A1000" t="s">
        <v>1530</v>
      </c>
      <c r="B1000" t="s">
        <v>32</v>
      </c>
      <c r="C1000" s="3">
        <v>2.7909432799999998E-10</v>
      </c>
      <c r="D1000" t="str">
        <f>_xlfn.TEXTBEFORE(Table6[[#This Row],[full rxn name]],Table6[[#This Row],[enz]])</f>
        <v>PROSYN-</v>
      </c>
      <c r="E1000" t="str">
        <f>SUBSTITUTE(_xlfn.TEXTAFTER(Table6[[#This Row],[full rxn name]],"-",-1),"'","")</f>
        <v>rt2309</v>
      </c>
    </row>
    <row r="1001" spans="1:5" x14ac:dyDescent="0.2">
      <c r="A1001" t="s">
        <v>1531</v>
      </c>
      <c r="B1001" t="s">
        <v>32</v>
      </c>
      <c r="C1001" s="3">
        <v>3.8852305E-11</v>
      </c>
      <c r="D1001" t="str">
        <f>_xlfn.TEXTBEFORE(Table6[[#This Row],[full rxn name]],Table6[[#This Row],[enz]])</f>
        <v>PROSYN-</v>
      </c>
      <c r="E1001" t="str">
        <f>SUBSTITUTE(_xlfn.TEXTAFTER(Table6[[#This Row],[full rxn name]],"-",-1),"'","")</f>
        <v>rt2312</v>
      </c>
    </row>
    <row r="1002" spans="1:5" x14ac:dyDescent="0.2">
      <c r="A1002" t="s">
        <v>1532</v>
      </c>
      <c r="B1002" t="s">
        <v>32</v>
      </c>
      <c r="C1002" s="3">
        <v>1.7800343460000001E-9</v>
      </c>
      <c r="D1002" t="str">
        <f>_xlfn.TEXTBEFORE(Table6[[#This Row],[full rxn name]],Table6[[#This Row],[enz]])</f>
        <v>PROSYN-</v>
      </c>
      <c r="E1002" t="str">
        <f>SUBSTITUTE(_xlfn.TEXTAFTER(Table6[[#This Row],[full rxn name]],"-",-1),"'","")</f>
        <v>rt2317</v>
      </c>
    </row>
    <row r="1003" spans="1:5" x14ac:dyDescent="0.2">
      <c r="A1003" t="s">
        <v>1533</v>
      </c>
      <c r="B1003" t="s">
        <v>32</v>
      </c>
      <c r="C1003" s="3">
        <v>1.4977897000000001E-10</v>
      </c>
      <c r="D1003" t="str">
        <f>_xlfn.TEXTBEFORE(Table6[[#This Row],[full rxn name]],Table6[[#This Row],[enz]])</f>
        <v>PROSYN-</v>
      </c>
      <c r="E1003" t="str">
        <f>SUBSTITUTE(_xlfn.TEXTAFTER(Table6[[#This Row],[full rxn name]],"-",-1),"'","")</f>
        <v>rt2336</v>
      </c>
    </row>
    <row r="1004" spans="1:5" x14ac:dyDescent="0.2">
      <c r="A1004" t="s">
        <v>1534</v>
      </c>
      <c r="B1004" t="s">
        <v>32</v>
      </c>
      <c r="C1004" s="3">
        <v>9.8780678999999906E-10</v>
      </c>
      <c r="D1004" t="str">
        <f>_xlfn.TEXTBEFORE(Table6[[#This Row],[full rxn name]],Table6[[#This Row],[enz]])</f>
        <v>PROSYN-</v>
      </c>
      <c r="E1004" t="str">
        <f>SUBSTITUTE(_xlfn.TEXTAFTER(Table6[[#This Row],[full rxn name]],"-",-1),"'","")</f>
        <v>rt2348</v>
      </c>
    </row>
    <row r="1005" spans="1:5" x14ac:dyDescent="0.2">
      <c r="A1005" t="s">
        <v>1535</v>
      </c>
      <c r="B1005" t="s">
        <v>32</v>
      </c>
      <c r="C1005" s="3">
        <v>2.3281509999999999E-11</v>
      </c>
      <c r="D1005" t="str">
        <f>_xlfn.TEXTBEFORE(Table6[[#This Row],[full rxn name]],Table6[[#This Row],[enz]])</f>
        <v>PROSYN-</v>
      </c>
      <c r="E1005" t="str">
        <f>SUBSTITUTE(_xlfn.TEXTAFTER(Table6[[#This Row],[full rxn name]],"-",-1),"'","")</f>
        <v>rt2354</v>
      </c>
    </row>
    <row r="1006" spans="1:5" x14ac:dyDescent="0.2">
      <c r="A1006" t="s">
        <v>1536</v>
      </c>
      <c r="B1006" t="s">
        <v>32</v>
      </c>
      <c r="C1006" s="3">
        <v>2.74045125E-10</v>
      </c>
      <c r="D1006" t="str">
        <f>_xlfn.TEXTBEFORE(Table6[[#This Row],[full rxn name]],Table6[[#This Row],[enz]])</f>
        <v>PROSYN-</v>
      </c>
      <c r="E1006" t="str">
        <f>SUBSTITUTE(_xlfn.TEXTAFTER(Table6[[#This Row],[full rxn name]],"-",-1),"'","")</f>
        <v>rt2385</v>
      </c>
    </row>
    <row r="1007" spans="1:5" x14ac:dyDescent="0.2">
      <c r="A1007" t="s">
        <v>1537</v>
      </c>
      <c r="B1007" t="s">
        <v>32</v>
      </c>
      <c r="C1007" s="3">
        <v>1.6969535E-11</v>
      </c>
      <c r="D1007" t="str">
        <f>_xlfn.TEXTBEFORE(Table6[[#This Row],[full rxn name]],Table6[[#This Row],[enz]])</f>
        <v>PROSYN-</v>
      </c>
      <c r="E1007" t="str">
        <f>SUBSTITUTE(_xlfn.TEXTAFTER(Table6[[#This Row],[full rxn name]],"-",-1),"'","")</f>
        <v>rt2393</v>
      </c>
    </row>
    <row r="1008" spans="1:5" x14ac:dyDescent="0.2">
      <c r="A1008" t="s">
        <v>1538</v>
      </c>
      <c r="B1008" t="s">
        <v>32</v>
      </c>
      <c r="C1008" s="3">
        <v>9.2834233999999902E-11</v>
      </c>
      <c r="D1008" t="str">
        <f>_xlfn.TEXTBEFORE(Table6[[#This Row],[full rxn name]],Table6[[#This Row],[enz]])</f>
        <v>PROSYN-</v>
      </c>
      <c r="E1008" t="str">
        <f>SUBSTITUTE(_xlfn.TEXTAFTER(Table6[[#This Row],[full rxn name]],"-",-1),"'","")</f>
        <v>rt2416</v>
      </c>
    </row>
    <row r="1009" spans="1:5" x14ac:dyDescent="0.2">
      <c r="A1009" t="s">
        <v>1539</v>
      </c>
      <c r="B1009" t="s">
        <v>32</v>
      </c>
      <c r="C1009" s="3">
        <v>3.37084135E-10</v>
      </c>
      <c r="D1009" t="str">
        <f>_xlfn.TEXTBEFORE(Table6[[#This Row],[full rxn name]],Table6[[#This Row],[enz]])</f>
        <v>PROSYN-</v>
      </c>
      <c r="E1009" t="str">
        <f>SUBSTITUTE(_xlfn.TEXTAFTER(Table6[[#This Row],[full rxn name]],"-",-1),"'","")</f>
        <v>rt2434_v</v>
      </c>
    </row>
    <row r="1010" spans="1:5" x14ac:dyDescent="0.2">
      <c r="A1010" t="s">
        <v>1540</v>
      </c>
      <c r="B1010" t="s">
        <v>32</v>
      </c>
      <c r="C1010" s="3">
        <v>2.3978154000000001E-10</v>
      </c>
      <c r="D1010" t="str">
        <f>_xlfn.TEXTBEFORE(Table6[[#This Row],[full rxn name]],Table6[[#This Row],[enz]])</f>
        <v>PROSYN-</v>
      </c>
      <c r="E1010" t="str">
        <f>SUBSTITUTE(_xlfn.TEXTAFTER(Table6[[#This Row],[full rxn name]],"-",-1),"'","")</f>
        <v>rt2443</v>
      </c>
    </row>
    <row r="1011" spans="1:5" x14ac:dyDescent="0.2">
      <c r="A1011" t="s">
        <v>1541</v>
      </c>
      <c r="B1011" t="s">
        <v>32</v>
      </c>
      <c r="C1011" s="3">
        <v>8.2559175000000006E-11</v>
      </c>
      <c r="D1011" t="str">
        <f>_xlfn.TEXTBEFORE(Table6[[#This Row],[full rxn name]],Table6[[#This Row],[enz]])</f>
        <v>PROSYN-</v>
      </c>
      <c r="E1011" t="str">
        <f>SUBSTITUTE(_xlfn.TEXTAFTER(Table6[[#This Row],[full rxn name]],"-",-1),"'","")</f>
        <v>rt2444</v>
      </c>
    </row>
    <row r="1012" spans="1:5" x14ac:dyDescent="0.2">
      <c r="A1012" t="s">
        <v>1542</v>
      </c>
      <c r="B1012" t="s">
        <v>32</v>
      </c>
      <c r="C1012" s="3">
        <v>7.2689660899999999E-10</v>
      </c>
      <c r="D1012" t="str">
        <f>_xlfn.TEXTBEFORE(Table6[[#This Row],[full rxn name]],Table6[[#This Row],[enz]])</f>
        <v>PROSYN-</v>
      </c>
      <c r="E1012" t="str">
        <f>SUBSTITUTE(_xlfn.TEXTAFTER(Table6[[#This Row],[full rxn name]],"-",-1),"'","")</f>
        <v>rt2473</v>
      </c>
    </row>
    <row r="1013" spans="1:5" x14ac:dyDescent="0.2">
      <c r="A1013" t="s">
        <v>1543</v>
      </c>
      <c r="B1013" t="s">
        <v>32</v>
      </c>
      <c r="C1013" s="3">
        <v>2.71821712E-10</v>
      </c>
      <c r="D1013" t="str">
        <f>_xlfn.TEXTBEFORE(Table6[[#This Row],[full rxn name]],Table6[[#This Row],[enz]])</f>
        <v>PROSYN-</v>
      </c>
      <c r="E1013" t="str">
        <f>SUBSTITUTE(_xlfn.TEXTAFTER(Table6[[#This Row],[full rxn name]],"-",-1),"'","")</f>
        <v>rt2477</v>
      </c>
    </row>
    <row r="1014" spans="1:5" x14ac:dyDescent="0.2">
      <c r="A1014" t="s">
        <v>1544</v>
      </c>
      <c r="B1014" t="s">
        <v>32</v>
      </c>
      <c r="C1014" s="3">
        <v>5.8287957000000003E-11</v>
      </c>
      <c r="D1014" t="str">
        <f>_xlfn.TEXTBEFORE(Table6[[#This Row],[full rxn name]],Table6[[#This Row],[enz]])</f>
        <v>PROSYN-</v>
      </c>
      <c r="E1014" t="str">
        <f>SUBSTITUTE(_xlfn.TEXTAFTER(Table6[[#This Row],[full rxn name]],"-",-1),"'","")</f>
        <v>rt2501</v>
      </c>
    </row>
    <row r="1015" spans="1:5" x14ac:dyDescent="0.2">
      <c r="A1015" t="s">
        <v>1545</v>
      </c>
      <c r="B1015" t="s">
        <v>32</v>
      </c>
      <c r="C1015" s="3">
        <v>2.1723974E-11</v>
      </c>
      <c r="D1015" t="str">
        <f>_xlfn.TEXTBEFORE(Table6[[#This Row],[full rxn name]],Table6[[#This Row],[enz]])</f>
        <v>PROSYN-</v>
      </c>
      <c r="E1015" t="str">
        <f>SUBSTITUTE(_xlfn.TEXTAFTER(Table6[[#This Row],[full rxn name]],"-",-1),"'","")</f>
        <v>rt2517_c</v>
      </c>
    </row>
    <row r="1016" spans="1:5" x14ac:dyDescent="0.2">
      <c r="A1016" t="s">
        <v>1546</v>
      </c>
      <c r="B1016" t="s">
        <v>32</v>
      </c>
      <c r="C1016" s="3">
        <v>2.1723974E-11</v>
      </c>
      <c r="D1016" t="str">
        <f>_xlfn.TEXTBEFORE(Table6[[#This Row],[full rxn name]],Table6[[#This Row],[enz]])</f>
        <v>PROSYN-</v>
      </c>
      <c r="E1016" t="str">
        <f>SUBSTITUTE(_xlfn.TEXTAFTER(Table6[[#This Row],[full rxn name]],"-",-1),"'","")</f>
        <v>rt2517_v</v>
      </c>
    </row>
    <row r="1017" spans="1:5" x14ac:dyDescent="0.2">
      <c r="A1017" t="s">
        <v>1547</v>
      </c>
      <c r="B1017" t="s">
        <v>32</v>
      </c>
      <c r="C1017" s="3">
        <v>2.4024450999999999E-11</v>
      </c>
      <c r="D1017" t="str">
        <f>_xlfn.TEXTBEFORE(Table6[[#This Row],[full rxn name]],Table6[[#This Row],[enz]])</f>
        <v>PROSYN-</v>
      </c>
      <c r="E1017" t="str">
        <f>SUBSTITUTE(_xlfn.TEXTAFTER(Table6[[#This Row],[full rxn name]],"-",-1),"'","")</f>
        <v>rt2532</v>
      </c>
    </row>
    <row r="1018" spans="1:5" x14ac:dyDescent="0.2">
      <c r="A1018" t="s">
        <v>1548</v>
      </c>
      <c r="B1018" t="s">
        <v>32</v>
      </c>
      <c r="C1018" s="3">
        <v>3.4224187700000002E-10</v>
      </c>
      <c r="D1018" t="str">
        <f>_xlfn.TEXTBEFORE(Table6[[#This Row],[full rxn name]],Table6[[#This Row],[enz]])</f>
        <v>PROSYN-</v>
      </c>
      <c r="E1018" t="str">
        <f>SUBSTITUTE(_xlfn.TEXTAFTER(Table6[[#This Row],[full rxn name]],"-",-1),"'","")</f>
        <v>rt2544</v>
      </c>
    </row>
    <row r="1019" spans="1:5" x14ac:dyDescent="0.2">
      <c r="A1019" t="s">
        <v>1549</v>
      </c>
      <c r="B1019" t="s">
        <v>32</v>
      </c>
      <c r="C1019" s="3">
        <v>1.573405E-12</v>
      </c>
      <c r="D1019" t="str">
        <f>_xlfn.TEXTBEFORE(Table6[[#This Row],[full rxn name]],Table6[[#This Row],[enz]])</f>
        <v>PROSYN-</v>
      </c>
      <c r="E1019" t="str">
        <f>SUBSTITUTE(_xlfn.TEXTAFTER(Table6[[#This Row],[full rxn name]],"-",-1),"'","")</f>
        <v>rt2566</v>
      </c>
    </row>
    <row r="1020" spans="1:5" x14ac:dyDescent="0.2">
      <c r="A1020" t="s">
        <v>1550</v>
      </c>
      <c r="B1020" t="s">
        <v>32</v>
      </c>
      <c r="C1020" s="3">
        <v>2.64616251E-10</v>
      </c>
      <c r="D1020" t="str">
        <f>_xlfn.TEXTBEFORE(Table6[[#This Row],[full rxn name]],Table6[[#This Row],[enz]])</f>
        <v>PROSYN-</v>
      </c>
      <c r="E1020" t="str">
        <f>SUBSTITUTE(_xlfn.TEXTAFTER(Table6[[#This Row],[full rxn name]],"-",-1),"'","")</f>
        <v>rt2569</v>
      </c>
    </row>
    <row r="1021" spans="1:5" x14ac:dyDescent="0.2">
      <c r="A1021" t="s">
        <v>1551</v>
      </c>
      <c r="B1021" t="s">
        <v>32</v>
      </c>
      <c r="C1021" s="3">
        <v>2.50696249999999E-11</v>
      </c>
      <c r="D1021" t="str">
        <f>_xlfn.TEXTBEFORE(Table6[[#This Row],[full rxn name]],Table6[[#This Row],[enz]])</f>
        <v>PROSYN-</v>
      </c>
      <c r="E1021" t="str">
        <f>SUBSTITUTE(_xlfn.TEXTAFTER(Table6[[#This Row],[full rxn name]],"-",-1),"'","")</f>
        <v>rt2573</v>
      </c>
    </row>
    <row r="1022" spans="1:5" x14ac:dyDescent="0.2">
      <c r="A1022" t="s">
        <v>1552</v>
      </c>
      <c r="B1022" t="s">
        <v>32</v>
      </c>
      <c r="C1022" s="3">
        <v>2.9992680000000001E-12</v>
      </c>
      <c r="D1022" t="str">
        <f>_xlfn.TEXTBEFORE(Table6[[#This Row],[full rxn name]],Table6[[#This Row],[enz]])</f>
        <v>PROSYN-</v>
      </c>
      <c r="E1022" t="str">
        <f>SUBSTITUTE(_xlfn.TEXTAFTER(Table6[[#This Row],[full rxn name]],"-",-1),"'","")</f>
        <v>rt2574</v>
      </c>
    </row>
    <row r="1023" spans="1:5" x14ac:dyDescent="0.2">
      <c r="A1023" t="s">
        <v>1553</v>
      </c>
      <c r="B1023" t="s">
        <v>32</v>
      </c>
      <c r="C1023" s="3">
        <v>2.6025979999999999E-11</v>
      </c>
      <c r="D1023" t="str">
        <f>_xlfn.TEXTBEFORE(Table6[[#This Row],[full rxn name]],Table6[[#This Row],[enz]])</f>
        <v>PROSYN-</v>
      </c>
      <c r="E1023" t="str">
        <f>SUBSTITUTE(_xlfn.TEXTAFTER(Table6[[#This Row],[full rxn name]],"-",-1),"'","")</f>
        <v>rt2577</v>
      </c>
    </row>
    <row r="1024" spans="1:5" x14ac:dyDescent="0.2">
      <c r="A1024" t="s">
        <v>1554</v>
      </c>
      <c r="B1024" t="s">
        <v>32</v>
      </c>
      <c r="C1024" s="3">
        <v>6.2879099999999996E-12</v>
      </c>
      <c r="D1024" t="str">
        <f>_xlfn.TEXTBEFORE(Table6[[#This Row],[full rxn name]],Table6[[#This Row],[enz]])</f>
        <v>PROSYN-</v>
      </c>
      <c r="E1024" t="str">
        <f>SUBSTITUTE(_xlfn.TEXTAFTER(Table6[[#This Row],[full rxn name]],"-",-1),"'","")</f>
        <v>rt2578</v>
      </c>
    </row>
    <row r="1025" spans="1:5" x14ac:dyDescent="0.2">
      <c r="A1025" t="s">
        <v>1555</v>
      </c>
      <c r="B1025" t="s">
        <v>32</v>
      </c>
      <c r="C1025" s="3">
        <v>9.1509884999999994E-11</v>
      </c>
      <c r="D1025" t="str">
        <f>_xlfn.TEXTBEFORE(Table6[[#This Row],[full rxn name]],Table6[[#This Row],[enz]])</f>
        <v>PROSYN-</v>
      </c>
      <c r="E1025" t="str">
        <f>SUBSTITUTE(_xlfn.TEXTAFTER(Table6[[#This Row],[full rxn name]],"-",-1),"'","")</f>
        <v>rt2593</v>
      </c>
    </row>
    <row r="1026" spans="1:5" x14ac:dyDescent="0.2">
      <c r="A1026" t="s">
        <v>1556</v>
      </c>
      <c r="B1026" t="s">
        <v>32</v>
      </c>
      <c r="C1026" s="3">
        <v>3.5909291699999999E-10</v>
      </c>
      <c r="D1026" t="str">
        <f>_xlfn.TEXTBEFORE(Table6[[#This Row],[full rxn name]],Table6[[#This Row],[enz]])</f>
        <v>PROSYN-</v>
      </c>
      <c r="E1026" t="str">
        <f>SUBSTITUTE(_xlfn.TEXTAFTER(Table6[[#This Row],[full rxn name]],"-",-1),"'","")</f>
        <v>rt2613</v>
      </c>
    </row>
    <row r="1027" spans="1:5" x14ac:dyDescent="0.2">
      <c r="A1027" t="s">
        <v>1557</v>
      </c>
      <c r="B1027" t="s">
        <v>32</v>
      </c>
      <c r="C1027" s="3">
        <v>7.3480463000000003E-10</v>
      </c>
      <c r="D1027" t="str">
        <f>_xlfn.TEXTBEFORE(Table6[[#This Row],[full rxn name]],Table6[[#This Row],[enz]])</f>
        <v>PROSYN-</v>
      </c>
      <c r="E1027" t="str">
        <f>SUBSTITUTE(_xlfn.TEXTAFTER(Table6[[#This Row],[full rxn name]],"-",-1),"'","")</f>
        <v>rt2621</v>
      </c>
    </row>
    <row r="1028" spans="1:5" x14ac:dyDescent="0.2">
      <c r="A1028" t="s">
        <v>1558</v>
      </c>
      <c r="B1028" t="s">
        <v>32</v>
      </c>
      <c r="C1028" s="3">
        <v>8.4098676999999901E-11</v>
      </c>
      <c r="D1028" t="str">
        <f>_xlfn.TEXTBEFORE(Table6[[#This Row],[full rxn name]],Table6[[#This Row],[enz]])</f>
        <v>PROSYN-</v>
      </c>
      <c r="E1028" t="str">
        <f>SUBSTITUTE(_xlfn.TEXTAFTER(Table6[[#This Row],[full rxn name]],"-",-1),"'","")</f>
        <v>rt2643_c</v>
      </c>
    </row>
    <row r="1029" spans="1:5" x14ac:dyDescent="0.2">
      <c r="A1029" t="s">
        <v>1559</v>
      </c>
      <c r="B1029" t="s">
        <v>32</v>
      </c>
      <c r="C1029" s="3">
        <v>8.4098676999999901E-11</v>
      </c>
      <c r="D1029" t="str">
        <f>_xlfn.TEXTBEFORE(Table6[[#This Row],[full rxn name]],Table6[[#This Row],[enz]])</f>
        <v>PROSYN-</v>
      </c>
      <c r="E1029" t="str">
        <f>SUBSTITUTE(_xlfn.TEXTAFTER(Table6[[#This Row],[full rxn name]],"-",-1),"'","")</f>
        <v>rt2643_n</v>
      </c>
    </row>
    <row r="1030" spans="1:5" x14ac:dyDescent="0.2">
      <c r="A1030" t="s">
        <v>1560</v>
      </c>
      <c r="B1030" t="s">
        <v>32</v>
      </c>
      <c r="C1030" s="3">
        <v>1.6652399999999999E-13</v>
      </c>
      <c r="D1030" t="str">
        <f>_xlfn.TEXTBEFORE(Table6[[#This Row],[full rxn name]],Table6[[#This Row],[enz]])</f>
        <v>PROSYN-</v>
      </c>
      <c r="E1030" t="str">
        <f>SUBSTITUTE(_xlfn.TEXTAFTER(Table6[[#This Row],[full rxn name]],"-",-1),"'","")</f>
        <v>rt2649_e</v>
      </c>
    </row>
    <row r="1031" spans="1:5" x14ac:dyDescent="0.2">
      <c r="A1031" t="s">
        <v>1561</v>
      </c>
      <c r="B1031" t="s">
        <v>32</v>
      </c>
      <c r="C1031" s="3">
        <v>1.6652399999999999E-13</v>
      </c>
      <c r="D1031" t="str">
        <f>_xlfn.TEXTBEFORE(Table6[[#This Row],[full rxn name]],Table6[[#This Row],[enz]])</f>
        <v>PROSYN-</v>
      </c>
      <c r="E1031" t="str">
        <f>SUBSTITUTE(_xlfn.TEXTAFTER(Table6[[#This Row],[full rxn name]],"-",-1),"'","")</f>
        <v>rt2649_v</v>
      </c>
    </row>
    <row r="1032" spans="1:5" x14ac:dyDescent="0.2">
      <c r="A1032" t="s">
        <v>1562</v>
      </c>
      <c r="B1032" t="s">
        <v>32</v>
      </c>
      <c r="C1032" s="3">
        <v>9.1882566000000005E-11</v>
      </c>
      <c r="D1032" t="str">
        <f>_xlfn.TEXTBEFORE(Table6[[#This Row],[full rxn name]],Table6[[#This Row],[enz]])</f>
        <v>PROSYN-</v>
      </c>
      <c r="E1032" t="str">
        <f>SUBSTITUTE(_xlfn.TEXTAFTER(Table6[[#This Row],[full rxn name]],"-",-1),"'","")</f>
        <v>rt2654</v>
      </c>
    </row>
    <row r="1033" spans="1:5" x14ac:dyDescent="0.2">
      <c r="A1033" t="s">
        <v>1563</v>
      </c>
      <c r="B1033" t="s">
        <v>32</v>
      </c>
      <c r="C1033" s="3">
        <v>3.37084135E-10</v>
      </c>
      <c r="D1033" t="str">
        <f>_xlfn.TEXTBEFORE(Table6[[#This Row],[full rxn name]],Table6[[#This Row],[enz]])</f>
        <v>PROSYN-</v>
      </c>
      <c r="E1033" t="str">
        <f>SUBSTITUTE(_xlfn.TEXTAFTER(Table6[[#This Row],[full rxn name]],"-",-1),"'","")</f>
        <v>rt2657</v>
      </c>
    </row>
    <row r="1034" spans="1:5" x14ac:dyDescent="0.2">
      <c r="A1034" t="s">
        <v>1564</v>
      </c>
      <c r="B1034" t="s">
        <v>32</v>
      </c>
      <c r="C1034" s="3">
        <v>9.3547655E-11</v>
      </c>
      <c r="D1034" t="str">
        <f>_xlfn.TEXTBEFORE(Table6[[#This Row],[full rxn name]],Table6[[#This Row],[enz]])</f>
        <v>PROSYN-</v>
      </c>
      <c r="E1034" t="str">
        <f>SUBSTITUTE(_xlfn.TEXTAFTER(Table6[[#This Row],[full rxn name]],"-",-1),"'","")</f>
        <v>rt2671</v>
      </c>
    </row>
    <row r="1035" spans="1:5" x14ac:dyDescent="0.2">
      <c r="A1035" t="s">
        <v>1565</v>
      </c>
      <c r="B1035" t="s">
        <v>32</v>
      </c>
      <c r="C1035" s="3">
        <v>2.0412643999999998E-11</v>
      </c>
      <c r="D1035" t="str">
        <f>_xlfn.TEXTBEFORE(Table6[[#This Row],[full rxn name]],Table6[[#This Row],[enz]])</f>
        <v>PROSYN-</v>
      </c>
      <c r="E1035" t="str">
        <f>SUBSTITUTE(_xlfn.TEXTAFTER(Table6[[#This Row],[full rxn name]],"-",-1),"'","")</f>
        <v>rt2682</v>
      </c>
    </row>
    <row r="1036" spans="1:5" x14ac:dyDescent="0.2">
      <c r="A1036" t="s">
        <v>1566</v>
      </c>
      <c r="B1036" t="s">
        <v>32</v>
      </c>
      <c r="C1036" s="3">
        <v>1.4088857699999999E-10</v>
      </c>
      <c r="D1036" t="str">
        <f>_xlfn.TEXTBEFORE(Table6[[#This Row],[full rxn name]],Table6[[#This Row],[enz]])</f>
        <v>PROSYN-</v>
      </c>
      <c r="E1036" t="str">
        <f>SUBSTITUTE(_xlfn.TEXTAFTER(Table6[[#This Row],[full rxn name]],"-",-1),"'","")</f>
        <v>rt2684</v>
      </c>
    </row>
    <row r="1037" spans="1:5" x14ac:dyDescent="0.2">
      <c r="A1037" t="s">
        <v>1567</v>
      </c>
      <c r="B1037" t="s">
        <v>32</v>
      </c>
      <c r="C1037" s="3">
        <v>6.5874341299999997E-10</v>
      </c>
      <c r="D1037" t="str">
        <f>_xlfn.TEXTBEFORE(Table6[[#This Row],[full rxn name]],Table6[[#This Row],[enz]])</f>
        <v>PROSYN-</v>
      </c>
      <c r="E1037" t="str">
        <f>SUBSTITUTE(_xlfn.TEXTAFTER(Table6[[#This Row],[full rxn name]],"-",-1),"'","")</f>
        <v>rt2696</v>
      </c>
    </row>
    <row r="1038" spans="1:5" x14ac:dyDescent="0.2">
      <c r="A1038" t="s">
        <v>1568</v>
      </c>
      <c r="B1038" t="s">
        <v>32</v>
      </c>
      <c r="C1038" s="3">
        <v>8.82833E-13</v>
      </c>
      <c r="D1038" t="str">
        <f>_xlfn.TEXTBEFORE(Table6[[#This Row],[full rxn name]],Table6[[#This Row],[enz]])</f>
        <v>PROSYN-</v>
      </c>
      <c r="E1038" t="str">
        <f>SUBSTITUTE(_xlfn.TEXTAFTER(Table6[[#This Row],[full rxn name]],"-",-1),"'","")</f>
        <v>rt2707</v>
      </c>
    </row>
    <row r="1039" spans="1:5" x14ac:dyDescent="0.2">
      <c r="A1039" t="s">
        <v>1569</v>
      </c>
      <c r="B1039" t="s">
        <v>32</v>
      </c>
      <c r="C1039" s="3">
        <v>2.0672472E-11</v>
      </c>
      <c r="D1039" t="str">
        <f>_xlfn.TEXTBEFORE(Table6[[#This Row],[full rxn name]],Table6[[#This Row],[enz]])</f>
        <v>PROSYN-</v>
      </c>
      <c r="E1039" t="str">
        <f>SUBSTITUTE(_xlfn.TEXTAFTER(Table6[[#This Row],[full rxn name]],"-",-1),"'","")</f>
        <v>rt2726</v>
      </c>
    </row>
    <row r="1040" spans="1:5" x14ac:dyDescent="0.2">
      <c r="A1040" t="s">
        <v>1570</v>
      </c>
      <c r="B1040" t="s">
        <v>32</v>
      </c>
      <c r="C1040" s="3">
        <v>2.1951392999999999E-11</v>
      </c>
      <c r="D1040" t="str">
        <f>_xlfn.TEXTBEFORE(Table6[[#This Row],[full rxn name]],Table6[[#This Row],[enz]])</f>
        <v>PROSYN-</v>
      </c>
      <c r="E1040" t="str">
        <f>SUBSTITUTE(_xlfn.TEXTAFTER(Table6[[#This Row],[full rxn name]],"-",-1),"'","")</f>
        <v>rt2746</v>
      </c>
    </row>
    <row r="1041" spans="1:5" x14ac:dyDescent="0.2">
      <c r="A1041" t="s">
        <v>1571</v>
      </c>
      <c r="B1041" t="s">
        <v>32</v>
      </c>
      <c r="C1041" s="3">
        <v>1.2280632500000001E-10</v>
      </c>
      <c r="D1041" t="str">
        <f>_xlfn.TEXTBEFORE(Table6[[#This Row],[full rxn name]],Table6[[#This Row],[enz]])</f>
        <v>PROSYN-</v>
      </c>
      <c r="E1041" t="str">
        <f>SUBSTITUTE(_xlfn.TEXTAFTER(Table6[[#This Row],[full rxn name]],"-",-1),"'","")</f>
        <v>rt2749</v>
      </c>
    </row>
    <row r="1042" spans="1:5" x14ac:dyDescent="0.2">
      <c r="A1042" t="s">
        <v>1572</v>
      </c>
      <c r="B1042" t="s">
        <v>32</v>
      </c>
      <c r="C1042" s="3">
        <v>1.0588018329999901E-9</v>
      </c>
      <c r="D1042" t="str">
        <f>_xlfn.TEXTBEFORE(Table6[[#This Row],[full rxn name]],Table6[[#This Row],[enz]])</f>
        <v>PROSYN-</v>
      </c>
      <c r="E1042" t="str">
        <f>SUBSTITUTE(_xlfn.TEXTAFTER(Table6[[#This Row],[full rxn name]],"-",-1),"'","")</f>
        <v>rt2756_c</v>
      </c>
    </row>
    <row r="1043" spans="1:5" x14ac:dyDescent="0.2">
      <c r="A1043" t="s">
        <v>1573</v>
      </c>
      <c r="B1043" t="s">
        <v>32</v>
      </c>
      <c r="C1043" s="3">
        <v>1.0588018329999901E-9</v>
      </c>
      <c r="D1043" t="str">
        <f>_xlfn.TEXTBEFORE(Table6[[#This Row],[full rxn name]],Table6[[#This Row],[enz]])</f>
        <v>PROSYN-</v>
      </c>
      <c r="E1043" t="str">
        <f>SUBSTITUTE(_xlfn.TEXTAFTER(Table6[[#This Row],[full rxn name]],"-",-1),"'","")</f>
        <v>rt2756_m</v>
      </c>
    </row>
    <row r="1044" spans="1:5" x14ac:dyDescent="0.2">
      <c r="A1044" t="s">
        <v>1574</v>
      </c>
      <c r="B1044" t="s">
        <v>32</v>
      </c>
      <c r="C1044" s="3">
        <v>2.4217820409999901E-9</v>
      </c>
      <c r="D1044" t="str">
        <f>_xlfn.TEXTBEFORE(Table6[[#This Row],[full rxn name]],Table6[[#This Row],[enz]])</f>
        <v>PROSYN-</v>
      </c>
      <c r="E1044" t="str">
        <f>SUBSTITUTE(_xlfn.TEXTAFTER(Table6[[#This Row],[full rxn name]],"-",-1),"'","")</f>
        <v>rt2761</v>
      </c>
    </row>
    <row r="1045" spans="1:5" x14ac:dyDescent="0.2">
      <c r="A1045" t="s">
        <v>1575</v>
      </c>
      <c r="B1045" t="s">
        <v>32</v>
      </c>
      <c r="C1045" s="3">
        <v>3.6940499999999998E-13</v>
      </c>
      <c r="D1045" t="str">
        <f>_xlfn.TEXTBEFORE(Table6[[#This Row],[full rxn name]],Table6[[#This Row],[enz]])</f>
        <v>PROSYN-</v>
      </c>
      <c r="E1045" t="str">
        <f>SUBSTITUTE(_xlfn.TEXTAFTER(Table6[[#This Row],[full rxn name]],"-",-1),"'","")</f>
        <v>rt2768</v>
      </c>
    </row>
    <row r="1046" spans="1:5" x14ac:dyDescent="0.2">
      <c r="A1046" t="s">
        <v>1576</v>
      </c>
      <c r="B1046" t="s">
        <v>32</v>
      </c>
      <c r="C1046" s="3">
        <v>3.6940499999999998E-13</v>
      </c>
      <c r="D1046" t="str">
        <f>_xlfn.TEXTBEFORE(Table6[[#This Row],[full rxn name]],Table6[[#This Row],[enz]])</f>
        <v>PROSYN-</v>
      </c>
      <c r="E1046" t="str">
        <f>SUBSTITUTE(_xlfn.TEXTAFTER(Table6[[#This Row],[full rxn name]],"-",-1),"'","")</f>
        <v>rt2769</v>
      </c>
    </row>
    <row r="1047" spans="1:5" x14ac:dyDescent="0.2">
      <c r="A1047" t="s">
        <v>1577</v>
      </c>
      <c r="B1047" t="s">
        <v>32</v>
      </c>
      <c r="C1047" s="3">
        <v>1.4607397300000001E-10</v>
      </c>
      <c r="D1047" t="str">
        <f>_xlfn.TEXTBEFORE(Table6[[#This Row],[full rxn name]],Table6[[#This Row],[enz]])</f>
        <v>PROSYN-</v>
      </c>
      <c r="E1047" t="str">
        <f>SUBSTITUTE(_xlfn.TEXTAFTER(Table6[[#This Row],[full rxn name]],"-",-1),"'","")</f>
        <v>rt2777</v>
      </c>
    </row>
    <row r="1048" spans="1:5" x14ac:dyDescent="0.2">
      <c r="A1048" t="s">
        <v>1578</v>
      </c>
      <c r="B1048" t="s">
        <v>32</v>
      </c>
      <c r="C1048" s="3">
        <v>1.4178445099999999E-10</v>
      </c>
      <c r="D1048" t="str">
        <f>_xlfn.TEXTBEFORE(Table6[[#This Row],[full rxn name]],Table6[[#This Row],[enz]])</f>
        <v>PROSYN-</v>
      </c>
      <c r="E1048" t="str">
        <f>SUBSTITUTE(_xlfn.TEXTAFTER(Table6[[#This Row],[full rxn name]],"-",-1),"'","")</f>
        <v>rt2799_e</v>
      </c>
    </row>
    <row r="1049" spans="1:5" x14ac:dyDescent="0.2">
      <c r="A1049" t="s">
        <v>1579</v>
      </c>
      <c r="B1049" t="s">
        <v>32</v>
      </c>
      <c r="C1049" s="3">
        <v>1.4178445099999999E-10</v>
      </c>
      <c r="D1049" t="str">
        <f>_xlfn.TEXTBEFORE(Table6[[#This Row],[full rxn name]],Table6[[#This Row],[enz]])</f>
        <v>PROSYN-</v>
      </c>
      <c r="E1049" t="str">
        <f>SUBSTITUTE(_xlfn.TEXTAFTER(Table6[[#This Row],[full rxn name]],"-",-1),"'","")</f>
        <v>rt2799_l</v>
      </c>
    </row>
    <row r="1050" spans="1:5" x14ac:dyDescent="0.2">
      <c r="A1050" t="s">
        <v>1580</v>
      </c>
      <c r="B1050" t="s">
        <v>32</v>
      </c>
      <c r="C1050" s="3">
        <v>1.4178445099999999E-10</v>
      </c>
      <c r="D1050" t="str">
        <f>_xlfn.TEXTBEFORE(Table6[[#This Row],[full rxn name]],Table6[[#This Row],[enz]])</f>
        <v>PROSYN-</v>
      </c>
      <c r="E1050" t="str">
        <f>SUBSTITUTE(_xlfn.TEXTAFTER(Table6[[#This Row],[full rxn name]],"-",-1),"'","")</f>
        <v>rt2799_rm</v>
      </c>
    </row>
    <row r="1051" spans="1:5" x14ac:dyDescent="0.2">
      <c r="A1051" t="s">
        <v>1581</v>
      </c>
      <c r="B1051" t="s">
        <v>32</v>
      </c>
      <c r="C1051" s="3">
        <v>2.7109294E-11</v>
      </c>
      <c r="D1051" t="str">
        <f>_xlfn.TEXTBEFORE(Table6[[#This Row],[full rxn name]],Table6[[#This Row],[enz]])</f>
        <v>PROSYN-</v>
      </c>
      <c r="E1051" t="str">
        <f>SUBSTITUTE(_xlfn.TEXTAFTER(Table6[[#This Row],[full rxn name]],"-",-1),"'","")</f>
        <v>rt2804_c</v>
      </c>
    </row>
    <row r="1052" spans="1:5" x14ac:dyDescent="0.2">
      <c r="A1052" t="s">
        <v>1582</v>
      </c>
      <c r="B1052" t="s">
        <v>32</v>
      </c>
      <c r="C1052" s="3">
        <v>2.7109294E-11</v>
      </c>
      <c r="D1052" t="str">
        <f>_xlfn.TEXTBEFORE(Table6[[#This Row],[full rxn name]],Table6[[#This Row],[enz]])</f>
        <v>PROSYN-</v>
      </c>
      <c r="E1052" t="str">
        <f>SUBSTITUTE(_xlfn.TEXTAFTER(Table6[[#This Row],[full rxn name]],"-",-1),"'","")</f>
        <v>rt2804_n</v>
      </c>
    </row>
    <row r="1053" spans="1:5" x14ac:dyDescent="0.2">
      <c r="A1053" t="s">
        <v>1583</v>
      </c>
      <c r="B1053" t="s">
        <v>32</v>
      </c>
      <c r="C1053" s="3">
        <v>5.6374401790000002E-9</v>
      </c>
      <c r="D1053" t="str">
        <f>_xlfn.TEXTBEFORE(Table6[[#This Row],[full rxn name]],Table6[[#This Row],[enz]])</f>
        <v>PROSYN-</v>
      </c>
      <c r="E1053" t="str">
        <f>SUBSTITUTE(_xlfn.TEXTAFTER(Table6[[#This Row],[full rxn name]],"-",-1),"'","")</f>
        <v>rt2810</v>
      </c>
    </row>
    <row r="1054" spans="1:5" x14ac:dyDescent="0.2">
      <c r="A1054" t="s">
        <v>1584</v>
      </c>
      <c r="B1054" t="s">
        <v>32</v>
      </c>
      <c r="C1054" s="3">
        <v>3.0801553999999998E-11</v>
      </c>
      <c r="D1054" t="str">
        <f>_xlfn.TEXTBEFORE(Table6[[#This Row],[full rxn name]],Table6[[#This Row],[enz]])</f>
        <v>PROSYN-</v>
      </c>
      <c r="E1054" t="str">
        <f>SUBSTITUTE(_xlfn.TEXTAFTER(Table6[[#This Row],[full rxn name]],"-",-1),"'","")</f>
        <v>rt2815_c</v>
      </c>
    </row>
    <row r="1055" spans="1:5" x14ac:dyDescent="0.2">
      <c r="A1055" t="s">
        <v>1585</v>
      </c>
      <c r="B1055" t="s">
        <v>32</v>
      </c>
      <c r="C1055" s="3">
        <v>3.0801553999999998E-11</v>
      </c>
      <c r="D1055" t="str">
        <f>_xlfn.TEXTBEFORE(Table6[[#This Row],[full rxn name]],Table6[[#This Row],[enz]])</f>
        <v>PROSYN-</v>
      </c>
      <c r="E1055" t="str">
        <f>SUBSTITUTE(_xlfn.TEXTAFTER(Table6[[#This Row],[full rxn name]],"-",-1),"'","")</f>
        <v>rt2815_m</v>
      </c>
    </row>
    <row r="1056" spans="1:5" x14ac:dyDescent="0.2">
      <c r="A1056" t="s">
        <v>1586</v>
      </c>
      <c r="B1056" t="s">
        <v>32</v>
      </c>
      <c r="C1056" s="3">
        <v>1.1553828E-11</v>
      </c>
      <c r="D1056" t="str">
        <f>_xlfn.TEXTBEFORE(Table6[[#This Row],[full rxn name]],Table6[[#This Row],[enz]])</f>
        <v>PROSYN-</v>
      </c>
      <c r="E1056" t="str">
        <f>SUBSTITUTE(_xlfn.TEXTAFTER(Table6[[#This Row],[full rxn name]],"-",-1),"'","")</f>
        <v>rt2833</v>
      </c>
    </row>
    <row r="1057" spans="1:5" x14ac:dyDescent="0.2">
      <c r="A1057" t="s">
        <v>1587</v>
      </c>
      <c r="B1057" t="s">
        <v>32</v>
      </c>
      <c r="C1057" s="3">
        <v>5.2148889999999996E-12</v>
      </c>
      <c r="D1057" t="str">
        <f>_xlfn.TEXTBEFORE(Table6[[#This Row],[full rxn name]],Table6[[#This Row],[enz]])</f>
        <v>PROSYN-</v>
      </c>
      <c r="E1057" t="str">
        <f>SUBSTITUTE(_xlfn.TEXTAFTER(Table6[[#This Row],[full rxn name]],"-",-1),"'","")</f>
        <v>rt2834</v>
      </c>
    </row>
    <row r="1058" spans="1:5" x14ac:dyDescent="0.2">
      <c r="A1058" t="s">
        <v>1588</v>
      </c>
      <c r="B1058" t="s">
        <v>32</v>
      </c>
      <c r="C1058" s="3">
        <v>1.1285132799999999E-10</v>
      </c>
      <c r="D1058" t="str">
        <f>_xlfn.TEXTBEFORE(Table6[[#This Row],[full rxn name]],Table6[[#This Row],[enz]])</f>
        <v>PROSYN-</v>
      </c>
      <c r="E1058" t="str">
        <f>SUBSTITUTE(_xlfn.TEXTAFTER(Table6[[#This Row],[full rxn name]],"-",-1),"'","")</f>
        <v>rt2835</v>
      </c>
    </row>
    <row r="1059" spans="1:5" x14ac:dyDescent="0.2">
      <c r="A1059" t="s">
        <v>1589</v>
      </c>
      <c r="B1059" t="s">
        <v>32</v>
      </c>
      <c r="C1059" s="3">
        <v>6.1925944999999901E-11</v>
      </c>
      <c r="D1059" t="str">
        <f>_xlfn.TEXTBEFORE(Table6[[#This Row],[full rxn name]],Table6[[#This Row],[enz]])</f>
        <v>PROSYN-</v>
      </c>
      <c r="E1059" t="str">
        <f>SUBSTITUTE(_xlfn.TEXTAFTER(Table6[[#This Row],[full rxn name]],"-",-1),"'","")</f>
        <v>rt2839</v>
      </c>
    </row>
    <row r="1060" spans="1:5" x14ac:dyDescent="0.2">
      <c r="A1060" t="s">
        <v>1590</v>
      </c>
      <c r="B1060" t="s">
        <v>32</v>
      </c>
      <c r="C1060" s="3">
        <v>2.2433344999999999E-11</v>
      </c>
      <c r="D1060" t="str">
        <f>_xlfn.TEXTBEFORE(Table6[[#This Row],[full rxn name]],Table6[[#This Row],[enz]])</f>
        <v>PROSYN-</v>
      </c>
      <c r="E1060" t="str">
        <f>SUBSTITUTE(_xlfn.TEXTAFTER(Table6[[#This Row],[full rxn name]],"-",-1),"'","")</f>
        <v>rt2849</v>
      </c>
    </row>
    <row r="1061" spans="1:5" x14ac:dyDescent="0.2">
      <c r="A1061" t="s">
        <v>1591</v>
      </c>
      <c r="B1061" t="s">
        <v>32</v>
      </c>
      <c r="C1061" s="3">
        <v>6.4787749000000003E-11</v>
      </c>
      <c r="D1061" t="str">
        <f>_xlfn.TEXTBEFORE(Table6[[#This Row],[full rxn name]],Table6[[#This Row],[enz]])</f>
        <v>PROSYN-</v>
      </c>
      <c r="E1061" t="str">
        <f>SUBSTITUTE(_xlfn.TEXTAFTER(Table6[[#This Row],[full rxn name]],"-",-1),"'","")</f>
        <v>rt2880</v>
      </c>
    </row>
    <row r="1062" spans="1:5" x14ac:dyDescent="0.2">
      <c r="A1062" t="s">
        <v>1592</v>
      </c>
      <c r="B1062" t="s">
        <v>32</v>
      </c>
      <c r="C1062" s="3">
        <v>2.5668789999999999E-12</v>
      </c>
      <c r="D1062" t="str">
        <f>_xlfn.TEXTBEFORE(Table6[[#This Row],[full rxn name]],Table6[[#This Row],[enz]])</f>
        <v>PROSYN-</v>
      </c>
      <c r="E1062" t="str">
        <f>SUBSTITUTE(_xlfn.TEXTAFTER(Table6[[#This Row],[full rxn name]],"-",-1),"'","")</f>
        <v>rt2898</v>
      </c>
    </row>
    <row r="1063" spans="1:5" x14ac:dyDescent="0.2">
      <c r="A1063" t="s">
        <v>1593</v>
      </c>
      <c r="B1063" t="s">
        <v>32</v>
      </c>
      <c r="C1063" s="3">
        <v>2.675926E-12</v>
      </c>
      <c r="D1063" t="str">
        <f>_xlfn.TEXTBEFORE(Table6[[#This Row],[full rxn name]],Table6[[#This Row],[enz]])</f>
        <v>PROSYN-</v>
      </c>
      <c r="E1063" t="str">
        <f>SUBSTITUTE(_xlfn.TEXTAFTER(Table6[[#This Row],[full rxn name]],"-",-1),"'","")</f>
        <v>rt2901</v>
      </c>
    </row>
    <row r="1064" spans="1:5" x14ac:dyDescent="0.2">
      <c r="A1064" t="s">
        <v>1594</v>
      </c>
      <c r="B1064" t="s">
        <v>32</v>
      </c>
      <c r="C1064" s="3">
        <v>1.5939903000000001E-11</v>
      </c>
      <c r="D1064" t="str">
        <f>_xlfn.TEXTBEFORE(Table6[[#This Row],[full rxn name]],Table6[[#This Row],[enz]])</f>
        <v>PROSYN-</v>
      </c>
      <c r="E1064" t="str">
        <f>SUBSTITUTE(_xlfn.TEXTAFTER(Table6[[#This Row],[full rxn name]],"-",-1),"'","")</f>
        <v>rt2904</v>
      </c>
    </row>
    <row r="1065" spans="1:5" x14ac:dyDescent="0.2">
      <c r="A1065" t="s">
        <v>1595</v>
      </c>
      <c r="B1065" t="s">
        <v>32</v>
      </c>
      <c r="C1065" s="3">
        <v>4.57610744E-10</v>
      </c>
      <c r="D1065" t="str">
        <f>_xlfn.TEXTBEFORE(Table6[[#This Row],[full rxn name]],Table6[[#This Row],[enz]])</f>
        <v>PROSYN-</v>
      </c>
      <c r="E1065" t="str">
        <f>SUBSTITUTE(_xlfn.TEXTAFTER(Table6[[#This Row],[full rxn name]],"-",-1),"'","")</f>
        <v>rt2922_c</v>
      </c>
    </row>
    <row r="1066" spans="1:5" x14ac:dyDescent="0.2">
      <c r="A1066" t="s">
        <v>1596</v>
      </c>
      <c r="B1066" t="s">
        <v>32</v>
      </c>
      <c r="C1066" s="3">
        <v>4.57610744E-10</v>
      </c>
      <c r="D1066" t="str">
        <f>_xlfn.TEXTBEFORE(Table6[[#This Row],[full rxn name]],Table6[[#This Row],[enz]])</f>
        <v>PROSYN-</v>
      </c>
      <c r="E1066" t="str">
        <f>SUBSTITUTE(_xlfn.TEXTAFTER(Table6[[#This Row],[full rxn name]],"-",-1),"'","")</f>
        <v>rt2922_n</v>
      </c>
    </row>
    <row r="1067" spans="1:5" x14ac:dyDescent="0.2">
      <c r="A1067" t="s">
        <v>1597</v>
      </c>
      <c r="B1067" t="s">
        <v>32</v>
      </c>
      <c r="C1067" s="3">
        <v>1.9429250679999999E-9</v>
      </c>
      <c r="D1067" t="str">
        <f>_xlfn.TEXTBEFORE(Table6[[#This Row],[full rxn name]],Table6[[#This Row],[enz]])</f>
        <v>PROSYN-</v>
      </c>
      <c r="E1067" t="str">
        <f>SUBSTITUTE(_xlfn.TEXTAFTER(Table6[[#This Row],[full rxn name]],"-",-1),"'","")</f>
        <v>rt2949</v>
      </c>
    </row>
    <row r="1068" spans="1:5" x14ac:dyDescent="0.2">
      <c r="A1068" t="s">
        <v>1598</v>
      </c>
      <c r="B1068" t="s">
        <v>32</v>
      </c>
      <c r="C1068" s="3">
        <v>4.6615715910000001E-9</v>
      </c>
      <c r="D1068" t="str">
        <f>_xlfn.TEXTBEFORE(Table6[[#This Row],[full rxn name]],Table6[[#This Row],[enz]])</f>
        <v>PROSYN-</v>
      </c>
      <c r="E1068" t="str">
        <f>SUBSTITUTE(_xlfn.TEXTAFTER(Table6[[#This Row],[full rxn name]],"-",-1),"'","")</f>
        <v>rt2960</v>
      </c>
    </row>
    <row r="1069" spans="1:5" x14ac:dyDescent="0.2">
      <c r="A1069" t="s">
        <v>1599</v>
      </c>
      <c r="B1069" t="s">
        <v>32</v>
      </c>
      <c r="C1069" s="3">
        <v>1.710857153E-9</v>
      </c>
      <c r="D1069" t="str">
        <f>_xlfn.TEXTBEFORE(Table6[[#This Row],[full rxn name]],Table6[[#This Row],[enz]])</f>
        <v>PROSYN-</v>
      </c>
      <c r="E1069" t="str">
        <f>SUBSTITUTE(_xlfn.TEXTAFTER(Table6[[#This Row],[full rxn name]],"-",-1),"'","")</f>
        <v>rt2963</v>
      </c>
    </row>
    <row r="1070" spans="1:5" x14ac:dyDescent="0.2">
      <c r="A1070" t="s">
        <v>1600</v>
      </c>
      <c r="B1070" t="s">
        <v>32</v>
      </c>
      <c r="C1070" s="3">
        <v>5.9804983999999998E-11</v>
      </c>
      <c r="D1070" t="str">
        <f>_xlfn.TEXTBEFORE(Table6[[#This Row],[full rxn name]],Table6[[#This Row],[enz]])</f>
        <v>PROSYN-</v>
      </c>
      <c r="E1070" t="str">
        <f>SUBSTITUTE(_xlfn.TEXTAFTER(Table6[[#This Row],[full rxn name]],"-",-1),"'","")</f>
        <v>rt2964</v>
      </c>
    </row>
    <row r="1071" spans="1:5" x14ac:dyDescent="0.2">
      <c r="A1071" t="s">
        <v>1601</v>
      </c>
      <c r="B1071" t="s">
        <v>32</v>
      </c>
      <c r="C1071" s="3">
        <v>1.1617519999999999E-12</v>
      </c>
      <c r="D1071" t="str">
        <f>_xlfn.TEXTBEFORE(Table6[[#This Row],[full rxn name]],Table6[[#This Row],[enz]])</f>
        <v>PROSYN-</v>
      </c>
      <c r="E1071" t="str">
        <f>SUBSTITUTE(_xlfn.TEXTAFTER(Table6[[#This Row],[full rxn name]],"-",-1),"'","")</f>
        <v>rt2975</v>
      </c>
    </row>
    <row r="1072" spans="1:5" x14ac:dyDescent="0.2">
      <c r="A1072" t="s">
        <v>1602</v>
      </c>
      <c r="B1072" t="s">
        <v>32</v>
      </c>
      <c r="C1072" s="3">
        <v>5.7275659999999997E-12</v>
      </c>
      <c r="D1072" t="str">
        <f>_xlfn.TEXTBEFORE(Table6[[#This Row],[full rxn name]],Table6[[#This Row],[enz]])</f>
        <v>PROSYN-</v>
      </c>
      <c r="E1072" t="str">
        <f>SUBSTITUTE(_xlfn.TEXTAFTER(Table6[[#This Row],[full rxn name]],"-",-1),"'","")</f>
        <v>rt2983</v>
      </c>
    </row>
    <row r="1073" spans="1:5" x14ac:dyDescent="0.2">
      <c r="A1073" t="s">
        <v>1603</v>
      </c>
      <c r="B1073" t="s">
        <v>32</v>
      </c>
      <c r="C1073" s="3">
        <v>1.9429250679999999E-9</v>
      </c>
      <c r="D1073" t="str">
        <f>_xlfn.TEXTBEFORE(Table6[[#This Row],[full rxn name]],Table6[[#This Row],[enz]])</f>
        <v>PROSYN-</v>
      </c>
      <c r="E1073" t="str">
        <f>SUBSTITUTE(_xlfn.TEXTAFTER(Table6[[#This Row],[full rxn name]],"-",-1),"'","")</f>
        <v>rt2984</v>
      </c>
    </row>
    <row r="1074" spans="1:5" x14ac:dyDescent="0.2">
      <c r="A1074" t="s">
        <v>1604</v>
      </c>
      <c r="B1074" t="s">
        <v>32</v>
      </c>
      <c r="C1074" s="3">
        <v>4.61727956E-10</v>
      </c>
      <c r="D1074" t="str">
        <f>_xlfn.TEXTBEFORE(Table6[[#This Row],[full rxn name]],Table6[[#This Row],[enz]])</f>
        <v>PROSYN-</v>
      </c>
      <c r="E1074" t="str">
        <f>SUBSTITUTE(_xlfn.TEXTAFTER(Table6[[#This Row],[full rxn name]],"-",-1),"'","")</f>
        <v>rt2994</v>
      </c>
    </row>
    <row r="1075" spans="1:5" x14ac:dyDescent="0.2">
      <c r="A1075" t="s">
        <v>1605</v>
      </c>
      <c r="B1075" t="s">
        <v>32</v>
      </c>
      <c r="C1075" s="3">
        <v>1.8353969900000001E-10</v>
      </c>
      <c r="D1075" t="str">
        <f>_xlfn.TEXTBEFORE(Table6[[#This Row],[full rxn name]],Table6[[#This Row],[enz]])</f>
        <v>PROSYN-</v>
      </c>
      <c r="E1075" t="str">
        <f>SUBSTITUTE(_xlfn.TEXTAFTER(Table6[[#This Row],[full rxn name]],"-",-1),"'","")</f>
        <v>rt3013_gm</v>
      </c>
    </row>
    <row r="1076" spans="1:5" x14ac:dyDescent="0.2">
      <c r="A1076" t="s">
        <v>1606</v>
      </c>
      <c r="B1076" t="s">
        <v>32</v>
      </c>
      <c r="C1076" s="3">
        <v>1.8353969900000001E-10</v>
      </c>
      <c r="D1076" t="str">
        <f>_xlfn.TEXTBEFORE(Table6[[#This Row],[full rxn name]],Table6[[#This Row],[enz]])</f>
        <v>PROSYN-</v>
      </c>
      <c r="E1076" t="str">
        <f>SUBSTITUTE(_xlfn.TEXTAFTER(Table6[[#This Row],[full rxn name]],"-",-1),"'","")</f>
        <v>rt3013_rm</v>
      </c>
    </row>
    <row r="1077" spans="1:5" x14ac:dyDescent="0.2">
      <c r="A1077" t="s">
        <v>1607</v>
      </c>
      <c r="B1077" t="s">
        <v>32</v>
      </c>
      <c r="C1077" s="3">
        <v>1.0251007200000001E-10</v>
      </c>
      <c r="D1077" t="str">
        <f>_xlfn.TEXTBEFORE(Table6[[#This Row],[full rxn name]],Table6[[#This Row],[enz]])</f>
        <v>PROSYN-</v>
      </c>
      <c r="E1077" t="str">
        <f>SUBSTITUTE(_xlfn.TEXTAFTER(Table6[[#This Row],[full rxn name]],"-",-1),"'","")</f>
        <v>rt3021</v>
      </c>
    </row>
    <row r="1078" spans="1:5" x14ac:dyDescent="0.2">
      <c r="A1078" t="s">
        <v>1608</v>
      </c>
      <c r="B1078" t="s">
        <v>32</v>
      </c>
      <c r="C1078" s="3">
        <v>1.0187640999999999E-11</v>
      </c>
      <c r="D1078" t="str">
        <f>_xlfn.TEXTBEFORE(Table6[[#This Row],[full rxn name]],Table6[[#This Row],[enz]])</f>
        <v>PROSYN-</v>
      </c>
      <c r="E1078" t="str">
        <f>SUBSTITUTE(_xlfn.TEXTAFTER(Table6[[#This Row],[full rxn name]],"-",-1),"'","")</f>
        <v>rt3023_c</v>
      </c>
    </row>
    <row r="1079" spans="1:5" x14ac:dyDescent="0.2">
      <c r="A1079" t="s">
        <v>1609</v>
      </c>
      <c r="B1079" t="s">
        <v>32</v>
      </c>
      <c r="C1079" s="3">
        <v>1.0187640999999999E-11</v>
      </c>
      <c r="D1079" t="str">
        <f>_xlfn.TEXTBEFORE(Table6[[#This Row],[full rxn name]],Table6[[#This Row],[enz]])</f>
        <v>PROSYN-</v>
      </c>
      <c r="E1079" t="str">
        <f>SUBSTITUTE(_xlfn.TEXTAFTER(Table6[[#This Row],[full rxn name]],"-",-1),"'","")</f>
        <v>rt3023_r</v>
      </c>
    </row>
    <row r="1080" spans="1:5" x14ac:dyDescent="0.2">
      <c r="A1080" t="s">
        <v>1610</v>
      </c>
      <c r="B1080" t="s">
        <v>32</v>
      </c>
      <c r="C1080" s="3">
        <v>3.37084135E-10</v>
      </c>
      <c r="D1080" t="str">
        <f>_xlfn.TEXTBEFORE(Table6[[#This Row],[full rxn name]],Table6[[#This Row],[enz]])</f>
        <v>PROSYN-</v>
      </c>
      <c r="E1080" t="str">
        <f>SUBSTITUTE(_xlfn.TEXTAFTER(Table6[[#This Row],[full rxn name]],"-",-1),"'","")</f>
        <v>rt3035</v>
      </c>
    </row>
    <row r="1081" spans="1:5" x14ac:dyDescent="0.2">
      <c r="A1081" t="s">
        <v>1611</v>
      </c>
      <c r="B1081" t="s">
        <v>32</v>
      </c>
      <c r="C1081" s="3">
        <v>1.0385321699999899E-9</v>
      </c>
      <c r="D1081" t="str">
        <f>_xlfn.TEXTBEFORE(Table6[[#This Row],[full rxn name]],Table6[[#This Row],[enz]])</f>
        <v>PROSYN-</v>
      </c>
      <c r="E1081" t="str">
        <f>SUBSTITUTE(_xlfn.TEXTAFTER(Table6[[#This Row],[full rxn name]],"-",-1),"'","")</f>
        <v>rt3052</v>
      </c>
    </row>
    <row r="1082" spans="1:5" x14ac:dyDescent="0.2">
      <c r="A1082" t="s">
        <v>1612</v>
      </c>
      <c r="B1082" t="s">
        <v>32</v>
      </c>
      <c r="C1082" s="3">
        <v>2.9073508999999999E-11</v>
      </c>
      <c r="D1082" t="str">
        <f>_xlfn.TEXTBEFORE(Table6[[#This Row],[full rxn name]],Table6[[#This Row],[enz]])</f>
        <v>PROSYN-</v>
      </c>
      <c r="E1082" t="str">
        <f>SUBSTITUTE(_xlfn.TEXTAFTER(Table6[[#This Row],[full rxn name]],"-",-1),"'","")</f>
        <v>rt3078_gm</v>
      </c>
    </row>
    <row r="1083" spans="1:5" x14ac:dyDescent="0.2">
      <c r="A1083" t="s">
        <v>1613</v>
      </c>
      <c r="B1083" t="s">
        <v>32</v>
      </c>
      <c r="C1083" s="3">
        <v>2.9073508999999999E-11</v>
      </c>
      <c r="D1083" t="str">
        <f>_xlfn.TEXTBEFORE(Table6[[#This Row],[full rxn name]],Table6[[#This Row],[enz]])</f>
        <v>PROSYN-</v>
      </c>
      <c r="E1083" t="str">
        <f>SUBSTITUTE(_xlfn.TEXTAFTER(Table6[[#This Row],[full rxn name]],"-",-1),"'","")</f>
        <v>rt3078_vm</v>
      </c>
    </row>
    <row r="1084" spans="1:5" x14ac:dyDescent="0.2">
      <c r="A1084" t="s">
        <v>1614</v>
      </c>
      <c r="B1084" t="s">
        <v>32</v>
      </c>
      <c r="C1084" s="3">
        <v>1.49369719E-10</v>
      </c>
      <c r="D1084" t="str">
        <f>_xlfn.TEXTBEFORE(Table6[[#This Row],[full rxn name]],Table6[[#This Row],[enz]])</f>
        <v>PROSYN-</v>
      </c>
      <c r="E1084" t="str">
        <f>SUBSTITUTE(_xlfn.TEXTAFTER(Table6[[#This Row],[full rxn name]],"-",-1),"'","")</f>
        <v>rt3095</v>
      </c>
    </row>
    <row r="1085" spans="1:5" x14ac:dyDescent="0.2">
      <c r="A1085" t="s">
        <v>1615</v>
      </c>
      <c r="B1085" t="s">
        <v>32</v>
      </c>
      <c r="C1085" s="3">
        <v>1.8450923999999999E-11</v>
      </c>
      <c r="D1085" t="str">
        <f>_xlfn.TEXTBEFORE(Table6[[#This Row],[full rxn name]],Table6[[#This Row],[enz]])</f>
        <v>PROSYN-</v>
      </c>
      <c r="E1085" t="str">
        <f>SUBSTITUTE(_xlfn.TEXTAFTER(Table6[[#This Row],[full rxn name]],"-",-1),"'","")</f>
        <v>rt3097</v>
      </c>
    </row>
    <row r="1086" spans="1:5" x14ac:dyDescent="0.2">
      <c r="A1086" t="s">
        <v>1616</v>
      </c>
      <c r="B1086" t="s">
        <v>32</v>
      </c>
      <c r="C1086" s="3">
        <v>8.4705905000000005E-11</v>
      </c>
      <c r="D1086" t="str">
        <f>_xlfn.TEXTBEFORE(Table6[[#This Row],[full rxn name]],Table6[[#This Row],[enz]])</f>
        <v>PROSYN-</v>
      </c>
      <c r="E1086" t="str">
        <f>SUBSTITUTE(_xlfn.TEXTAFTER(Table6[[#This Row],[full rxn name]],"-",-1),"'","")</f>
        <v>rt3101</v>
      </c>
    </row>
    <row r="1087" spans="1:5" x14ac:dyDescent="0.2">
      <c r="A1087" t="s">
        <v>1617</v>
      </c>
      <c r="B1087" t="s">
        <v>32</v>
      </c>
      <c r="C1087" s="3">
        <v>3.2309471000000001E-11</v>
      </c>
      <c r="D1087" t="str">
        <f>_xlfn.TEXTBEFORE(Table6[[#This Row],[full rxn name]],Table6[[#This Row],[enz]])</f>
        <v>PROSYN-</v>
      </c>
      <c r="E1087" t="str">
        <f>SUBSTITUTE(_xlfn.TEXTAFTER(Table6[[#This Row],[full rxn name]],"-",-1),"'","")</f>
        <v>rt3107</v>
      </c>
    </row>
    <row r="1088" spans="1:5" x14ac:dyDescent="0.2">
      <c r="A1088" t="s">
        <v>1618</v>
      </c>
      <c r="B1088" t="s">
        <v>32</v>
      </c>
      <c r="C1088" s="3">
        <v>8.7634057699999996E-10</v>
      </c>
      <c r="D1088" t="str">
        <f>_xlfn.TEXTBEFORE(Table6[[#This Row],[full rxn name]],Table6[[#This Row],[enz]])</f>
        <v>PROSYN-</v>
      </c>
      <c r="E1088" t="str">
        <f>SUBSTITUTE(_xlfn.TEXTAFTER(Table6[[#This Row],[full rxn name]],"-",-1),"'","")</f>
        <v>rt3118</v>
      </c>
    </row>
    <row r="1089" spans="1:5" x14ac:dyDescent="0.2">
      <c r="A1089" t="s">
        <v>1619</v>
      </c>
      <c r="B1089" t="s">
        <v>32</v>
      </c>
      <c r="C1089" s="3">
        <v>5.8797136299999998E-10</v>
      </c>
      <c r="D1089" t="str">
        <f>_xlfn.TEXTBEFORE(Table6[[#This Row],[full rxn name]],Table6[[#This Row],[enz]])</f>
        <v>PROSYN-</v>
      </c>
      <c r="E1089" t="str">
        <f>SUBSTITUTE(_xlfn.TEXTAFTER(Table6[[#This Row],[full rxn name]],"-",-1),"'","")</f>
        <v>rt3157</v>
      </c>
    </row>
    <row r="1090" spans="1:5" x14ac:dyDescent="0.2">
      <c r="A1090" t="s">
        <v>1620</v>
      </c>
      <c r="B1090" t="s">
        <v>32</v>
      </c>
      <c r="C1090" s="3">
        <v>1.9429250679999999E-9</v>
      </c>
      <c r="D1090" t="str">
        <f>_xlfn.TEXTBEFORE(Table6[[#This Row],[full rxn name]],Table6[[#This Row],[enz]])</f>
        <v>PROSYN-</v>
      </c>
      <c r="E1090" t="str">
        <f>SUBSTITUTE(_xlfn.TEXTAFTER(Table6[[#This Row],[full rxn name]],"-",-1),"'","")</f>
        <v>rt3160</v>
      </c>
    </row>
    <row r="1091" spans="1:5" x14ac:dyDescent="0.2">
      <c r="A1091" t="s">
        <v>1621</v>
      </c>
      <c r="B1091" t="s">
        <v>32</v>
      </c>
      <c r="C1091" s="3">
        <v>5.0309986999999998E-11</v>
      </c>
      <c r="D1091" t="str">
        <f>_xlfn.TEXTBEFORE(Table6[[#This Row],[full rxn name]],Table6[[#This Row],[enz]])</f>
        <v>PROSYN-</v>
      </c>
      <c r="E1091" t="str">
        <f>SUBSTITUTE(_xlfn.TEXTAFTER(Table6[[#This Row],[full rxn name]],"-",-1),"'","")</f>
        <v>rt3174_c</v>
      </c>
    </row>
    <row r="1092" spans="1:5" x14ac:dyDescent="0.2">
      <c r="A1092" t="s">
        <v>1622</v>
      </c>
      <c r="B1092" t="s">
        <v>32</v>
      </c>
      <c r="C1092" s="3">
        <v>5.0309986999999998E-11</v>
      </c>
      <c r="D1092" t="str">
        <f>_xlfn.TEXTBEFORE(Table6[[#This Row],[full rxn name]],Table6[[#This Row],[enz]])</f>
        <v>PROSYN-</v>
      </c>
      <c r="E1092" t="str">
        <f>SUBSTITUTE(_xlfn.TEXTAFTER(Table6[[#This Row],[full rxn name]],"-",-1),"'","")</f>
        <v>rt3174_m</v>
      </c>
    </row>
    <row r="1093" spans="1:5" x14ac:dyDescent="0.2">
      <c r="A1093" t="s">
        <v>1623</v>
      </c>
      <c r="B1093" t="s">
        <v>32</v>
      </c>
      <c r="C1093" s="3">
        <v>2.15375369999999E-11</v>
      </c>
      <c r="D1093" t="str">
        <f>_xlfn.TEXTBEFORE(Table6[[#This Row],[full rxn name]],Table6[[#This Row],[enz]])</f>
        <v>PROSYN-</v>
      </c>
      <c r="E1093" t="str">
        <f>SUBSTITUTE(_xlfn.TEXTAFTER(Table6[[#This Row],[full rxn name]],"-",-1),"'","")</f>
        <v>rt3215</v>
      </c>
    </row>
    <row r="1094" spans="1:5" x14ac:dyDescent="0.2">
      <c r="A1094" t="s">
        <v>1624</v>
      </c>
      <c r="B1094" t="s">
        <v>32</v>
      </c>
      <c r="C1094" s="3">
        <v>3.1352651699999998E-10</v>
      </c>
      <c r="D1094" t="str">
        <f>_xlfn.TEXTBEFORE(Table6[[#This Row],[full rxn name]],Table6[[#This Row],[enz]])</f>
        <v>PROSYN-</v>
      </c>
      <c r="E1094" t="str">
        <f>SUBSTITUTE(_xlfn.TEXTAFTER(Table6[[#This Row],[full rxn name]],"-",-1),"'","")</f>
        <v>rt3236</v>
      </c>
    </row>
    <row r="1095" spans="1:5" x14ac:dyDescent="0.2">
      <c r="A1095" t="s">
        <v>1625</v>
      </c>
      <c r="B1095" t="s">
        <v>32</v>
      </c>
      <c r="C1095" s="3">
        <v>1.4357502800000001E-10</v>
      </c>
      <c r="D1095" t="str">
        <f>_xlfn.TEXTBEFORE(Table6[[#This Row],[full rxn name]],Table6[[#This Row],[enz]])</f>
        <v>PROSYN-</v>
      </c>
      <c r="E1095" t="str">
        <f>SUBSTITUTE(_xlfn.TEXTAFTER(Table6[[#This Row],[full rxn name]],"-",-1),"'","")</f>
        <v>rt3242_c</v>
      </c>
    </row>
    <row r="1096" spans="1:5" x14ac:dyDescent="0.2">
      <c r="A1096" t="s">
        <v>1626</v>
      </c>
      <c r="B1096" t="s">
        <v>32</v>
      </c>
      <c r="C1096" s="3">
        <v>1.4357502800000001E-10</v>
      </c>
      <c r="D1096" t="str">
        <f>_xlfn.TEXTBEFORE(Table6[[#This Row],[full rxn name]],Table6[[#This Row],[enz]])</f>
        <v>PROSYN-</v>
      </c>
      <c r="E1096" t="str">
        <f>SUBSTITUTE(_xlfn.TEXTAFTER(Table6[[#This Row],[full rxn name]],"-",-1),"'","")</f>
        <v>rt3242_e</v>
      </c>
    </row>
    <row r="1097" spans="1:5" x14ac:dyDescent="0.2">
      <c r="A1097" t="s">
        <v>1627</v>
      </c>
      <c r="B1097" t="s">
        <v>32</v>
      </c>
      <c r="C1097" s="3">
        <v>1.3594799209999999E-9</v>
      </c>
      <c r="D1097" t="str">
        <f>_xlfn.TEXTBEFORE(Table6[[#This Row],[full rxn name]],Table6[[#This Row],[enz]])</f>
        <v>PROSYN-</v>
      </c>
      <c r="E1097" t="str">
        <f>SUBSTITUTE(_xlfn.TEXTAFTER(Table6[[#This Row],[full rxn name]],"-",-1),"'","")</f>
        <v>rt3250</v>
      </c>
    </row>
    <row r="1098" spans="1:5" x14ac:dyDescent="0.2">
      <c r="A1098" t="s">
        <v>1628</v>
      </c>
      <c r="B1098" t="s">
        <v>32</v>
      </c>
      <c r="C1098" s="3">
        <v>1.2695091999999999E-11</v>
      </c>
      <c r="D1098" t="str">
        <f>_xlfn.TEXTBEFORE(Table6[[#This Row],[full rxn name]],Table6[[#This Row],[enz]])</f>
        <v>PROSYN-</v>
      </c>
      <c r="E1098" t="str">
        <f>SUBSTITUTE(_xlfn.TEXTAFTER(Table6[[#This Row],[full rxn name]],"-",-1),"'","")</f>
        <v>rt3253</v>
      </c>
    </row>
    <row r="1099" spans="1:5" x14ac:dyDescent="0.2">
      <c r="A1099" t="s">
        <v>1629</v>
      </c>
      <c r="B1099" t="s">
        <v>32</v>
      </c>
      <c r="C1099" s="3">
        <v>1.308751959E-9</v>
      </c>
      <c r="D1099" t="str">
        <f>_xlfn.TEXTBEFORE(Table6[[#This Row],[full rxn name]],Table6[[#This Row],[enz]])</f>
        <v>PROSYN-</v>
      </c>
      <c r="E1099" t="str">
        <f>SUBSTITUTE(_xlfn.TEXTAFTER(Table6[[#This Row],[full rxn name]],"-",-1),"'","")</f>
        <v>rt3255</v>
      </c>
    </row>
    <row r="1100" spans="1:5" x14ac:dyDescent="0.2">
      <c r="A1100" t="s">
        <v>1630</v>
      </c>
      <c r="B1100" t="s">
        <v>32</v>
      </c>
      <c r="C1100" s="3">
        <v>9.81184721E-10</v>
      </c>
      <c r="D1100" t="str">
        <f>_xlfn.TEXTBEFORE(Table6[[#This Row],[full rxn name]],Table6[[#This Row],[enz]])</f>
        <v>PROSYN-</v>
      </c>
      <c r="E1100" t="str">
        <f>SUBSTITUTE(_xlfn.TEXTAFTER(Table6[[#This Row],[full rxn name]],"-",-1),"'","")</f>
        <v>rt3256</v>
      </c>
    </row>
    <row r="1101" spans="1:5" x14ac:dyDescent="0.2">
      <c r="A1101" t="s">
        <v>1631</v>
      </c>
      <c r="B1101" t="s">
        <v>32</v>
      </c>
      <c r="C1101" s="3">
        <v>1.081294E-10</v>
      </c>
      <c r="D1101" t="str">
        <f>_xlfn.TEXTBEFORE(Table6[[#This Row],[full rxn name]],Table6[[#This Row],[enz]])</f>
        <v>PROSYN-</v>
      </c>
      <c r="E1101" t="str">
        <f>SUBSTITUTE(_xlfn.TEXTAFTER(Table6[[#This Row],[full rxn name]],"-",-1),"'","")</f>
        <v>rt3261</v>
      </c>
    </row>
    <row r="1102" spans="1:5" x14ac:dyDescent="0.2">
      <c r="A1102" t="s">
        <v>1632</v>
      </c>
      <c r="B1102" t="s">
        <v>32</v>
      </c>
      <c r="C1102" s="3">
        <v>2.3127845999999999E-11</v>
      </c>
      <c r="D1102" t="str">
        <f>_xlfn.TEXTBEFORE(Table6[[#This Row],[full rxn name]],Table6[[#This Row],[enz]])</f>
        <v>PROSYN-</v>
      </c>
      <c r="E1102" t="str">
        <f>SUBSTITUTE(_xlfn.TEXTAFTER(Table6[[#This Row],[full rxn name]],"-",-1),"'","")</f>
        <v>rt3274</v>
      </c>
    </row>
    <row r="1103" spans="1:5" x14ac:dyDescent="0.2">
      <c r="A1103" t="s">
        <v>1633</v>
      </c>
      <c r="B1103" t="s">
        <v>32</v>
      </c>
      <c r="C1103" s="3">
        <v>1.34726017E-10</v>
      </c>
      <c r="D1103" t="str">
        <f>_xlfn.TEXTBEFORE(Table6[[#This Row],[full rxn name]],Table6[[#This Row],[enz]])</f>
        <v>PROSYN-</v>
      </c>
      <c r="E1103" t="str">
        <f>SUBSTITUTE(_xlfn.TEXTAFTER(Table6[[#This Row],[full rxn name]],"-",-1),"'","")</f>
        <v>rt3278</v>
      </c>
    </row>
    <row r="1104" spans="1:5" x14ac:dyDescent="0.2">
      <c r="A1104" t="s">
        <v>1634</v>
      </c>
      <c r="B1104" t="s">
        <v>32</v>
      </c>
      <c r="C1104" s="3">
        <v>4.8326283000000002E-11</v>
      </c>
      <c r="D1104" t="str">
        <f>_xlfn.TEXTBEFORE(Table6[[#This Row],[full rxn name]],Table6[[#This Row],[enz]])</f>
        <v>PROSYN-</v>
      </c>
      <c r="E1104" t="str">
        <f>SUBSTITUTE(_xlfn.TEXTAFTER(Table6[[#This Row],[full rxn name]],"-",-1),"'","")</f>
        <v>rt3279</v>
      </c>
    </row>
    <row r="1105" spans="1:5" x14ac:dyDescent="0.2">
      <c r="A1105" t="s">
        <v>1635</v>
      </c>
      <c r="B1105" t="s">
        <v>32</v>
      </c>
      <c r="C1105" s="3">
        <v>1.2685130999999901E-11</v>
      </c>
      <c r="D1105" t="str">
        <f>_xlfn.TEXTBEFORE(Table6[[#This Row],[full rxn name]],Table6[[#This Row],[enz]])</f>
        <v>PROSYN-</v>
      </c>
      <c r="E1105" t="str">
        <f>SUBSTITUTE(_xlfn.TEXTAFTER(Table6[[#This Row],[full rxn name]],"-",-1),"'","")</f>
        <v>rt3300</v>
      </c>
    </row>
    <row r="1106" spans="1:5" x14ac:dyDescent="0.2">
      <c r="A1106" t="s">
        <v>1636</v>
      </c>
      <c r="B1106" t="s">
        <v>32</v>
      </c>
      <c r="C1106" s="3">
        <v>1.1557900000000001E-12</v>
      </c>
      <c r="D1106" t="str">
        <f>_xlfn.TEXTBEFORE(Table6[[#This Row],[full rxn name]],Table6[[#This Row],[enz]])</f>
        <v>PROSYN-</v>
      </c>
      <c r="E1106" t="str">
        <f>SUBSTITUTE(_xlfn.TEXTAFTER(Table6[[#This Row],[full rxn name]],"-",-1),"'","")</f>
        <v>rt3311</v>
      </c>
    </row>
    <row r="1107" spans="1:5" x14ac:dyDescent="0.2">
      <c r="A1107" t="s">
        <v>1637</v>
      </c>
      <c r="B1107" t="s">
        <v>32</v>
      </c>
      <c r="C1107" s="3">
        <v>1.300854986E-9</v>
      </c>
      <c r="D1107" t="str">
        <f>_xlfn.TEXTBEFORE(Table6[[#This Row],[full rxn name]],Table6[[#This Row],[enz]])</f>
        <v>PROSYN-</v>
      </c>
      <c r="E1107" t="str">
        <f>SUBSTITUTE(_xlfn.TEXTAFTER(Table6[[#This Row],[full rxn name]],"-",-1),"'","")</f>
        <v>rt3313</v>
      </c>
    </row>
    <row r="1108" spans="1:5" x14ac:dyDescent="0.2">
      <c r="A1108" t="s">
        <v>1638</v>
      </c>
      <c r="B1108" t="s">
        <v>32</v>
      </c>
      <c r="C1108" s="3">
        <v>8.77533914999999E-10</v>
      </c>
      <c r="D1108" t="str">
        <f>_xlfn.TEXTBEFORE(Table6[[#This Row],[full rxn name]],Table6[[#This Row],[enz]])</f>
        <v>PROSYN-</v>
      </c>
      <c r="E1108" t="str">
        <f>SUBSTITUTE(_xlfn.TEXTAFTER(Table6[[#This Row],[full rxn name]],"-",-1),"'","")</f>
        <v>rt3314</v>
      </c>
    </row>
    <row r="1109" spans="1:5" x14ac:dyDescent="0.2">
      <c r="A1109" t="s">
        <v>1639</v>
      </c>
      <c r="B1109" t="s">
        <v>32</v>
      </c>
      <c r="C1109" s="3">
        <v>3.0146802399999999E-10</v>
      </c>
      <c r="D1109" t="str">
        <f>_xlfn.TEXTBEFORE(Table6[[#This Row],[full rxn name]],Table6[[#This Row],[enz]])</f>
        <v>PROSYN-</v>
      </c>
      <c r="E1109" t="str">
        <f>SUBSTITUTE(_xlfn.TEXTAFTER(Table6[[#This Row],[full rxn name]],"-",-1),"'","")</f>
        <v>rt3334</v>
      </c>
    </row>
    <row r="1110" spans="1:5" x14ac:dyDescent="0.2">
      <c r="A1110" t="s">
        <v>1640</v>
      </c>
      <c r="B1110" t="s">
        <v>32</v>
      </c>
      <c r="C1110" s="3">
        <v>9.6715529999999995E-11</v>
      </c>
      <c r="D1110" t="str">
        <f>_xlfn.TEXTBEFORE(Table6[[#This Row],[full rxn name]],Table6[[#This Row],[enz]])</f>
        <v>PROSYN-</v>
      </c>
      <c r="E1110" t="str">
        <f>SUBSTITUTE(_xlfn.TEXTAFTER(Table6[[#This Row],[full rxn name]],"-",-1),"'","")</f>
        <v>rt3348</v>
      </c>
    </row>
    <row r="1111" spans="1:5" x14ac:dyDescent="0.2">
      <c r="A1111" t="s">
        <v>1641</v>
      </c>
      <c r="B1111" t="s">
        <v>32</v>
      </c>
      <c r="C1111" s="3">
        <v>3.1590530000000001E-12</v>
      </c>
      <c r="D1111" t="str">
        <f>_xlfn.TEXTBEFORE(Table6[[#This Row],[full rxn name]],Table6[[#This Row],[enz]])</f>
        <v>PROSYN-</v>
      </c>
      <c r="E1111" t="str">
        <f>SUBSTITUTE(_xlfn.TEXTAFTER(Table6[[#This Row],[full rxn name]],"-",-1),"'","")</f>
        <v>rt3355</v>
      </c>
    </row>
    <row r="1112" spans="1:5" x14ac:dyDescent="0.2">
      <c r="A1112" t="s">
        <v>1642</v>
      </c>
      <c r="B1112" t="s">
        <v>32</v>
      </c>
      <c r="C1112" s="3">
        <v>5.8490709999999996E-12</v>
      </c>
      <c r="D1112" t="str">
        <f>_xlfn.TEXTBEFORE(Table6[[#This Row],[full rxn name]],Table6[[#This Row],[enz]])</f>
        <v>PROSYN-</v>
      </c>
      <c r="E1112" t="str">
        <f>SUBSTITUTE(_xlfn.TEXTAFTER(Table6[[#This Row],[full rxn name]],"-",-1),"'","")</f>
        <v>rt3356</v>
      </c>
    </row>
    <row r="1113" spans="1:5" x14ac:dyDescent="0.2">
      <c r="A1113" t="s">
        <v>1643</v>
      </c>
      <c r="B1113" t="s">
        <v>32</v>
      </c>
      <c r="C1113" s="3">
        <v>4.8560630000000003E-12</v>
      </c>
      <c r="D1113" t="str">
        <f>_xlfn.TEXTBEFORE(Table6[[#This Row],[full rxn name]],Table6[[#This Row],[enz]])</f>
        <v>PROSYN-</v>
      </c>
      <c r="E1113" t="str">
        <f>SUBSTITUTE(_xlfn.TEXTAFTER(Table6[[#This Row],[full rxn name]],"-",-1),"'","")</f>
        <v>rt3373</v>
      </c>
    </row>
    <row r="1114" spans="1:5" x14ac:dyDescent="0.2">
      <c r="A1114" t="s">
        <v>1644</v>
      </c>
      <c r="B1114" t="s">
        <v>32</v>
      </c>
      <c r="C1114" s="3">
        <v>1.713749906E-9</v>
      </c>
      <c r="D1114" t="str">
        <f>_xlfn.TEXTBEFORE(Table6[[#This Row],[full rxn name]],Table6[[#This Row],[enz]])</f>
        <v>PROSYN-</v>
      </c>
      <c r="E1114" t="str">
        <f>SUBSTITUTE(_xlfn.TEXTAFTER(Table6[[#This Row],[full rxn name]],"-",-1),"'","")</f>
        <v>rt3384</v>
      </c>
    </row>
    <row r="1115" spans="1:5" x14ac:dyDescent="0.2">
      <c r="A1115" t="s">
        <v>1645</v>
      </c>
      <c r="B1115" t="s">
        <v>32</v>
      </c>
      <c r="C1115" s="3">
        <v>6.7836899999999999E-13</v>
      </c>
      <c r="D1115" t="str">
        <f>_xlfn.TEXTBEFORE(Table6[[#This Row],[full rxn name]],Table6[[#This Row],[enz]])</f>
        <v>PROSYN-</v>
      </c>
      <c r="E1115" t="str">
        <f>SUBSTITUTE(_xlfn.TEXTAFTER(Table6[[#This Row],[full rxn name]],"-",-1),"'","")</f>
        <v>rt3388</v>
      </c>
    </row>
    <row r="1116" spans="1:5" x14ac:dyDescent="0.2">
      <c r="A1116" t="s">
        <v>1646</v>
      </c>
      <c r="B1116" t="s">
        <v>32</v>
      </c>
      <c r="C1116" s="3">
        <v>1.9429250679999999E-9</v>
      </c>
      <c r="D1116" t="str">
        <f>_xlfn.TEXTBEFORE(Table6[[#This Row],[full rxn name]],Table6[[#This Row],[enz]])</f>
        <v>PROSYN-</v>
      </c>
      <c r="E1116" t="str">
        <f>SUBSTITUTE(_xlfn.TEXTAFTER(Table6[[#This Row],[full rxn name]],"-",-1),"'","")</f>
        <v>rt3401</v>
      </c>
    </row>
    <row r="1117" spans="1:5" x14ac:dyDescent="0.2">
      <c r="A1117" t="s">
        <v>1647</v>
      </c>
      <c r="B1117" t="s">
        <v>32</v>
      </c>
      <c r="C1117" s="3">
        <v>3.4261690099999999E-10</v>
      </c>
      <c r="D1117" t="str">
        <f>_xlfn.TEXTBEFORE(Table6[[#This Row],[full rxn name]],Table6[[#This Row],[enz]])</f>
        <v>PROSYN-</v>
      </c>
      <c r="E1117" t="str">
        <f>SUBSTITUTE(_xlfn.TEXTAFTER(Table6[[#This Row],[full rxn name]],"-",-1),"'","")</f>
        <v>rt3408</v>
      </c>
    </row>
    <row r="1118" spans="1:5" x14ac:dyDescent="0.2">
      <c r="A1118" t="s">
        <v>1648</v>
      </c>
      <c r="B1118" t="s">
        <v>32</v>
      </c>
      <c r="C1118" s="3">
        <v>1.9294189999999999E-12</v>
      </c>
      <c r="D1118" t="str">
        <f>_xlfn.TEXTBEFORE(Table6[[#This Row],[full rxn name]],Table6[[#This Row],[enz]])</f>
        <v>PROSYN-</v>
      </c>
      <c r="E1118" t="str">
        <f>SUBSTITUTE(_xlfn.TEXTAFTER(Table6[[#This Row],[full rxn name]],"-",-1),"'","")</f>
        <v>rt3417</v>
      </c>
    </row>
    <row r="1119" spans="1:5" x14ac:dyDescent="0.2">
      <c r="A1119" t="s">
        <v>1649</v>
      </c>
      <c r="B1119" t="s">
        <v>32</v>
      </c>
      <c r="C1119" s="3">
        <v>2.9225339999999997E-11</v>
      </c>
      <c r="D1119" t="str">
        <f>_xlfn.TEXTBEFORE(Table6[[#This Row],[full rxn name]],Table6[[#This Row],[enz]])</f>
        <v>PROSYN-</v>
      </c>
      <c r="E1119" t="str">
        <f>SUBSTITUTE(_xlfn.TEXTAFTER(Table6[[#This Row],[full rxn name]],"-",-1),"'","")</f>
        <v>rt3419</v>
      </c>
    </row>
    <row r="1120" spans="1:5" x14ac:dyDescent="0.2">
      <c r="A1120" t="s">
        <v>1650</v>
      </c>
      <c r="B1120" t="s">
        <v>32</v>
      </c>
      <c r="C1120" s="3">
        <v>3.8780746999999999E-11</v>
      </c>
      <c r="D1120" t="str">
        <f>_xlfn.TEXTBEFORE(Table6[[#This Row],[full rxn name]],Table6[[#This Row],[enz]])</f>
        <v>PROSYN-</v>
      </c>
      <c r="E1120" t="str">
        <f>SUBSTITUTE(_xlfn.TEXTAFTER(Table6[[#This Row],[full rxn name]],"-",-1),"'","")</f>
        <v>rt3422</v>
      </c>
    </row>
    <row r="1121" spans="1:5" x14ac:dyDescent="0.2">
      <c r="A1121" t="s">
        <v>1651</v>
      </c>
      <c r="B1121" t="s">
        <v>32</v>
      </c>
      <c r="C1121" s="3">
        <v>3.1088306399999998E-10</v>
      </c>
      <c r="D1121" t="str">
        <f>_xlfn.TEXTBEFORE(Table6[[#This Row],[full rxn name]],Table6[[#This Row],[enz]])</f>
        <v>PROSYN-</v>
      </c>
      <c r="E1121" t="str">
        <f>SUBSTITUTE(_xlfn.TEXTAFTER(Table6[[#This Row],[full rxn name]],"-",-1),"'","")</f>
        <v>rt3425</v>
      </c>
    </row>
    <row r="1122" spans="1:5" x14ac:dyDescent="0.2">
      <c r="A1122" t="s">
        <v>1652</v>
      </c>
      <c r="B1122" t="s">
        <v>32</v>
      </c>
      <c r="C1122" s="3">
        <v>2.9140071299999999E-10</v>
      </c>
      <c r="D1122" t="str">
        <f>_xlfn.TEXTBEFORE(Table6[[#This Row],[full rxn name]],Table6[[#This Row],[enz]])</f>
        <v>PROSYN-</v>
      </c>
      <c r="E1122" t="str">
        <f>SUBSTITUTE(_xlfn.TEXTAFTER(Table6[[#This Row],[full rxn name]],"-",-1),"'","")</f>
        <v>rt3434</v>
      </c>
    </row>
    <row r="1123" spans="1:5" x14ac:dyDescent="0.2">
      <c r="A1123" t="s">
        <v>1653</v>
      </c>
      <c r="B1123" t="s">
        <v>32</v>
      </c>
      <c r="C1123" s="3">
        <v>3.3679473E-11</v>
      </c>
      <c r="D1123" t="str">
        <f>_xlfn.TEXTBEFORE(Table6[[#This Row],[full rxn name]],Table6[[#This Row],[enz]])</f>
        <v>PROSYN-</v>
      </c>
      <c r="E1123" t="str">
        <f>SUBSTITUTE(_xlfn.TEXTAFTER(Table6[[#This Row],[full rxn name]],"-",-1),"'","")</f>
        <v>rt3441</v>
      </c>
    </row>
    <row r="1124" spans="1:5" x14ac:dyDescent="0.2">
      <c r="A1124" t="s">
        <v>1654</v>
      </c>
      <c r="B1124" t="s">
        <v>32</v>
      </c>
      <c r="C1124" s="3">
        <v>5.1199377999999998E-11</v>
      </c>
      <c r="D1124" t="str">
        <f>_xlfn.TEXTBEFORE(Table6[[#This Row],[full rxn name]],Table6[[#This Row],[enz]])</f>
        <v>PROSYN-</v>
      </c>
      <c r="E1124" t="str">
        <f>SUBSTITUTE(_xlfn.TEXTAFTER(Table6[[#This Row],[full rxn name]],"-",-1),"'","")</f>
        <v>rt3469</v>
      </c>
    </row>
    <row r="1125" spans="1:5" x14ac:dyDescent="0.2">
      <c r="A1125" t="s">
        <v>1655</v>
      </c>
      <c r="B1125" t="s">
        <v>32</v>
      </c>
      <c r="C1125" s="3">
        <v>9.4833908899999999E-10</v>
      </c>
      <c r="D1125" t="str">
        <f>_xlfn.TEXTBEFORE(Table6[[#This Row],[full rxn name]],Table6[[#This Row],[enz]])</f>
        <v>PROSYN-</v>
      </c>
      <c r="E1125" t="str">
        <f>SUBSTITUTE(_xlfn.TEXTAFTER(Table6[[#This Row],[full rxn name]],"-",-1),"'","")</f>
        <v>rt3476</v>
      </c>
    </row>
    <row r="1126" spans="1:5" x14ac:dyDescent="0.2">
      <c r="A1126" t="s">
        <v>1656</v>
      </c>
      <c r="B1126" t="s">
        <v>32</v>
      </c>
      <c r="C1126" s="3">
        <v>2.6875249999999999E-12</v>
      </c>
      <c r="D1126" t="str">
        <f>_xlfn.TEXTBEFORE(Table6[[#This Row],[full rxn name]],Table6[[#This Row],[enz]])</f>
        <v>PROSYN-</v>
      </c>
      <c r="E1126" t="str">
        <f>SUBSTITUTE(_xlfn.TEXTAFTER(Table6[[#This Row],[full rxn name]],"-",-1),"'","")</f>
        <v>rt3492</v>
      </c>
    </row>
    <row r="1127" spans="1:5" x14ac:dyDescent="0.2">
      <c r="A1127" t="s">
        <v>1657</v>
      </c>
      <c r="B1127" t="s">
        <v>32</v>
      </c>
      <c r="C1127" s="3">
        <v>1.0737493E-11</v>
      </c>
      <c r="D1127" t="str">
        <f>_xlfn.TEXTBEFORE(Table6[[#This Row],[full rxn name]],Table6[[#This Row],[enz]])</f>
        <v>PROSYN-</v>
      </c>
      <c r="E1127" t="str">
        <f>SUBSTITUTE(_xlfn.TEXTAFTER(Table6[[#This Row],[full rxn name]],"-",-1),"'","")</f>
        <v>rt3499</v>
      </c>
    </row>
    <row r="1128" spans="1:5" x14ac:dyDescent="0.2">
      <c r="A1128" t="s">
        <v>1658</v>
      </c>
      <c r="B1128" t="s">
        <v>32</v>
      </c>
      <c r="C1128" s="3">
        <v>6.7021999999999904E-13</v>
      </c>
      <c r="D1128" t="str">
        <f>_xlfn.TEXTBEFORE(Table6[[#This Row],[full rxn name]],Table6[[#This Row],[enz]])</f>
        <v>PROSYN-</v>
      </c>
      <c r="E1128" t="str">
        <f>SUBSTITUTE(_xlfn.TEXTAFTER(Table6[[#This Row],[full rxn name]],"-",-1),"'","")</f>
        <v>rt3505</v>
      </c>
    </row>
    <row r="1129" spans="1:5" x14ac:dyDescent="0.2">
      <c r="A1129" t="s">
        <v>1659</v>
      </c>
      <c r="B1129" t="s">
        <v>32</v>
      </c>
      <c r="C1129" s="3">
        <v>1.9986619999999998E-12</v>
      </c>
      <c r="D1129" t="str">
        <f>_xlfn.TEXTBEFORE(Table6[[#This Row],[full rxn name]],Table6[[#This Row],[enz]])</f>
        <v>PROSYN-</v>
      </c>
      <c r="E1129" t="str">
        <f>SUBSTITUTE(_xlfn.TEXTAFTER(Table6[[#This Row],[full rxn name]],"-",-1),"'","")</f>
        <v>rt3508</v>
      </c>
    </row>
    <row r="1130" spans="1:5" x14ac:dyDescent="0.2">
      <c r="A1130" t="s">
        <v>1660</v>
      </c>
      <c r="B1130" t="s">
        <v>32</v>
      </c>
      <c r="C1130" s="3">
        <v>1.2327168E-11</v>
      </c>
      <c r="D1130" t="str">
        <f>_xlfn.TEXTBEFORE(Table6[[#This Row],[full rxn name]],Table6[[#This Row],[enz]])</f>
        <v>PROSYN-</v>
      </c>
      <c r="E1130" t="str">
        <f>SUBSTITUTE(_xlfn.TEXTAFTER(Table6[[#This Row],[full rxn name]],"-",-1),"'","")</f>
        <v>rt3510_en</v>
      </c>
    </row>
    <row r="1131" spans="1:5" x14ac:dyDescent="0.2">
      <c r="A1131" t="s">
        <v>1661</v>
      </c>
      <c r="B1131" t="s">
        <v>32</v>
      </c>
      <c r="C1131" s="3">
        <v>1.2327168E-11</v>
      </c>
      <c r="D1131" t="str">
        <f>_xlfn.TEXTBEFORE(Table6[[#This Row],[full rxn name]],Table6[[#This Row],[enz]])</f>
        <v>PROSYN-</v>
      </c>
      <c r="E1131" t="str">
        <f>SUBSTITUTE(_xlfn.TEXTAFTER(Table6[[#This Row],[full rxn name]],"-",-1),"'","")</f>
        <v>rt3510_n</v>
      </c>
    </row>
    <row r="1132" spans="1:5" x14ac:dyDescent="0.2">
      <c r="A1132" t="s">
        <v>1662</v>
      </c>
      <c r="B1132" t="s">
        <v>32</v>
      </c>
      <c r="C1132" s="3">
        <v>1.06027496E-10</v>
      </c>
      <c r="D1132" t="str">
        <f>_xlfn.TEXTBEFORE(Table6[[#This Row],[full rxn name]],Table6[[#This Row],[enz]])</f>
        <v>PROSYN-</v>
      </c>
      <c r="E1132" t="str">
        <f>SUBSTITUTE(_xlfn.TEXTAFTER(Table6[[#This Row],[full rxn name]],"-",-1),"'","")</f>
        <v>rt3514</v>
      </c>
    </row>
    <row r="1133" spans="1:5" x14ac:dyDescent="0.2">
      <c r="A1133" t="s">
        <v>1663</v>
      </c>
      <c r="B1133" t="s">
        <v>32</v>
      </c>
      <c r="C1133" s="3">
        <v>8.0881439999999994E-12</v>
      </c>
      <c r="D1133" t="str">
        <f>_xlfn.TEXTBEFORE(Table6[[#This Row],[full rxn name]],Table6[[#This Row],[enz]])</f>
        <v>PROSYN-</v>
      </c>
      <c r="E1133" t="str">
        <f>SUBSTITUTE(_xlfn.TEXTAFTER(Table6[[#This Row],[full rxn name]],"-",-1),"'","")</f>
        <v>rt3516</v>
      </c>
    </row>
    <row r="1134" spans="1:5" x14ac:dyDescent="0.2">
      <c r="A1134" t="s">
        <v>1664</v>
      </c>
      <c r="B1134" t="s">
        <v>32</v>
      </c>
      <c r="C1134" s="3">
        <v>4.9172153999999999E-11</v>
      </c>
      <c r="D1134" t="str">
        <f>_xlfn.TEXTBEFORE(Table6[[#This Row],[full rxn name]],Table6[[#This Row],[enz]])</f>
        <v>PROSYN-</v>
      </c>
      <c r="E1134" t="str">
        <f>SUBSTITUTE(_xlfn.TEXTAFTER(Table6[[#This Row],[full rxn name]],"-",-1),"'","")</f>
        <v>rt3531</v>
      </c>
    </row>
    <row r="1135" spans="1:5" x14ac:dyDescent="0.2">
      <c r="A1135" t="s">
        <v>1665</v>
      </c>
      <c r="B1135" t="s">
        <v>32</v>
      </c>
      <c r="C1135" s="3">
        <v>1.78899538E-10</v>
      </c>
      <c r="D1135" t="str">
        <f>_xlfn.TEXTBEFORE(Table6[[#This Row],[full rxn name]],Table6[[#This Row],[enz]])</f>
        <v>PROSYN-</v>
      </c>
      <c r="E1135" t="str">
        <f>SUBSTITUTE(_xlfn.TEXTAFTER(Table6[[#This Row],[full rxn name]],"-",-1),"'","")</f>
        <v>rt3539</v>
      </c>
    </row>
    <row r="1136" spans="1:5" x14ac:dyDescent="0.2">
      <c r="A1136" t="s">
        <v>1666</v>
      </c>
      <c r="B1136" t="s">
        <v>32</v>
      </c>
      <c r="C1136" s="3">
        <v>8.3224949000000005E-11</v>
      </c>
      <c r="D1136" t="str">
        <f>_xlfn.TEXTBEFORE(Table6[[#This Row],[full rxn name]],Table6[[#This Row],[enz]])</f>
        <v>PROSYN-</v>
      </c>
      <c r="E1136" t="str">
        <f>SUBSTITUTE(_xlfn.TEXTAFTER(Table6[[#This Row],[full rxn name]],"-",-1),"'","")</f>
        <v>rt3541</v>
      </c>
    </row>
    <row r="1137" spans="1:5" x14ac:dyDescent="0.2">
      <c r="A1137" t="s">
        <v>1667</v>
      </c>
      <c r="B1137" t="s">
        <v>32</v>
      </c>
      <c r="C1137" s="3">
        <v>2.0650111200000001E-10</v>
      </c>
      <c r="D1137" t="str">
        <f>_xlfn.TEXTBEFORE(Table6[[#This Row],[full rxn name]],Table6[[#This Row],[enz]])</f>
        <v>PROSYN-</v>
      </c>
      <c r="E1137" t="str">
        <f>SUBSTITUTE(_xlfn.TEXTAFTER(Table6[[#This Row],[full rxn name]],"-",-1),"'","")</f>
        <v>rt3542</v>
      </c>
    </row>
    <row r="1138" spans="1:5" x14ac:dyDescent="0.2">
      <c r="A1138" t="s">
        <v>1668</v>
      </c>
      <c r="B1138" t="s">
        <v>32</v>
      </c>
      <c r="C1138" s="3">
        <v>2.1120659E-11</v>
      </c>
      <c r="D1138" t="str">
        <f>_xlfn.TEXTBEFORE(Table6[[#This Row],[full rxn name]],Table6[[#This Row],[enz]])</f>
        <v>PROSYN-</v>
      </c>
      <c r="E1138" t="str">
        <f>SUBSTITUTE(_xlfn.TEXTAFTER(Table6[[#This Row],[full rxn name]],"-",-1),"'","")</f>
        <v>rt3556</v>
      </c>
    </row>
    <row r="1139" spans="1:5" x14ac:dyDescent="0.2">
      <c r="A1139" t="s">
        <v>1669</v>
      </c>
      <c r="B1139" t="s">
        <v>32</v>
      </c>
      <c r="C1139" s="3">
        <v>9.4536915999999994E-11</v>
      </c>
      <c r="D1139" t="str">
        <f>_xlfn.TEXTBEFORE(Table6[[#This Row],[full rxn name]],Table6[[#This Row],[enz]])</f>
        <v>PROSYN-</v>
      </c>
      <c r="E1139" t="str">
        <f>SUBSTITUTE(_xlfn.TEXTAFTER(Table6[[#This Row],[full rxn name]],"-",-1),"'","")</f>
        <v>rt3557</v>
      </c>
    </row>
    <row r="1140" spans="1:5" x14ac:dyDescent="0.2">
      <c r="A1140" t="s">
        <v>1670</v>
      </c>
      <c r="B1140" t="s">
        <v>32</v>
      </c>
      <c r="C1140" s="3">
        <v>3.50344849E-10</v>
      </c>
      <c r="D1140" t="str">
        <f>_xlfn.TEXTBEFORE(Table6[[#This Row],[full rxn name]],Table6[[#This Row],[enz]])</f>
        <v>PROSYN-</v>
      </c>
      <c r="E1140" t="str">
        <f>SUBSTITUTE(_xlfn.TEXTAFTER(Table6[[#This Row],[full rxn name]],"-",-1),"'","")</f>
        <v>rt3577</v>
      </c>
    </row>
    <row r="1141" spans="1:5" x14ac:dyDescent="0.2">
      <c r="A1141" t="s">
        <v>1671</v>
      </c>
      <c r="B1141" t="s">
        <v>32</v>
      </c>
      <c r="C1141" s="3">
        <v>9.30125401E-10</v>
      </c>
      <c r="D1141" t="str">
        <f>_xlfn.TEXTBEFORE(Table6[[#This Row],[full rxn name]],Table6[[#This Row],[enz]])</f>
        <v>PROSYN-</v>
      </c>
      <c r="E1141" t="str">
        <f>SUBSTITUTE(_xlfn.TEXTAFTER(Table6[[#This Row],[full rxn name]],"-",-1),"'","")</f>
        <v>rt3590</v>
      </c>
    </row>
    <row r="1142" spans="1:5" x14ac:dyDescent="0.2">
      <c r="A1142" t="s">
        <v>1672</v>
      </c>
      <c r="B1142" t="s">
        <v>32</v>
      </c>
      <c r="C1142" s="3">
        <v>4.7540029999999899E-11</v>
      </c>
      <c r="D1142" t="str">
        <f>_xlfn.TEXTBEFORE(Table6[[#This Row],[full rxn name]],Table6[[#This Row],[enz]])</f>
        <v>PROSYN-</v>
      </c>
      <c r="E1142" t="str">
        <f>SUBSTITUTE(_xlfn.TEXTAFTER(Table6[[#This Row],[full rxn name]],"-",-1),"'","")</f>
        <v>rt3591</v>
      </c>
    </row>
    <row r="1143" spans="1:5" x14ac:dyDescent="0.2">
      <c r="A1143" t="s">
        <v>1673</v>
      </c>
      <c r="B1143" t="s">
        <v>32</v>
      </c>
      <c r="C1143" s="3">
        <v>3.67489006E-10</v>
      </c>
      <c r="D1143" t="str">
        <f>_xlfn.TEXTBEFORE(Table6[[#This Row],[full rxn name]],Table6[[#This Row],[enz]])</f>
        <v>PROSYN-</v>
      </c>
      <c r="E1143" t="str">
        <f>SUBSTITUTE(_xlfn.TEXTAFTER(Table6[[#This Row],[full rxn name]],"-",-1),"'","")</f>
        <v>rt3599</v>
      </c>
    </row>
    <row r="1144" spans="1:5" x14ac:dyDescent="0.2">
      <c r="A1144" t="s">
        <v>1674</v>
      </c>
      <c r="B1144" t="s">
        <v>32</v>
      </c>
      <c r="C1144" s="3">
        <v>2.5728933000000001E-10</v>
      </c>
      <c r="D1144" t="str">
        <f>_xlfn.TEXTBEFORE(Table6[[#This Row],[full rxn name]],Table6[[#This Row],[enz]])</f>
        <v>PROSYN-</v>
      </c>
      <c r="E1144" t="str">
        <f>SUBSTITUTE(_xlfn.TEXTAFTER(Table6[[#This Row],[full rxn name]],"-",-1),"'","")</f>
        <v>rt3605</v>
      </c>
    </row>
    <row r="1145" spans="1:5" x14ac:dyDescent="0.2">
      <c r="A1145" t="s">
        <v>1675</v>
      </c>
      <c r="B1145" t="s">
        <v>32</v>
      </c>
      <c r="C1145" s="3">
        <v>2.07215633999999E-10</v>
      </c>
      <c r="D1145" t="str">
        <f>_xlfn.TEXTBEFORE(Table6[[#This Row],[full rxn name]],Table6[[#This Row],[enz]])</f>
        <v>PROSYN-</v>
      </c>
      <c r="E1145" t="str">
        <f>SUBSTITUTE(_xlfn.TEXTAFTER(Table6[[#This Row],[full rxn name]],"-",-1),"'","")</f>
        <v>rt3609</v>
      </c>
    </row>
    <row r="1146" spans="1:5" x14ac:dyDescent="0.2">
      <c r="A1146" t="s">
        <v>1676</v>
      </c>
      <c r="B1146" t="s">
        <v>32</v>
      </c>
      <c r="C1146" s="3">
        <v>4.66674516E-10</v>
      </c>
      <c r="D1146" t="str">
        <f>_xlfn.TEXTBEFORE(Table6[[#This Row],[full rxn name]],Table6[[#This Row],[enz]])</f>
        <v>PROSYN-</v>
      </c>
      <c r="E1146" t="str">
        <f>SUBSTITUTE(_xlfn.TEXTAFTER(Table6[[#This Row],[full rxn name]],"-",-1),"'","")</f>
        <v>rt3614</v>
      </c>
    </row>
    <row r="1147" spans="1:5" x14ac:dyDescent="0.2">
      <c r="A1147" t="s">
        <v>1677</v>
      </c>
      <c r="B1147" t="s">
        <v>32</v>
      </c>
      <c r="C1147" s="3">
        <v>7.4600045999999994E-11</v>
      </c>
      <c r="D1147" t="str">
        <f>_xlfn.TEXTBEFORE(Table6[[#This Row],[full rxn name]],Table6[[#This Row],[enz]])</f>
        <v>PROSYN-</v>
      </c>
      <c r="E1147" t="str">
        <f>SUBSTITUTE(_xlfn.TEXTAFTER(Table6[[#This Row],[full rxn name]],"-",-1),"'","")</f>
        <v>rt3621</v>
      </c>
    </row>
    <row r="1148" spans="1:5" x14ac:dyDescent="0.2">
      <c r="A1148" t="s">
        <v>1678</v>
      </c>
      <c r="B1148" t="s">
        <v>32</v>
      </c>
      <c r="C1148" s="3">
        <v>1.3650051399999999E-10</v>
      </c>
      <c r="D1148" t="str">
        <f>_xlfn.TEXTBEFORE(Table6[[#This Row],[full rxn name]],Table6[[#This Row],[enz]])</f>
        <v>PROSYN-</v>
      </c>
      <c r="E1148" t="str">
        <f>SUBSTITUTE(_xlfn.TEXTAFTER(Table6[[#This Row],[full rxn name]],"-",-1),"'","")</f>
        <v>rt3625</v>
      </c>
    </row>
    <row r="1149" spans="1:5" x14ac:dyDescent="0.2">
      <c r="A1149" t="s">
        <v>1679</v>
      </c>
      <c r="B1149" t="s">
        <v>32</v>
      </c>
      <c r="C1149" s="3">
        <v>8.2513737E-11</v>
      </c>
      <c r="D1149" t="str">
        <f>_xlfn.TEXTBEFORE(Table6[[#This Row],[full rxn name]],Table6[[#This Row],[enz]])</f>
        <v>PROSYN-</v>
      </c>
      <c r="E1149" t="str">
        <f>SUBSTITUTE(_xlfn.TEXTAFTER(Table6[[#This Row],[full rxn name]],"-",-1),"'","")</f>
        <v>rt3639</v>
      </c>
    </row>
    <row r="1150" spans="1:5" x14ac:dyDescent="0.2">
      <c r="A1150" t="s">
        <v>1680</v>
      </c>
      <c r="B1150" t="s">
        <v>32</v>
      </c>
      <c r="C1150" s="3">
        <v>3.1471685800000001E-10</v>
      </c>
      <c r="D1150" t="str">
        <f>_xlfn.TEXTBEFORE(Table6[[#This Row],[full rxn name]],Table6[[#This Row],[enz]])</f>
        <v>PROSYN-</v>
      </c>
      <c r="E1150" t="str">
        <f>SUBSTITUTE(_xlfn.TEXTAFTER(Table6[[#This Row],[full rxn name]],"-",-1),"'","")</f>
        <v>rt3663</v>
      </c>
    </row>
    <row r="1151" spans="1:5" x14ac:dyDescent="0.2">
      <c r="A1151" t="s">
        <v>1681</v>
      </c>
      <c r="B1151" t="s">
        <v>32</v>
      </c>
      <c r="C1151" s="3">
        <v>7.2185634999999902E-11</v>
      </c>
      <c r="D1151" t="str">
        <f>_xlfn.TEXTBEFORE(Table6[[#This Row],[full rxn name]],Table6[[#This Row],[enz]])</f>
        <v>PROSYN-</v>
      </c>
      <c r="E1151" t="str">
        <f>SUBSTITUTE(_xlfn.TEXTAFTER(Table6[[#This Row],[full rxn name]],"-",-1),"'","")</f>
        <v>rt3664</v>
      </c>
    </row>
    <row r="1152" spans="1:5" x14ac:dyDescent="0.2">
      <c r="A1152" t="s">
        <v>1682</v>
      </c>
      <c r="B1152" t="s">
        <v>32</v>
      </c>
      <c r="C1152" s="3">
        <v>1.4266056799999999E-10</v>
      </c>
      <c r="D1152" t="str">
        <f>_xlfn.TEXTBEFORE(Table6[[#This Row],[full rxn name]],Table6[[#This Row],[enz]])</f>
        <v>PROSYN-</v>
      </c>
      <c r="E1152" t="str">
        <f>SUBSTITUTE(_xlfn.TEXTAFTER(Table6[[#This Row],[full rxn name]],"-",-1),"'","")</f>
        <v>rt3666</v>
      </c>
    </row>
    <row r="1153" spans="1:5" x14ac:dyDescent="0.2">
      <c r="A1153" t="s">
        <v>1683</v>
      </c>
      <c r="B1153" t="s">
        <v>32</v>
      </c>
      <c r="C1153" s="3">
        <v>1.098728067E-9</v>
      </c>
      <c r="D1153" t="str">
        <f>_xlfn.TEXTBEFORE(Table6[[#This Row],[full rxn name]],Table6[[#This Row],[enz]])</f>
        <v>PROSYN-</v>
      </c>
      <c r="E1153" t="str">
        <f>SUBSTITUTE(_xlfn.TEXTAFTER(Table6[[#This Row],[full rxn name]],"-",-1),"'","")</f>
        <v>rt3670</v>
      </c>
    </row>
    <row r="1154" spans="1:5" x14ac:dyDescent="0.2">
      <c r="A1154" t="s">
        <v>1684</v>
      </c>
      <c r="B1154" t="s">
        <v>32</v>
      </c>
      <c r="C1154" s="3">
        <v>4.5013306449999997E-9</v>
      </c>
      <c r="D1154" t="str">
        <f>_xlfn.TEXTBEFORE(Table6[[#This Row],[full rxn name]],Table6[[#This Row],[enz]])</f>
        <v>PROSYN-</v>
      </c>
      <c r="E1154" t="str">
        <f>SUBSTITUTE(_xlfn.TEXTAFTER(Table6[[#This Row],[full rxn name]],"-",-1),"'","")</f>
        <v>rt3674_c</v>
      </c>
    </row>
    <row r="1155" spans="1:5" x14ac:dyDescent="0.2">
      <c r="A1155" t="s">
        <v>1685</v>
      </c>
      <c r="B1155" t="s">
        <v>32</v>
      </c>
      <c r="C1155" s="3">
        <v>4.5013306449999997E-9</v>
      </c>
      <c r="D1155" t="str">
        <f>_xlfn.TEXTBEFORE(Table6[[#This Row],[full rxn name]],Table6[[#This Row],[enz]])</f>
        <v>PROSYN-</v>
      </c>
      <c r="E1155" t="str">
        <f>SUBSTITUTE(_xlfn.TEXTAFTER(Table6[[#This Row],[full rxn name]],"-",-1),"'","")</f>
        <v>rt3674_m</v>
      </c>
    </row>
    <row r="1156" spans="1:5" x14ac:dyDescent="0.2">
      <c r="A1156" t="s">
        <v>1686</v>
      </c>
      <c r="B1156" t="s">
        <v>32</v>
      </c>
      <c r="C1156" s="3">
        <v>2.1039487E-11</v>
      </c>
      <c r="D1156" t="str">
        <f>_xlfn.TEXTBEFORE(Table6[[#This Row],[full rxn name]],Table6[[#This Row],[enz]])</f>
        <v>PROSYN-</v>
      </c>
      <c r="E1156" t="str">
        <f>SUBSTITUTE(_xlfn.TEXTAFTER(Table6[[#This Row],[full rxn name]],"-",-1),"'","")</f>
        <v>rt3682</v>
      </c>
    </row>
    <row r="1157" spans="1:5" x14ac:dyDescent="0.2">
      <c r="A1157" t="s">
        <v>1687</v>
      </c>
      <c r="B1157" t="s">
        <v>32</v>
      </c>
      <c r="C1157" s="3">
        <v>5.6084790000000001E-11</v>
      </c>
      <c r="D1157" t="str">
        <f>_xlfn.TEXTBEFORE(Table6[[#This Row],[full rxn name]],Table6[[#This Row],[enz]])</f>
        <v>PROSYN-</v>
      </c>
      <c r="E1157" t="str">
        <f>SUBSTITUTE(_xlfn.TEXTAFTER(Table6[[#This Row],[full rxn name]],"-",-1),"'","")</f>
        <v>rt3683</v>
      </c>
    </row>
    <row r="1158" spans="1:5" x14ac:dyDescent="0.2">
      <c r="A1158" t="s">
        <v>1688</v>
      </c>
      <c r="B1158" t="s">
        <v>32</v>
      </c>
      <c r="C1158" s="3">
        <v>2.0147245699999999E-10</v>
      </c>
      <c r="D1158" t="str">
        <f>_xlfn.TEXTBEFORE(Table6[[#This Row],[full rxn name]],Table6[[#This Row],[enz]])</f>
        <v>PROSYN-</v>
      </c>
      <c r="E1158" t="str">
        <f>SUBSTITUTE(_xlfn.TEXTAFTER(Table6[[#This Row],[full rxn name]],"-",-1),"'","")</f>
        <v>rt3712</v>
      </c>
    </row>
    <row r="1159" spans="1:5" x14ac:dyDescent="0.2">
      <c r="A1159" t="s">
        <v>1689</v>
      </c>
      <c r="B1159" t="s">
        <v>32</v>
      </c>
      <c r="C1159" s="3">
        <v>2.7034619199999998E-10</v>
      </c>
      <c r="D1159" t="str">
        <f>_xlfn.TEXTBEFORE(Table6[[#This Row],[full rxn name]],Table6[[#This Row],[enz]])</f>
        <v>PROSYN-</v>
      </c>
      <c r="E1159" t="str">
        <f>SUBSTITUTE(_xlfn.TEXTAFTER(Table6[[#This Row],[full rxn name]],"-",-1),"'","")</f>
        <v>rt3730</v>
      </c>
    </row>
    <row r="1160" spans="1:5" x14ac:dyDescent="0.2">
      <c r="A1160" t="s">
        <v>1690</v>
      </c>
      <c r="B1160" t="s">
        <v>32</v>
      </c>
      <c r="C1160" s="3">
        <v>2.4233073300000001E-10</v>
      </c>
      <c r="D1160" t="str">
        <f>_xlfn.TEXTBEFORE(Table6[[#This Row],[full rxn name]],Table6[[#This Row],[enz]])</f>
        <v>PROSYN-</v>
      </c>
      <c r="E1160" t="str">
        <f>SUBSTITUTE(_xlfn.TEXTAFTER(Table6[[#This Row],[full rxn name]],"-",-1),"'","")</f>
        <v>rt3748</v>
      </c>
    </row>
    <row r="1161" spans="1:5" x14ac:dyDescent="0.2">
      <c r="A1161" t="s">
        <v>1691</v>
      </c>
      <c r="B1161" t="s">
        <v>32</v>
      </c>
      <c r="C1161" s="3">
        <v>2.9132770399999998E-10</v>
      </c>
      <c r="D1161" t="str">
        <f>_xlfn.TEXTBEFORE(Table6[[#This Row],[full rxn name]],Table6[[#This Row],[enz]])</f>
        <v>PROSYN-</v>
      </c>
      <c r="E1161" t="str">
        <f>SUBSTITUTE(_xlfn.TEXTAFTER(Table6[[#This Row],[full rxn name]],"-",-1),"'","")</f>
        <v>rt3750</v>
      </c>
    </row>
    <row r="1162" spans="1:5" x14ac:dyDescent="0.2">
      <c r="A1162" t="s">
        <v>1692</v>
      </c>
      <c r="B1162" t="s">
        <v>32</v>
      </c>
      <c r="C1162" s="3">
        <v>2.8241004999999999E-11</v>
      </c>
      <c r="D1162" t="str">
        <f>_xlfn.TEXTBEFORE(Table6[[#This Row],[full rxn name]],Table6[[#This Row],[enz]])</f>
        <v>PROSYN-</v>
      </c>
      <c r="E1162" t="str">
        <f>SUBSTITUTE(_xlfn.TEXTAFTER(Table6[[#This Row],[full rxn name]],"-",-1),"'","")</f>
        <v>rt3753</v>
      </c>
    </row>
    <row r="1163" spans="1:5" x14ac:dyDescent="0.2">
      <c r="A1163" t="s">
        <v>1693</v>
      </c>
      <c r="B1163" t="s">
        <v>32</v>
      </c>
      <c r="C1163" s="3">
        <v>8.6349046699999997E-10</v>
      </c>
      <c r="D1163" t="str">
        <f>_xlfn.TEXTBEFORE(Table6[[#This Row],[full rxn name]],Table6[[#This Row],[enz]])</f>
        <v>PROSYN-</v>
      </c>
      <c r="E1163" t="str">
        <f>SUBSTITUTE(_xlfn.TEXTAFTER(Table6[[#This Row],[full rxn name]],"-",-1),"'","")</f>
        <v>rt3754_c</v>
      </c>
    </row>
    <row r="1164" spans="1:5" x14ac:dyDescent="0.2">
      <c r="A1164" t="s">
        <v>1694</v>
      </c>
      <c r="B1164" t="s">
        <v>32</v>
      </c>
      <c r="C1164" s="3">
        <v>8.6349046699999997E-10</v>
      </c>
      <c r="D1164" t="str">
        <f>_xlfn.TEXTBEFORE(Table6[[#This Row],[full rxn name]],Table6[[#This Row],[enz]])</f>
        <v>PROSYN-</v>
      </c>
      <c r="E1164" t="str">
        <f>SUBSTITUTE(_xlfn.TEXTAFTER(Table6[[#This Row],[full rxn name]],"-",-1),"'","")</f>
        <v>rt3754_m</v>
      </c>
    </row>
    <row r="1165" spans="1:5" x14ac:dyDescent="0.2">
      <c r="A1165" t="s">
        <v>1695</v>
      </c>
      <c r="B1165" t="s">
        <v>32</v>
      </c>
      <c r="C1165" s="3">
        <v>3.0098055E-10</v>
      </c>
      <c r="D1165" t="str">
        <f>_xlfn.TEXTBEFORE(Table6[[#This Row],[full rxn name]],Table6[[#This Row],[enz]])</f>
        <v>PROSYN-</v>
      </c>
      <c r="E1165" t="str">
        <f>SUBSTITUTE(_xlfn.TEXTAFTER(Table6[[#This Row],[full rxn name]],"-",-1),"'","")</f>
        <v>rt3764</v>
      </c>
    </row>
    <row r="1166" spans="1:5" x14ac:dyDescent="0.2">
      <c r="A1166" t="s">
        <v>1696</v>
      </c>
      <c r="B1166" t="s">
        <v>32</v>
      </c>
      <c r="C1166" s="3">
        <v>1.90488404999999E-10</v>
      </c>
      <c r="D1166" t="str">
        <f>_xlfn.TEXTBEFORE(Table6[[#This Row],[full rxn name]],Table6[[#This Row],[enz]])</f>
        <v>PROSYN-</v>
      </c>
      <c r="E1166" t="str">
        <f>SUBSTITUTE(_xlfn.TEXTAFTER(Table6[[#This Row],[full rxn name]],"-",-1),"'","")</f>
        <v>rt3786_c</v>
      </c>
    </row>
    <row r="1167" spans="1:5" x14ac:dyDescent="0.2">
      <c r="A1167" t="s">
        <v>1697</v>
      </c>
      <c r="B1167" t="s">
        <v>32</v>
      </c>
      <c r="C1167" s="3">
        <v>1.90488404999999E-10</v>
      </c>
      <c r="D1167" t="str">
        <f>_xlfn.TEXTBEFORE(Table6[[#This Row],[full rxn name]],Table6[[#This Row],[enz]])</f>
        <v>PROSYN-</v>
      </c>
      <c r="E1167" t="str">
        <f>SUBSTITUTE(_xlfn.TEXTAFTER(Table6[[#This Row],[full rxn name]],"-",-1),"'","")</f>
        <v>rt3786_x</v>
      </c>
    </row>
    <row r="1168" spans="1:5" x14ac:dyDescent="0.2">
      <c r="A1168" t="s">
        <v>1698</v>
      </c>
      <c r="B1168" t="s">
        <v>32</v>
      </c>
      <c r="C1168" s="3">
        <v>3.1924434100000002E-10</v>
      </c>
      <c r="D1168" t="str">
        <f>_xlfn.TEXTBEFORE(Table6[[#This Row],[full rxn name]],Table6[[#This Row],[enz]])</f>
        <v>PROSYN-</v>
      </c>
      <c r="E1168" t="str">
        <f>SUBSTITUTE(_xlfn.TEXTAFTER(Table6[[#This Row],[full rxn name]],"-",-1),"'","")</f>
        <v>rt3787_c</v>
      </c>
    </row>
    <row r="1169" spans="1:5" x14ac:dyDescent="0.2">
      <c r="A1169" t="s">
        <v>1699</v>
      </c>
      <c r="B1169" t="s">
        <v>32</v>
      </c>
      <c r="C1169" s="3">
        <v>3.1924434100000002E-10</v>
      </c>
      <c r="D1169" t="str">
        <f>_xlfn.TEXTBEFORE(Table6[[#This Row],[full rxn name]],Table6[[#This Row],[enz]])</f>
        <v>PROSYN-</v>
      </c>
      <c r="E1169" t="str">
        <f>SUBSTITUTE(_xlfn.TEXTAFTER(Table6[[#This Row],[full rxn name]],"-",-1),"'","")</f>
        <v>rt3787_m</v>
      </c>
    </row>
    <row r="1170" spans="1:5" x14ac:dyDescent="0.2">
      <c r="A1170" t="s">
        <v>1700</v>
      </c>
      <c r="B1170" t="s">
        <v>32</v>
      </c>
      <c r="C1170" s="3">
        <v>5.7210213000000002E-11</v>
      </c>
      <c r="D1170" t="str">
        <f>_xlfn.TEXTBEFORE(Table6[[#This Row],[full rxn name]],Table6[[#This Row],[enz]])</f>
        <v>PROSYN-</v>
      </c>
      <c r="E1170" t="str">
        <f>SUBSTITUTE(_xlfn.TEXTAFTER(Table6[[#This Row],[full rxn name]],"-",-1),"'","")</f>
        <v>rt3790</v>
      </c>
    </row>
    <row r="1171" spans="1:5" x14ac:dyDescent="0.2">
      <c r="A1171" t="s">
        <v>1701</v>
      </c>
      <c r="B1171" t="s">
        <v>32</v>
      </c>
      <c r="C1171" s="3">
        <v>3.0816352900000001E-10</v>
      </c>
      <c r="D1171" t="str">
        <f>_xlfn.TEXTBEFORE(Table6[[#This Row],[full rxn name]],Table6[[#This Row],[enz]])</f>
        <v>PROSYN-</v>
      </c>
      <c r="E1171" t="str">
        <f>SUBSTITUTE(_xlfn.TEXTAFTER(Table6[[#This Row],[full rxn name]],"-",-1),"'","")</f>
        <v>rt3791_c</v>
      </c>
    </row>
    <row r="1172" spans="1:5" x14ac:dyDescent="0.2">
      <c r="A1172" t="s">
        <v>1702</v>
      </c>
      <c r="B1172" t="s">
        <v>32</v>
      </c>
      <c r="C1172" s="3">
        <v>3.0816352900000001E-10</v>
      </c>
      <c r="D1172" t="str">
        <f>_xlfn.TEXTBEFORE(Table6[[#This Row],[full rxn name]],Table6[[#This Row],[enz]])</f>
        <v>PROSYN-</v>
      </c>
      <c r="E1172" t="str">
        <f>SUBSTITUTE(_xlfn.TEXTAFTER(Table6[[#This Row],[full rxn name]],"-",-1),"'","")</f>
        <v>rt3791_m</v>
      </c>
    </row>
    <row r="1173" spans="1:5" x14ac:dyDescent="0.2">
      <c r="A1173" t="s">
        <v>1703</v>
      </c>
      <c r="B1173" t="s">
        <v>32</v>
      </c>
      <c r="C1173" s="3">
        <v>5.7966062300000005E-10</v>
      </c>
      <c r="D1173" t="str">
        <f>_xlfn.TEXTBEFORE(Table6[[#This Row],[full rxn name]],Table6[[#This Row],[enz]])</f>
        <v>PROSYN-</v>
      </c>
      <c r="E1173" t="str">
        <f>SUBSTITUTE(_xlfn.TEXTAFTER(Table6[[#This Row],[full rxn name]],"-",-1),"'","")</f>
        <v>rt3802</v>
      </c>
    </row>
    <row r="1174" spans="1:5" x14ac:dyDescent="0.2">
      <c r="A1174" t="s">
        <v>1704</v>
      </c>
      <c r="B1174" t="s">
        <v>32</v>
      </c>
      <c r="C1174" s="3">
        <v>9.7766293800000009E-10</v>
      </c>
      <c r="D1174" t="str">
        <f>_xlfn.TEXTBEFORE(Table6[[#This Row],[full rxn name]],Table6[[#This Row],[enz]])</f>
        <v>PROSYN-</v>
      </c>
      <c r="E1174" t="str">
        <f>SUBSTITUTE(_xlfn.TEXTAFTER(Table6[[#This Row],[full rxn name]],"-",-1),"'","")</f>
        <v>rt3852</v>
      </c>
    </row>
    <row r="1175" spans="1:5" x14ac:dyDescent="0.2">
      <c r="A1175" t="s">
        <v>1705</v>
      </c>
      <c r="B1175" t="s">
        <v>32</v>
      </c>
      <c r="C1175" s="3">
        <v>3.4856448799999999E-10</v>
      </c>
      <c r="D1175" t="str">
        <f>_xlfn.TEXTBEFORE(Table6[[#This Row],[full rxn name]],Table6[[#This Row],[enz]])</f>
        <v>PROSYN-</v>
      </c>
      <c r="E1175" t="str">
        <f>SUBSTITUTE(_xlfn.TEXTAFTER(Table6[[#This Row],[full rxn name]],"-",-1),"'","")</f>
        <v>rt3853</v>
      </c>
    </row>
    <row r="1176" spans="1:5" x14ac:dyDescent="0.2">
      <c r="A1176" t="s">
        <v>1706</v>
      </c>
      <c r="B1176" t="s">
        <v>32</v>
      </c>
      <c r="C1176" s="3">
        <v>2.1501807E-11</v>
      </c>
      <c r="D1176" t="str">
        <f>_xlfn.TEXTBEFORE(Table6[[#This Row],[full rxn name]],Table6[[#This Row],[enz]])</f>
        <v>PROSYN-</v>
      </c>
      <c r="E1176" t="str">
        <f>SUBSTITUTE(_xlfn.TEXTAFTER(Table6[[#This Row],[full rxn name]],"-",-1),"'","")</f>
        <v>rt3874</v>
      </c>
    </row>
    <row r="1177" spans="1:5" x14ac:dyDescent="0.2">
      <c r="A1177" t="s">
        <v>1707</v>
      </c>
      <c r="B1177" t="s">
        <v>32</v>
      </c>
      <c r="C1177" s="3">
        <v>2.4628933589999999E-9</v>
      </c>
      <c r="D1177" t="str">
        <f>_xlfn.TEXTBEFORE(Table6[[#This Row],[full rxn name]],Table6[[#This Row],[enz]])</f>
        <v>PROSYN-</v>
      </c>
      <c r="E1177" t="str">
        <f>SUBSTITUTE(_xlfn.TEXTAFTER(Table6[[#This Row],[full rxn name]],"-",-1),"'","")</f>
        <v>rt3880</v>
      </c>
    </row>
    <row r="1178" spans="1:5" x14ac:dyDescent="0.2">
      <c r="A1178" t="s">
        <v>1708</v>
      </c>
      <c r="B1178" t="s">
        <v>32</v>
      </c>
      <c r="C1178" s="3">
        <v>1.91355748E-10</v>
      </c>
      <c r="D1178" t="str">
        <f>_xlfn.TEXTBEFORE(Table6[[#This Row],[full rxn name]],Table6[[#This Row],[enz]])</f>
        <v>PROSYN-</v>
      </c>
      <c r="E1178" t="str">
        <f>SUBSTITUTE(_xlfn.TEXTAFTER(Table6[[#This Row],[full rxn name]],"-",-1),"'","")</f>
        <v>rt3897</v>
      </c>
    </row>
    <row r="1179" spans="1:5" x14ac:dyDescent="0.2">
      <c r="A1179" t="s">
        <v>1709</v>
      </c>
      <c r="B1179" t="s">
        <v>32</v>
      </c>
      <c r="C1179" s="3">
        <v>1.1566398E-10</v>
      </c>
      <c r="D1179" t="str">
        <f>_xlfn.TEXTBEFORE(Table6[[#This Row],[full rxn name]],Table6[[#This Row],[enz]])</f>
        <v>PROSYN-</v>
      </c>
      <c r="E1179" t="str">
        <f>SUBSTITUTE(_xlfn.TEXTAFTER(Table6[[#This Row],[full rxn name]],"-",-1),"'","")</f>
        <v>rt3901</v>
      </c>
    </row>
    <row r="1180" spans="1:5" x14ac:dyDescent="0.2">
      <c r="A1180" t="s">
        <v>1710</v>
      </c>
      <c r="B1180" t="s">
        <v>32</v>
      </c>
      <c r="C1180" s="3">
        <v>3.025095E-12</v>
      </c>
      <c r="D1180" t="str">
        <f>_xlfn.TEXTBEFORE(Table6[[#This Row],[full rxn name]],Table6[[#This Row],[enz]])</f>
        <v>PROSYN-</v>
      </c>
      <c r="E1180" t="str">
        <f>SUBSTITUTE(_xlfn.TEXTAFTER(Table6[[#This Row],[full rxn name]],"-",-1),"'","")</f>
        <v>rt3915</v>
      </c>
    </row>
    <row r="1181" spans="1:5" x14ac:dyDescent="0.2">
      <c r="A1181" t="s">
        <v>1711</v>
      </c>
      <c r="B1181" t="s">
        <v>32</v>
      </c>
      <c r="C1181" s="3">
        <v>2.1023162900000001E-10</v>
      </c>
      <c r="D1181" t="str">
        <f>_xlfn.TEXTBEFORE(Table6[[#This Row],[full rxn name]],Table6[[#This Row],[enz]])</f>
        <v>PROSYN-</v>
      </c>
      <c r="E1181" t="str">
        <f>SUBSTITUTE(_xlfn.TEXTAFTER(Table6[[#This Row],[full rxn name]],"-",-1),"'","")</f>
        <v>rt3923</v>
      </c>
    </row>
    <row r="1182" spans="1:5" x14ac:dyDescent="0.2">
      <c r="A1182" t="s">
        <v>1712</v>
      </c>
      <c r="B1182" t="s">
        <v>32</v>
      </c>
      <c r="C1182" s="3">
        <v>9.8400106999999995E-11</v>
      </c>
      <c r="D1182" t="str">
        <f>_xlfn.TEXTBEFORE(Table6[[#This Row],[full rxn name]],Table6[[#This Row],[enz]])</f>
        <v>PROSYN-</v>
      </c>
      <c r="E1182" t="str">
        <f>SUBSTITUTE(_xlfn.TEXTAFTER(Table6[[#This Row],[full rxn name]],"-",-1),"'","")</f>
        <v>rt3932</v>
      </c>
    </row>
    <row r="1183" spans="1:5" x14ac:dyDescent="0.2">
      <c r="A1183" t="s">
        <v>1713</v>
      </c>
      <c r="B1183" t="s">
        <v>32</v>
      </c>
      <c r="C1183" s="3">
        <v>3.2550511100000002E-10</v>
      </c>
      <c r="D1183" t="str">
        <f>_xlfn.TEXTBEFORE(Table6[[#This Row],[full rxn name]],Table6[[#This Row],[enz]])</f>
        <v>PROSYN-</v>
      </c>
      <c r="E1183" t="str">
        <f>SUBSTITUTE(_xlfn.TEXTAFTER(Table6[[#This Row],[full rxn name]],"-",-1),"'","")</f>
        <v>rt3934</v>
      </c>
    </row>
    <row r="1184" spans="1:5" x14ac:dyDescent="0.2">
      <c r="A1184" t="s">
        <v>1714</v>
      </c>
      <c r="B1184" t="s">
        <v>32</v>
      </c>
      <c r="C1184" s="3">
        <v>4.1121698E-11</v>
      </c>
      <c r="D1184" t="str">
        <f>_xlfn.TEXTBEFORE(Table6[[#This Row],[full rxn name]],Table6[[#This Row],[enz]])</f>
        <v>PROSYN-</v>
      </c>
      <c r="E1184" t="str">
        <f>SUBSTITUTE(_xlfn.TEXTAFTER(Table6[[#This Row],[full rxn name]],"-",-1),"'","")</f>
        <v>rt3937</v>
      </c>
    </row>
    <row r="1185" spans="1:5" x14ac:dyDescent="0.2">
      <c r="A1185" t="s">
        <v>1715</v>
      </c>
      <c r="B1185" t="s">
        <v>32</v>
      </c>
      <c r="C1185" s="3">
        <v>3.7894195000000003E-11</v>
      </c>
      <c r="D1185" t="str">
        <f>_xlfn.TEXTBEFORE(Table6[[#This Row],[full rxn name]],Table6[[#This Row],[enz]])</f>
        <v>PROSYN-</v>
      </c>
      <c r="E1185" t="str">
        <f>SUBSTITUTE(_xlfn.TEXTAFTER(Table6[[#This Row],[full rxn name]],"-",-1),"'","")</f>
        <v>rt3938</v>
      </c>
    </row>
    <row r="1186" spans="1:5" x14ac:dyDescent="0.2">
      <c r="A1186" t="s">
        <v>1716</v>
      </c>
      <c r="B1186" t="s">
        <v>32</v>
      </c>
      <c r="C1186" s="3">
        <v>6.0404454999999999E-11</v>
      </c>
      <c r="D1186" t="str">
        <f>_xlfn.TEXTBEFORE(Table6[[#This Row],[full rxn name]],Table6[[#This Row],[enz]])</f>
        <v>PROSYN-</v>
      </c>
      <c r="E1186" t="str">
        <f>SUBSTITUTE(_xlfn.TEXTAFTER(Table6[[#This Row],[full rxn name]],"-",-1),"'","")</f>
        <v>rt3939_c</v>
      </c>
    </row>
    <row r="1187" spans="1:5" x14ac:dyDescent="0.2">
      <c r="A1187" t="s">
        <v>1717</v>
      </c>
      <c r="B1187" t="s">
        <v>32</v>
      </c>
      <c r="C1187" s="3">
        <v>6.0404454999999999E-11</v>
      </c>
      <c r="D1187" t="str">
        <f>_xlfn.TEXTBEFORE(Table6[[#This Row],[full rxn name]],Table6[[#This Row],[enz]])</f>
        <v>PROSYN-</v>
      </c>
      <c r="E1187" t="str">
        <f>SUBSTITUTE(_xlfn.TEXTAFTER(Table6[[#This Row],[full rxn name]],"-",-1),"'","")</f>
        <v>rt3939_m</v>
      </c>
    </row>
    <row r="1188" spans="1:5" x14ac:dyDescent="0.2">
      <c r="A1188" t="s">
        <v>1718</v>
      </c>
      <c r="B1188" t="s">
        <v>32</v>
      </c>
      <c r="C1188" s="3">
        <v>0</v>
      </c>
      <c r="D1188" t="str">
        <f>_xlfn.TEXTBEFORE(Table6[[#This Row],[full rxn name]],Table6[[#This Row],[enz]])</f>
        <v>PROSYN-</v>
      </c>
      <c r="E1188" t="str">
        <f>SUBSTITUTE(_xlfn.TEXTAFTER(Table6[[#This Row],[full rxn name]],"-",-1),"'","")</f>
        <v>rt3985</v>
      </c>
    </row>
    <row r="1189" spans="1:5" x14ac:dyDescent="0.2">
      <c r="A1189" t="s">
        <v>1719</v>
      </c>
      <c r="B1189" t="s">
        <v>32</v>
      </c>
      <c r="C1189" s="3">
        <v>7.8693599999999999E-13</v>
      </c>
      <c r="D1189" t="str">
        <f>_xlfn.TEXTBEFORE(Table6[[#This Row],[full rxn name]],Table6[[#This Row],[enz]])</f>
        <v>PROSYN-</v>
      </c>
      <c r="E1189" t="str">
        <f>SUBSTITUTE(_xlfn.TEXTAFTER(Table6[[#This Row],[full rxn name]],"-",-1),"'","")</f>
        <v>rt3986</v>
      </c>
    </row>
    <row r="1190" spans="1:5" x14ac:dyDescent="0.2">
      <c r="A1190" t="s">
        <v>1720</v>
      </c>
      <c r="B1190" t="s">
        <v>32</v>
      </c>
      <c r="C1190" s="3">
        <v>5.7825530000000004E-12</v>
      </c>
      <c r="D1190" t="str">
        <f>_xlfn.TEXTBEFORE(Table6[[#This Row],[full rxn name]],Table6[[#This Row],[enz]])</f>
        <v>PROSYN-</v>
      </c>
      <c r="E1190" t="str">
        <f>SUBSTITUTE(_xlfn.TEXTAFTER(Table6[[#This Row],[full rxn name]],"-",-1),"'","")</f>
        <v>rt4016</v>
      </c>
    </row>
    <row r="1191" spans="1:5" x14ac:dyDescent="0.2">
      <c r="A1191" t="s">
        <v>1721</v>
      </c>
      <c r="B1191" t="s">
        <v>32</v>
      </c>
      <c r="C1191" s="3">
        <v>4.7620040999999997E-11</v>
      </c>
      <c r="D1191" t="str">
        <f>_xlfn.TEXTBEFORE(Table6[[#This Row],[full rxn name]],Table6[[#This Row],[enz]])</f>
        <v>PROSYN-</v>
      </c>
      <c r="E1191" t="str">
        <f>SUBSTITUTE(_xlfn.TEXTAFTER(Table6[[#This Row],[full rxn name]],"-",-1),"'","")</f>
        <v>rt4019</v>
      </c>
    </row>
    <row r="1192" spans="1:5" x14ac:dyDescent="0.2">
      <c r="A1192" t="s">
        <v>1722</v>
      </c>
      <c r="B1192" t="s">
        <v>32</v>
      </c>
      <c r="C1192" s="3">
        <v>1.3292482699999999E-10</v>
      </c>
      <c r="D1192" t="str">
        <f>_xlfn.TEXTBEFORE(Table6[[#This Row],[full rxn name]],Table6[[#This Row],[enz]])</f>
        <v>PROSYN-</v>
      </c>
      <c r="E1192" t="str">
        <f>SUBSTITUTE(_xlfn.TEXTAFTER(Table6[[#This Row],[full rxn name]],"-",-1),"'","")</f>
        <v>rt4023</v>
      </c>
    </row>
    <row r="1193" spans="1:5" x14ac:dyDescent="0.2">
      <c r="A1193" t="s">
        <v>1723</v>
      </c>
      <c r="B1193" t="s">
        <v>32</v>
      </c>
      <c r="C1193" s="3">
        <v>1.2562947800000001E-10</v>
      </c>
      <c r="D1193" t="str">
        <f>_xlfn.TEXTBEFORE(Table6[[#This Row],[full rxn name]],Table6[[#This Row],[enz]])</f>
        <v>PROSYN-</v>
      </c>
      <c r="E1193" t="str">
        <f>SUBSTITUTE(_xlfn.TEXTAFTER(Table6[[#This Row],[full rxn name]],"-",-1),"'","")</f>
        <v>rt4039</v>
      </c>
    </row>
    <row r="1194" spans="1:5" x14ac:dyDescent="0.2">
      <c r="A1194" t="s">
        <v>1724</v>
      </c>
      <c r="B1194" t="s">
        <v>32</v>
      </c>
      <c r="C1194" s="3">
        <v>2.598858E-11</v>
      </c>
      <c r="D1194" t="str">
        <f>_xlfn.TEXTBEFORE(Table6[[#This Row],[full rxn name]],Table6[[#This Row],[enz]])</f>
        <v>PROSYN-</v>
      </c>
      <c r="E1194" t="str">
        <f>SUBSTITUTE(_xlfn.TEXTAFTER(Table6[[#This Row],[full rxn name]],"-",-1),"'","")</f>
        <v>rt4042</v>
      </c>
    </row>
    <row r="1195" spans="1:5" x14ac:dyDescent="0.2">
      <c r="A1195" t="s">
        <v>1725</v>
      </c>
      <c r="B1195" t="s">
        <v>32</v>
      </c>
      <c r="C1195" s="3">
        <v>1.029753219E-9</v>
      </c>
      <c r="D1195" t="str">
        <f>_xlfn.TEXTBEFORE(Table6[[#This Row],[full rxn name]],Table6[[#This Row],[enz]])</f>
        <v>PROSYN-</v>
      </c>
      <c r="E1195" t="str">
        <f>SUBSTITUTE(_xlfn.TEXTAFTER(Table6[[#This Row],[full rxn name]],"-",-1),"'","")</f>
        <v>rt4053</v>
      </c>
    </row>
    <row r="1196" spans="1:5" x14ac:dyDescent="0.2">
      <c r="A1196" t="s">
        <v>1726</v>
      </c>
      <c r="B1196" t="s">
        <v>32</v>
      </c>
      <c r="C1196" s="3">
        <v>9.9268930999999994E-11</v>
      </c>
      <c r="D1196" t="str">
        <f>_xlfn.TEXTBEFORE(Table6[[#This Row],[full rxn name]],Table6[[#This Row],[enz]])</f>
        <v>PROSYN-</v>
      </c>
      <c r="E1196" t="str">
        <f>SUBSTITUTE(_xlfn.TEXTAFTER(Table6[[#This Row],[full rxn name]],"-",-1),"'","")</f>
        <v>rt4066</v>
      </c>
    </row>
    <row r="1197" spans="1:5" x14ac:dyDescent="0.2">
      <c r="A1197" t="s">
        <v>1727</v>
      </c>
      <c r="B1197" t="s">
        <v>32</v>
      </c>
      <c r="C1197" s="3">
        <v>5.8426149999999999E-12</v>
      </c>
      <c r="D1197" t="str">
        <f>_xlfn.TEXTBEFORE(Table6[[#This Row],[full rxn name]],Table6[[#This Row],[enz]])</f>
        <v>PROSYN-</v>
      </c>
      <c r="E1197" t="str">
        <f>SUBSTITUTE(_xlfn.TEXTAFTER(Table6[[#This Row],[full rxn name]],"-",-1),"'","")</f>
        <v>rt4069</v>
      </c>
    </row>
    <row r="1198" spans="1:5" x14ac:dyDescent="0.2">
      <c r="A1198" t="s">
        <v>1728</v>
      </c>
      <c r="B1198" t="s">
        <v>32</v>
      </c>
      <c r="C1198" s="3">
        <v>2.28073196E-10</v>
      </c>
      <c r="D1198" t="str">
        <f>_xlfn.TEXTBEFORE(Table6[[#This Row],[full rxn name]],Table6[[#This Row],[enz]])</f>
        <v>PROSYN-</v>
      </c>
      <c r="E1198" t="str">
        <f>SUBSTITUTE(_xlfn.TEXTAFTER(Table6[[#This Row],[full rxn name]],"-",-1),"'","")</f>
        <v>rt4077</v>
      </c>
    </row>
    <row r="1199" spans="1:5" x14ac:dyDescent="0.2">
      <c r="A1199" t="s">
        <v>1729</v>
      </c>
      <c r="B1199" t="s">
        <v>32</v>
      </c>
      <c r="C1199" s="3">
        <v>3.4506511000000001E-10</v>
      </c>
      <c r="D1199" t="str">
        <f>_xlfn.TEXTBEFORE(Table6[[#This Row],[full rxn name]],Table6[[#This Row],[enz]])</f>
        <v>PROSYN-</v>
      </c>
      <c r="E1199" t="str">
        <f>SUBSTITUTE(_xlfn.TEXTAFTER(Table6[[#This Row],[full rxn name]],"-",-1),"'","")</f>
        <v>rt4102</v>
      </c>
    </row>
    <row r="1200" spans="1:5" x14ac:dyDescent="0.2">
      <c r="A1200" t="s">
        <v>1730</v>
      </c>
      <c r="B1200" t="s">
        <v>32</v>
      </c>
      <c r="C1200" s="3">
        <v>3.9175336999999997E-11</v>
      </c>
      <c r="D1200" t="str">
        <f>_xlfn.TEXTBEFORE(Table6[[#This Row],[full rxn name]],Table6[[#This Row],[enz]])</f>
        <v>PROSYN-</v>
      </c>
      <c r="E1200" t="str">
        <f>SUBSTITUTE(_xlfn.TEXTAFTER(Table6[[#This Row],[full rxn name]],"-",-1),"'","")</f>
        <v>rt4107</v>
      </c>
    </row>
    <row r="1201" spans="1:5" x14ac:dyDescent="0.2">
      <c r="A1201" t="s">
        <v>1731</v>
      </c>
      <c r="B1201" t="s">
        <v>32</v>
      </c>
      <c r="C1201" s="3">
        <v>1.6529599999999999E-11</v>
      </c>
      <c r="D1201" t="str">
        <f>_xlfn.TEXTBEFORE(Table6[[#This Row],[full rxn name]],Table6[[#This Row],[enz]])</f>
        <v>PROSYN-</v>
      </c>
      <c r="E1201" t="str">
        <f>SUBSTITUTE(_xlfn.TEXTAFTER(Table6[[#This Row],[full rxn name]],"-",-1),"'","")</f>
        <v>rt4112</v>
      </c>
    </row>
    <row r="1202" spans="1:5" x14ac:dyDescent="0.2">
      <c r="A1202" t="s">
        <v>1732</v>
      </c>
      <c r="B1202" t="s">
        <v>32</v>
      </c>
      <c r="C1202" s="3">
        <v>2.4754297000000001E-11</v>
      </c>
      <c r="D1202" t="str">
        <f>_xlfn.TEXTBEFORE(Table6[[#This Row],[full rxn name]],Table6[[#This Row],[enz]])</f>
        <v>PROSYN-</v>
      </c>
      <c r="E1202" t="str">
        <f>SUBSTITUTE(_xlfn.TEXTAFTER(Table6[[#This Row],[full rxn name]],"-",-1),"'","")</f>
        <v>rt4117</v>
      </c>
    </row>
    <row r="1203" spans="1:5" x14ac:dyDescent="0.2">
      <c r="A1203" t="s">
        <v>1733</v>
      </c>
      <c r="B1203" t="s">
        <v>32</v>
      </c>
      <c r="C1203" s="3">
        <v>3.7635536799999999E-10</v>
      </c>
      <c r="D1203" t="str">
        <f>_xlfn.TEXTBEFORE(Table6[[#This Row],[full rxn name]],Table6[[#This Row],[enz]])</f>
        <v>PROSYN-</v>
      </c>
      <c r="E1203" t="str">
        <f>SUBSTITUTE(_xlfn.TEXTAFTER(Table6[[#This Row],[full rxn name]],"-",-1),"'","")</f>
        <v>rt4127</v>
      </c>
    </row>
    <row r="1204" spans="1:5" x14ac:dyDescent="0.2">
      <c r="A1204" t="s">
        <v>1734</v>
      </c>
      <c r="B1204" t="s">
        <v>32</v>
      </c>
      <c r="C1204" s="3">
        <v>1.9429250679999999E-9</v>
      </c>
      <c r="D1204" t="str">
        <f>_xlfn.TEXTBEFORE(Table6[[#This Row],[full rxn name]],Table6[[#This Row],[enz]])</f>
        <v>PROSYN-</v>
      </c>
      <c r="E1204" t="str">
        <f>SUBSTITUTE(_xlfn.TEXTAFTER(Table6[[#This Row],[full rxn name]],"-",-1),"'","")</f>
        <v>rt4138</v>
      </c>
    </row>
    <row r="1205" spans="1:5" x14ac:dyDescent="0.2">
      <c r="A1205" t="s">
        <v>1735</v>
      </c>
      <c r="B1205" t="s">
        <v>32</v>
      </c>
      <c r="C1205" s="3">
        <v>6.9894801999999997E-11</v>
      </c>
      <c r="D1205" t="str">
        <f>_xlfn.TEXTBEFORE(Table6[[#This Row],[full rxn name]],Table6[[#This Row],[enz]])</f>
        <v>PROSYN-</v>
      </c>
      <c r="E1205" t="str">
        <f>SUBSTITUTE(_xlfn.TEXTAFTER(Table6[[#This Row],[full rxn name]],"-",-1),"'","")</f>
        <v>rt4145</v>
      </c>
    </row>
    <row r="1206" spans="1:5" x14ac:dyDescent="0.2">
      <c r="A1206" t="s">
        <v>1736</v>
      </c>
      <c r="B1206" t="s">
        <v>32</v>
      </c>
      <c r="C1206" s="3">
        <v>2.5349675500000002E-10</v>
      </c>
      <c r="D1206" t="str">
        <f>_xlfn.TEXTBEFORE(Table6[[#This Row],[full rxn name]],Table6[[#This Row],[enz]])</f>
        <v>PROSYN-</v>
      </c>
      <c r="E1206" t="str">
        <f>SUBSTITUTE(_xlfn.TEXTAFTER(Table6[[#This Row],[full rxn name]],"-",-1),"'","")</f>
        <v>rt4150</v>
      </c>
    </row>
    <row r="1207" spans="1:5" x14ac:dyDescent="0.2">
      <c r="A1207" t="s">
        <v>1737</v>
      </c>
      <c r="B1207" t="s">
        <v>32</v>
      </c>
      <c r="C1207" s="3">
        <v>1.43547168E-10</v>
      </c>
      <c r="D1207" t="str">
        <f>_xlfn.TEXTBEFORE(Table6[[#This Row],[full rxn name]],Table6[[#This Row],[enz]])</f>
        <v>PROSYN-</v>
      </c>
      <c r="E1207" t="str">
        <f>SUBSTITUTE(_xlfn.TEXTAFTER(Table6[[#This Row],[full rxn name]],"-",-1),"'","")</f>
        <v>rt4177</v>
      </c>
    </row>
    <row r="1208" spans="1:5" x14ac:dyDescent="0.2">
      <c r="A1208" t="s">
        <v>1738</v>
      </c>
      <c r="B1208" t="s">
        <v>32</v>
      </c>
      <c r="C1208" s="3">
        <v>1.6970149999999999E-12</v>
      </c>
      <c r="D1208" t="str">
        <f>_xlfn.TEXTBEFORE(Table6[[#This Row],[full rxn name]],Table6[[#This Row],[enz]])</f>
        <v>PROSYN-</v>
      </c>
      <c r="E1208" t="str">
        <f>SUBSTITUTE(_xlfn.TEXTAFTER(Table6[[#This Row],[full rxn name]],"-",-1),"'","")</f>
        <v>rt4178</v>
      </c>
    </row>
    <row r="1209" spans="1:5" x14ac:dyDescent="0.2">
      <c r="A1209" t="s">
        <v>1739</v>
      </c>
      <c r="B1209" t="s">
        <v>32</v>
      </c>
      <c r="C1209" s="3">
        <v>2.7454865E-11</v>
      </c>
      <c r="D1209" t="str">
        <f>_xlfn.TEXTBEFORE(Table6[[#This Row],[full rxn name]],Table6[[#This Row],[enz]])</f>
        <v>PROSYN-</v>
      </c>
      <c r="E1209" t="str">
        <f>SUBSTITUTE(_xlfn.TEXTAFTER(Table6[[#This Row],[full rxn name]],"-",-1),"'","")</f>
        <v>rt4183</v>
      </c>
    </row>
    <row r="1210" spans="1:5" x14ac:dyDescent="0.2">
      <c r="A1210" t="s">
        <v>1740</v>
      </c>
      <c r="B1210" t="s">
        <v>32</v>
      </c>
      <c r="C1210" s="3">
        <v>8.5202677999999995E-11</v>
      </c>
      <c r="D1210" t="str">
        <f>_xlfn.TEXTBEFORE(Table6[[#This Row],[full rxn name]],Table6[[#This Row],[enz]])</f>
        <v>PROSYN-</v>
      </c>
      <c r="E1210" t="str">
        <f>SUBSTITUTE(_xlfn.TEXTAFTER(Table6[[#This Row],[full rxn name]],"-",-1),"'","")</f>
        <v>rt4186</v>
      </c>
    </row>
    <row r="1211" spans="1:5" x14ac:dyDescent="0.2">
      <c r="A1211" t="s">
        <v>1741</v>
      </c>
      <c r="B1211" t="s">
        <v>32</v>
      </c>
      <c r="C1211" s="3">
        <v>1.4438784999999999E-10</v>
      </c>
      <c r="D1211" t="str">
        <f>_xlfn.TEXTBEFORE(Table6[[#This Row],[full rxn name]],Table6[[#This Row],[enz]])</f>
        <v>PROSYN-</v>
      </c>
      <c r="E1211" t="str">
        <f>SUBSTITUTE(_xlfn.TEXTAFTER(Table6[[#This Row],[full rxn name]],"-",-1),"'","")</f>
        <v>rt4187</v>
      </c>
    </row>
    <row r="1212" spans="1:5" x14ac:dyDescent="0.2">
      <c r="A1212" t="s">
        <v>1742</v>
      </c>
      <c r="B1212" t="s">
        <v>32</v>
      </c>
      <c r="C1212" s="3">
        <v>2.1362653999999901E-11</v>
      </c>
      <c r="D1212" t="str">
        <f>_xlfn.TEXTBEFORE(Table6[[#This Row],[full rxn name]],Table6[[#This Row],[enz]])</f>
        <v>PROSYN-</v>
      </c>
      <c r="E1212" t="str">
        <f>SUBSTITUTE(_xlfn.TEXTAFTER(Table6[[#This Row],[full rxn name]],"-",-1),"'","")</f>
        <v>rt4194</v>
      </c>
    </row>
    <row r="1213" spans="1:5" x14ac:dyDescent="0.2">
      <c r="A1213" t="s">
        <v>1743</v>
      </c>
      <c r="B1213" t="s">
        <v>32</v>
      </c>
      <c r="C1213" s="3">
        <v>4.3477152999999999E-11</v>
      </c>
      <c r="D1213" t="str">
        <f>_xlfn.TEXTBEFORE(Table6[[#This Row],[full rxn name]],Table6[[#This Row],[enz]])</f>
        <v>PROSYN-</v>
      </c>
      <c r="E1213" t="str">
        <f>SUBSTITUTE(_xlfn.TEXTAFTER(Table6[[#This Row],[full rxn name]],"-",-1),"'","")</f>
        <v>rt4202</v>
      </c>
    </row>
    <row r="1214" spans="1:5" x14ac:dyDescent="0.2">
      <c r="A1214" t="s">
        <v>1744</v>
      </c>
      <c r="B1214" t="s">
        <v>32</v>
      </c>
      <c r="C1214" s="3">
        <v>8.9697368599999997E-10</v>
      </c>
      <c r="D1214" t="str">
        <f>_xlfn.TEXTBEFORE(Table6[[#This Row],[full rxn name]],Table6[[#This Row],[enz]])</f>
        <v>PROSYN-</v>
      </c>
      <c r="E1214" t="str">
        <f>SUBSTITUTE(_xlfn.TEXTAFTER(Table6[[#This Row],[full rxn name]],"-",-1),"'","")</f>
        <v>rt4213</v>
      </c>
    </row>
    <row r="1215" spans="1:5" x14ac:dyDescent="0.2">
      <c r="A1215" t="s">
        <v>1745</v>
      </c>
      <c r="B1215" t="s">
        <v>32</v>
      </c>
      <c r="C1215" s="3">
        <v>2.5735844800000001E-10</v>
      </c>
      <c r="D1215" t="str">
        <f>_xlfn.TEXTBEFORE(Table6[[#This Row],[full rxn name]],Table6[[#This Row],[enz]])</f>
        <v>PROSYN-</v>
      </c>
      <c r="E1215" t="str">
        <f>SUBSTITUTE(_xlfn.TEXTAFTER(Table6[[#This Row],[full rxn name]],"-",-1),"'","")</f>
        <v>rt4220</v>
      </c>
    </row>
    <row r="1216" spans="1:5" x14ac:dyDescent="0.2">
      <c r="A1216" t="s">
        <v>1746</v>
      </c>
      <c r="B1216" t="s">
        <v>32</v>
      </c>
      <c r="C1216" s="3">
        <v>2.97577099999999E-12</v>
      </c>
      <c r="D1216" t="str">
        <f>_xlfn.TEXTBEFORE(Table6[[#This Row],[full rxn name]],Table6[[#This Row],[enz]])</f>
        <v>PROSYN-</v>
      </c>
      <c r="E1216" t="str">
        <f>SUBSTITUTE(_xlfn.TEXTAFTER(Table6[[#This Row],[full rxn name]],"-",-1),"'","")</f>
        <v>rt4228</v>
      </c>
    </row>
    <row r="1217" spans="1:5" x14ac:dyDescent="0.2">
      <c r="A1217" t="s">
        <v>1747</v>
      </c>
      <c r="B1217" t="s">
        <v>32</v>
      </c>
      <c r="C1217" s="3">
        <v>5.53254079999999E-11</v>
      </c>
      <c r="D1217" t="str">
        <f>_xlfn.TEXTBEFORE(Table6[[#This Row],[full rxn name]],Table6[[#This Row],[enz]])</f>
        <v>PROSYN-</v>
      </c>
      <c r="E1217" t="str">
        <f>SUBSTITUTE(_xlfn.TEXTAFTER(Table6[[#This Row],[full rxn name]],"-",-1),"'","")</f>
        <v>rt4237</v>
      </c>
    </row>
    <row r="1218" spans="1:5" x14ac:dyDescent="0.2">
      <c r="A1218" t="s">
        <v>1748</v>
      </c>
      <c r="B1218" t="s">
        <v>32</v>
      </c>
      <c r="C1218" s="3">
        <v>4.6728849999999998E-12</v>
      </c>
      <c r="D1218" t="str">
        <f>_xlfn.TEXTBEFORE(Table6[[#This Row],[full rxn name]],Table6[[#This Row],[enz]])</f>
        <v>PROSYN-</v>
      </c>
      <c r="E1218" t="str">
        <f>SUBSTITUTE(_xlfn.TEXTAFTER(Table6[[#This Row],[full rxn name]],"-",-1),"'","")</f>
        <v>rt4254</v>
      </c>
    </row>
    <row r="1219" spans="1:5" x14ac:dyDescent="0.2">
      <c r="A1219" t="s">
        <v>1749</v>
      </c>
      <c r="B1219" t="s">
        <v>32</v>
      </c>
      <c r="C1219" s="3">
        <v>1.2689274899999999E-10</v>
      </c>
      <c r="D1219" t="str">
        <f>_xlfn.TEXTBEFORE(Table6[[#This Row],[full rxn name]],Table6[[#This Row],[enz]])</f>
        <v>PROSYN-</v>
      </c>
      <c r="E1219" t="str">
        <f>SUBSTITUTE(_xlfn.TEXTAFTER(Table6[[#This Row],[full rxn name]],"-",-1),"'","")</f>
        <v>rt4257</v>
      </c>
    </row>
    <row r="1220" spans="1:5" x14ac:dyDescent="0.2">
      <c r="A1220" t="s">
        <v>1750</v>
      </c>
      <c r="B1220" t="s">
        <v>32</v>
      </c>
      <c r="C1220" s="3">
        <v>0</v>
      </c>
      <c r="D1220" t="str">
        <f>_xlfn.TEXTBEFORE(Table6[[#This Row],[full rxn name]],Table6[[#This Row],[enz]])</f>
        <v>PROSYN-</v>
      </c>
      <c r="E1220" t="str">
        <f>SUBSTITUTE(_xlfn.TEXTAFTER(Table6[[#This Row],[full rxn name]],"-",-1),"'","")</f>
        <v>rt4267</v>
      </c>
    </row>
    <row r="1221" spans="1:5" x14ac:dyDescent="0.2">
      <c r="A1221" t="s">
        <v>1751</v>
      </c>
      <c r="B1221" t="s">
        <v>32</v>
      </c>
      <c r="C1221" s="3">
        <v>1.71983713E-10</v>
      </c>
      <c r="D1221" t="str">
        <f>_xlfn.TEXTBEFORE(Table6[[#This Row],[full rxn name]],Table6[[#This Row],[enz]])</f>
        <v>PROSYN-</v>
      </c>
      <c r="E1221" t="str">
        <f>SUBSTITUTE(_xlfn.TEXTAFTER(Table6[[#This Row],[full rxn name]],"-",-1),"'","")</f>
        <v>rt4269</v>
      </c>
    </row>
    <row r="1222" spans="1:5" x14ac:dyDescent="0.2">
      <c r="A1222" t="s">
        <v>1752</v>
      </c>
      <c r="B1222" t="s">
        <v>32</v>
      </c>
      <c r="C1222" s="3">
        <v>9.4222422000000001E-11</v>
      </c>
      <c r="D1222" t="str">
        <f>_xlfn.TEXTBEFORE(Table6[[#This Row],[full rxn name]],Table6[[#This Row],[enz]])</f>
        <v>PROSYN-</v>
      </c>
      <c r="E1222" t="str">
        <f>SUBSTITUTE(_xlfn.TEXTAFTER(Table6[[#This Row],[full rxn name]],"-",-1),"'","")</f>
        <v>rt4271</v>
      </c>
    </row>
    <row r="1223" spans="1:5" x14ac:dyDescent="0.2">
      <c r="A1223" t="s">
        <v>1753</v>
      </c>
      <c r="B1223" t="s">
        <v>32</v>
      </c>
      <c r="C1223" s="3">
        <v>7.6294193100000001E-10</v>
      </c>
      <c r="D1223" t="str">
        <f>_xlfn.TEXTBEFORE(Table6[[#This Row],[full rxn name]],Table6[[#This Row],[enz]])</f>
        <v>PROSYN-</v>
      </c>
      <c r="E1223" t="str">
        <f>SUBSTITUTE(_xlfn.TEXTAFTER(Table6[[#This Row],[full rxn name]],"-",-1),"'","")</f>
        <v>rt4274</v>
      </c>
    </row>
    <row r="1224" spans="1:5" x14ac:dyDescent="0.2">
      <c r="A1224" t="s">
        <v>1754</v>
      </c>
      <c r="B1224" t="s">
        <v>32</v>
      </c>
      <c r="C1224" s="3">
        <v>3.2226969999999999E-12</v>
      </c>
      <c r="D1224" t="str">
        <f>_xlfn.TEXTBEFORE(Table6[[#This Row],[full rxn name]],Table6[[#This Row],[enz]])</f>
        <v>PROSYN-</v>
      </c>
      <c r="E1224" t="str">
        <f>SUBSTITUTE(_xlfn.TEXTAFTER(Table6[[#This Row],[full rxn name]],"-",-1),"'","")</f>
        <v>rt4278</v>
      </c>
    </row>
    <row r="1225" spans="1:5" x14ac:dyDescent="0.2">
      <c r="A1225" t="s">
        <v>1755</v>
      </c>
      <c r="B1225" t="s">
        <v>32</v>
      </c>
      <c r="C1225" s="3">
        <v>1.9277159999999999E-11</v>
      </c>
      <c r="D1225" t="str">
        <f>_xlfn.TEXTBEFORE(Table6[[#This Row],[full rxn name]],Table6[[#This Row],[enz]])</f>
        <v>PROSYN-</v>
      </c>
      <c r="E1225" t="str">
        <f>SUBSTITUTE(_xlfn.TEXTAFTER(Table6[[#This Row],[full rxn name]],"-",-1),"'","")</f>
        <v>rt4281</v>
      </c>
    </row>
    <row r="1226" spans="1:5" x14ac:dyDescent="0.2">
      <c r="A1226" t="s">
        <v>1756</v>
      </c>
      <c r="B1226" t="s">
        <v>32</v>
      </c>
      <c r="C1226" s="3">
        <v>1.2410338999999999E-11</v>
      </c>
      <c r="D1226" t="str">
        <f>_xlfn.TEXTBEFORE(Table6[[#This Row],[full rxn name]],Table6[[#This Row],[enz]])</f>
        <v>PROSYN-</v>
      </c>
      <c r="E1226" t="str">
        <f>SUBSTITUTE(_xlfn.TEXTAFTER(Table6[[#This Row],[full rxn name]],"-",-1),"'","")</f>
        <v>rt4312</v>
      </c>
    </row>
    <row r="1227" spans="1:5" x14ac:dyDescent="0.2">
      <c r="A1227" t="s">
        <v>1757</v>
      </c>
      <c r="B1227" t="s">
        <v>32</v>
      </c>
      <c r="C1227" s="3">
        <v>8.9620120000000004E-12</v>
      </c>
      <c r="D1227" t="str">
        <f>_xlfn.TEXTBEFORE(Table6[[#This Row],[full rxn name]],Table6[[#This Row],[enz]])</f>
        <v>PROSYN-</v>
      </c>
      <c r="E1227" t="str">
        <f>SUBSTITUTE(_xlfn.TEXTAFTER(Table6[[#This Row],[full rxn name]],"-",-1),"'","")</f>
        <v>rt4334</v>
      </c>
    </row>
    <row r="1228" spans="1:5" x14ac:dyDescent="0.2">
      <c r="A1228" t="s">
        <v>1758</v>
      </c>
      <c r="B1228" t="s">
        <v>32</v>
      </c>
      <c r="C1228" s="3">
        <v>7.8828141059999997E-9</v>
      </c>
      <c r="D1228" t="str">
        <f>_xlfn.TEXTBEFORE(Table6[[#This Row],[full rxn name]],Table6[[#This Row],[enz]])</f>
        <v>PROSYN-</v>
      </c>
      <c r="E1228" t="str">
        <f>SUBSTITUTE(_xlfn.TEXTAFTER(Table6[[#This Row],[full rxn name]],"-",-1),"'","")</f>
        <v>rt4336</v>
      </c>
    </row>
    <row r="1229" spans="1:5" x14ac:dyDescent="0.2">
      <c r="A1229" t="s">
        <v>1759</v>
      </c>
      <c r="B1229" t="s">
        <v>32</v>
      </c>
      <c r="C1229" s="3">
        <v>3.7348513E-11</v>
      </c>
      <c r="D1229" t="str">
        <f>_xlfn.TEXTBEFORE(Table6[[#This Row],[full rxn name]],Table6[[#This Row],[enz]])</f>
        <v>PROSYN-</v>
      </c>
      <c r="E1229" t="str">
        <f>SUBSTITUTE(_xlfn.TEXTAFTER(Table6[[#This Row],[full rxn name]],"-",-1),"'","")</f>
        <v>rt4363</v>
      </c>
    </row>
    <row r="1230" spans="1:5" x14ac:dyDescent="0.2">
      <c r="A1230" t="s">
        <v>1760</v>
      </c>
      <c r="B1230" t="s">
        <v>32</v>
      </c>
      <c r="C1230" s="3">
        <v>1.7915778999999901E-11</v>
      </c>
      <c r="D1230" t="str">
        <f>_xlfn.TEXTBEFORE(Table6[[#This Row],[full rxn name]],Table6[[#This Row],[enz]])</f>
        <v>PROSYN-</v>
      </c>
      <c r="E1230" t="str">
        <f>SUBSTITUTE(_xlfn.TEXTAFTER(Table6[[#This Row],[full rxn name]],"-",-1),"'","")</f>
        <v>rt4368</v>
      </c>
    </row>
    <row r="1231" spans="1:5" x14ac:dyDescent="0.2">
      <c r="A1231" t="s">
        <v>1761</v>
      </c>
      <c r="B1231" t="s">
        <v>32</v>
      </c>
      <c r="C1231" s="3">
        <v>8.9177810999999902E-11</v>
      </c>
      <c r="D1231" t="str">
        <f>_xlfn.TEXTBEFORE(Table6[[#This Row],[full rxn name]],Table6[[#This Row],[enz]])</f>
        <v>PROSYN-</v>
      </c>
      <c r="E1231" t="str">
        <f>SUBSTITUTE(_xlfn.TEXTAFTER(Table6[[#This Row],[full rxn name]],"-",-1),"'","")</f>
        <v>rt4374</v>
      </c>
    </row>
    <row r="1232" spans="1:5" x14ac:dyDescent="0.2">
      <c r="A1232" t="s">
        <v>1762</v>
      </c>
      <c r="B1232" t="s">
        <v>32</v>
      </c>
      <c r="C1232" s="3">
        <v>3.8546345999999899E-11</v>
      </c>
      <c r="D1232" t="str">
        <f>_xlfn.TEXTBEFORE(Table6[[#This Row],[full rxn name]],Table6[[#This Row],[enz]])</f>
        <v>PROSYN-</v>
      </c>
      <c r="E1232" t="str">
        <f>SUBSTITUTE(_xlfn.TEXTAFTER(Table6[[#This Row],[full rxn name]],"-",-1),"'","")</f>
        <v>rt4375</v>
      </c>
    </row>
    <row r="1233" spans="1:5" x14ac:dyDescent="0.2">
      <c r="A1233" t="s">
        <v>1763</v>
      </c>
      <c r="B1233" t="s">
        <v>32</v>
      </c>
      <c r="C1233" s="3">
        <v>2.12536721999999E-10</v>
      </c>
      <c r="D1233" t="str">
        <f>_xlfn.TEXTBEFORE(Table6[[#This Row],[full rxn name]],Table6[[#This Row],[enz]])</f>
        <v>PROSYN-</v>
      </c>
      <c r="E1233" t="str">
        <f>SUBSTITUTE(_xlfn.TEXTAFTER(Table6[[#This Row],[full rxn name]],"-",-1),"'","")</f>
        <v>rt4380</v>
      </c>
    </row>
    <row r="1234" spans="1:5" x14ac:dyDescent="0.2">
      <c r="A1234" t="s">
        <v>1764</v>
      </c>
      <c r="B1234" t="s">
        <v>32</v>
      </c>
      <c r="C1234" s="3">
        <v>9.4879129999999998E-12</v>
      </c>
      <c r="D1234" t="str">
        <f>_xlfn.TEXTBEFORE(Table6[[#This Row],[full rxn name]],Table6[[#This Row],[enz]])</f>
        <v>PROSYN-</v>
      </c>
      <c r="E1234" t="str">
        <f>SUBSTITUTE(_xlfn.TEXTAFTER(Table6[[#This Row],[full rxn name]],"-",-1),"'","")</f>
        <v>rt4385</v>
      </c>
    </row>
    <row r="1235" spans="1:5" x14ac:dyDescent="0.2">
      <c r="A1235" t="s">
        <v>1765</v>
      </c>
      <c r="B1235" t="s">
        <v>32</v>
      </c>
      <c r="C1235" s="3">
        <v>0</v>
      </c>
      <c r="D1235" t="str">
        <f>_xlfn.TEXTBEFORE(Table6[[#This Row],[full rxn name]],Table6[[#This Row],[enz]])</f>
        <v>PROSYN-</v>
      </c>
      <c r="E1235" t="str">
        <f>SUBSTITUTE(_xlfn.TEXTAFTER(Table6[[#This Row],[full rxn name]],"-",-1),"'","")</f>
        <v>rt4390</v>
      </c>
    </row>
    <row r="1236" spans="1:5" x14ac:dyDescent="0.2">
      <c r="A1236" t="s">
        <v>1766</v>
      </c>
      <c r="B1236" t="s">
        <v>32</v>
      </c>
      <c r="C1236" s="3">
        <v>2.25219092999999E-10</v>
      </c>
      <c r="D1236" t="str">
        <f>_xlfn.TEXTBEFORE(Table6[[#This Row],[full rxn name]],Table6[[#This Row],[enz]])</f>
        <v>PROSYN-</v>
      </c>
      <c r="E1236" t="str">
        <f>SUBSTITUTE(_xlfn.TEXTAFTER(Table6[[#This Row],[full rxn name]],"-",-1),"'","")</f>
        <v>rt4393</v>
      </c>
    </row>
    <row r="1237" spans="1:5" x14ac:dyDescent="0.2">
      <c r="A1237" t="s">
        <v>1767</v>
      </c>
      <c r="B1237" t="s">
        <v>32</v>
      </c>
      <c r="C1237" s="3">
        <v>8.1948609000000004E-11</v>
      </c>
      <c r="D1237" t="str">
        <f>_xlfn.TEXTBEFORE(Table6[[#This Row],[full rxn name]],Table6[[#This Row],[enz]])</f>
        <v>PROSYN-</v>
      </c>
      <c r="E1237" t="str">
        <f>SUBSTITUTE(_xlfn.TEXTAFTER(Table6[[#This Row],[full rxn name]],"-",-1),"'","")</f>
        <v>rt4410</v>
      </c>
    </row>
    <row r="1238" spans="1:5" x14ac:dyDescent="0.2">
      <c r="A1238" t="s">
        <v>1768</v>
      </c>
      <c r="B1238" t="s">
        <v>32</v>
      </c>
      <c r="C1238" s="3">
        <v>4.6461169999999999E-12</v>
      </c>
      <c r="D1238" t="str">
        <f>_xlfn.TEXTBEFORE(Table6[[#This Row],[full rxn name]],Table6[[#This Row],[enz]])</f>
        <v>PROSYN-</v>
      </c>
      <c r="E1238" t="str">
        <f>SUBSTITUTE(_xlfn.TEXTAFTER(Table6[[#This Row],[full rxn name]],"-",-1),"'","")</f>
        <v>rt4413</v>
      </c>
    </row>
    <row r="1239" spans="1:5" x14ac:dyDescent="0.2">
      <c r="A1239" t="s">
        <v>1769</v>
      </c>
      <c r="B1239" t="s">
        <v>32</v>
      </c>
      <c r="C1239" s="3">
        <v>2.0244616999999999E-11</v>
      </c>
      <c r="D1239" t="str">
        <f>_xlfn.TEXTBEFORE(Table6[[#This Row],[full rxn name]],Table6[[#This Row],[enz]])</f>
        <v>PROSYN-</v>
      </c>
      <c r="E1239" t="str">
        <f>SUBSTITUTE(_xlfn.TEXTAFTER(Table6[[#This Row],[full rxn name]],"-",-1),"'","")</f>
        <v>rt4416</v>
      </c>
    </row>
    <row r="1240" spans="1:5" x14ac:dyDescent="0.2">
      <c r="A1240" t="s">
        <v>1770</v>
      </c>
      <c r="B1240" t="s">
        <v>32</v>
      </c>
      <c r="C1240" s="3">
        <v>8.9474900000000003E-13</v>
      </c>
      <c r="D1240" t="str">
        <f>_xlfn.TEXTBEFORE(Table6[[#This Row],[full rxn name]],Table6[[#This Row],[enz]])</f>
        <v>PROSYN-</v>
      </c>
      <c r="E1240" t="str">
        <f>SUBSTITUTE(_xlfn.TEXTAFTER(Table6[[#This Row],[full rxn name]],"-",-1),"'","")</f>
        <v>rt4419</v>
      </c>
    </row>
    <row r="1241" spans="1:5" x14ac:dyDescent="0.2">
      <c r="A1241" t="s">
        <v>1771</v>
      </c>
      <c r="B1241" t="s">
        <v>32</v>
      </c>
      <c r="C1241" s="3">
        <v>1.7608305999999999E-11</v>
      </c>
      <c r="D1241" t="str">
        <f>_xlfn.TEXTBEFORE(Table6[[#This Row],[full rxn name]],Table6[[#This Row],[enz]])</f>
        <v>PROSYN-</v>
      </c>
      <c r="E1241" t="str">
        <f>SUBSTITUTE(_xlfn.TEXTAFTER(Table6[[#This Row],[full rxn name]],"-",-1),"'","")</f>
        <v>rt4427</v>
      </c>
    </row>
    <row r="1242" spans="1:5" x14ac:dyDescent="0.2">
      <c r="A1242" t="s">
        <v>1772</v>
      </c>
      <c r="B1242" t="s">
        <v>32</v>
      </c>
      <c r="C1242" s="3">
        <v>9.4297680000000002E-12</v>
      </c>
      <c r="D1242" t="str">
        <f>_xlfn.TEXTBEFORE(Table6[[#This Row],[full rxn name]],Table6[[#This Row],[enz]])</f>
        <v>PROSYN-</v>
      </c>
      <c r="E1242" t="str">
        <f>SUBSTITUTE(_xlfn.TEXTAFTER(Table6[[#This Row],[full rxn name]],"-",-1),"'","")</f>
        <v>rt4445</v>
      </c>
    </row>
    <row r="1243" spans="1:5" x14ac:dyDescent="0.2">
      <c r="A1243" t="s">
        <v>1773</v>
      </c>
      <c r="B1243" t="s">
        <v>32</v>
      </c>
      <c r="C1243" s="3">
        <v>5.3975340000000002E-12</v>
      </c>
      <c r="D1243" t="str">
        <f>_xlfn.TEXTBEFORE(Table6[[#This Row],[full rxn name]],Table6[[#This Row],[enz]])</f>
        <v>PROSYN-</v>
      </c>
      <c r="E1243" t="str">
        <f>SUBSTITUTE(_xlfn.TEXTAFTER(Table6[[#This Row],[full rxn name]],"-",-1),"'","")</f>
        <v>rt4454</v>
      </c>
    </row>
    <row r="1244" spans="1:5" x14ac:dyDescent="0.2">
      <c r="A1244" t="s">
        <v>1774</v>
      </c>
      <c r="B1244" t="s">
        <v>32</v>
      </c>
      <c r="C1244" s="3">
        <v>1.16466985E-10</v>
      </c>
      <c r="D1244" t="str">
        <f>_xlfn.TEXTBEFORE(Table6[[#This Row],[full rxn name]],Table6[[#This Row],[enz]])</f>
        <v>PROSYN-</v>
      </c>
      <c r="E1244" t="str">
        <f>SUBSTITUTE(_xlfn.TEXTAFTER(Table6[[#This Row],[full rxn name]],"-",-1),"'","")</f>
        <v>rt4475</v>
      </c>
    </row>
    <row r="1245" spans="1:5" x14ac:dyDescent="0.2">
      <c r="A1245" t="s">
        <v>1775</v>
      </c>
      <c r="B1245" t="s">
        <v>32</v>
      </c>
      <c r="C1245" s="3">
        <v>2.185349E-12</v>
      </c>
      <c r="D1245" t="str">
        <f>_xlfn.TEXTBEFORE(Table6[[#This Row],[full rxn name]],Table6[[#This Row],[enz]])</f>
        <v>PROSYN-</v>
      </c>
      <c r="E1245" t="str">
        <f>SUBSTITUTE(_xlfn.TEXTAFTER(Table6[[#This Row],[full rxn name]],"-",-1),"'","")</f>
        <v>rt4487_c</v>
      </c>
    </row>
    <row r="1246" spans="1:5" x14ac:dyDescent="0.2">
      <c r="A1246" t="s">
        <v>1776</v>
      </c>
      <c r="B1246" t="s">
        <v>32</v>
      </c>
      <c r="C1246" s="3">
        <v>2.185349E-12</v>
      </c>
      <c r="D1246" t="str">
        <f>_xlfn.TEXTBEFORE(Table6[[#This Row],[full rxn name]],Table6[[#This Row],[enz]])</f>
        <v>PROSYN-</v>
      </c>
      <c r="E1246" t="str">
        <f>SUBSTITUTE(_xlfn.TEXTAFTER(Table6[[#This Row],[full rxn name]],"-",-1),"'","")</f>
        <v>rt4487_n</v>
      </c>
    </row>
    <row r="1247" spans="1:5" x14ac:dyDescent="0.2">
      <c r="A1247" t="s">
        <v>1777</v>
      </c>
      <c r="B1247" t="s">
        <v>32</v>
      </c>
      <c r="C1247" s="3">
        <v>1.05807287E-10</v>
      </c>
      <c r="D1247" t="str">
        <f>_xlfn.TEXTBEFORE(Table6[[#This Row],[full rxn name]],Table6[[#This Row],[enz]])</f>
        <v>PROSYN-</v>
      </c>
      <c r="E1247" t="str">
        <f>SUBSTITUTE(_xlfn.TEXTAFTER(Table6[[#This Row],[full rxn name]],"-",-1),"'","")</f>
        <v>rt4499</v>
      </c>
    </row>
    <row r="1248" spans="1:5" x14ac:dyDescent="0.2">
      <c r="A1248" t="s">
        <v>1778</v>
      </c>
      <c r="B1248" t="s">
        <v>32</v>
      </c>
      <c r="C1248" s="3">
        <v>6.2007517999999899E-11</v>
      </c>
      <c r="D1248" t="str">
        <f>_xlfn.TEXTBEFORE(Table6[[#This Row],[full rxn name]],Table6[[#This Row],[enz]])</f>
        <v>PROSYN-</v>
      </c>
      <c r="E1248" t="str">
        <f>SUBSTITUTE(_xlfn.TEXTAFTER(Table6[[#This Row],[full rxn name]],"-",-1),"'","")</f>
        <v>rt4502</v>
      </c>
    </row>
    <row r="1249" spans="1:5" x14ac:dyDescent="0.2">
      <c r="A1249" t="s">
        <v>1779</v>
      </c>
      <c r="B1249" t="s">
        <v>32</v>
      </c>
      <c r="C1249" s="3">
        <v>4.4068075000000003E-11</v>
      </c>
      <c r="D1249" t="str">
        <f>_xlfn.TEXTBEFORE(Table6[[#This Row],[full rxn name]],Table6[[#This Row],[enz]])</f>
        <v>PROSYN-</v>
      </c>
      <c r="E1249" t="str">
        <f>SUBSTITUTE(_xlfn.TEXTAFTER(Table6[[#This Row],[full rxn name]],"-",-1),"'","")</f>
        <v>rt4513_mm</v>
      </c>
    </row>
    <row r="1250" spans="1:5" x14ac:dyDescent="0.2">
      <c r="A1250" t="s">
        <v>1780</v>
      </c>
      <c r="B1250" t="s">
        <v>32</v>
      </c>
      <c r="C1250" s="3">
        <v>4.4068075000000003E-11</v>
      </c>
      <c r="D1250" t="str">
        <f>_xlfn.TEXTBEFORE(Table6[[#This Row],[full rxn name]],Table6[[#This Row],[enz]])</f>
        <v>PROSYN-</v>
      </c>
      <c r="E1250" t="str">
        <f>SUBSTITUTE(_xlfn.TEXTAFTER(Table6[[#This Row],[full rxn name]],"-",-1),"'","")</f>
        <v>rt4513_rm</v>
      </c>
    </row>
    <row r="1251" spans="1:5" x14ac:dyDescent="0.2">
      <c r="A1251" t="s">
        <v>1781</v>
      </c>
      <c r="B1251" t="s">
        <v>32</v>
      </c>
      <c r="C1251" s="3">
        <v>3.6172789999999998E-11</v>
      </c>
      <c r="D1251" t="str">
        <f>_xlfn.TEXTBEFORE(Table6[[#This Row],[full rxn name]],Table6[[#This Row],[enz]])</f>
        <v>PROSYN-</v>
      </c>
      <c r="E1251" t="str">
        <f>SUBSTITUTE(_xlfn.TEXTAFTER(Table6[[#This Row],[full rxn name]],"-",-1),"'","")</f>
        <v>rt4526</v>
      </c>
    </row>
    <row r="1252" spans="1:5" x14ac:dyDescent="0.2">
      <c r="A1252" t="s">
        <v>1782</v>
      </c>
      <c r="B1252" t="s">
        <v>32</v>
      </c>
      <c r="C1252" s="3">
        <v>4.3741430399999999E-10</v>
      </c>
      <c r="D1252" t="str">
        <f>_xlfn.TEXTBEFORE(Table6[[#This Row],[full rxn name]],Table6[[#This Row],[enz]])</f>
        <v>PROSYN-</v>
      </c>
      <c r="E1252" t="str">
        <f>SUBSTITUTE(_xlfn.TEXTAFTER(Table6[[#This Row],[full rxn name]],"-",-1),"'","")</f>
        <v>rt4530</v>
      </c>
    </row>
    <row r="1253" spans="1:5" x14ac:dyDescent="0.2">
      <c r="A1253" t="s">
        <v>1783</v>
      </c>
      <c r="B1253" t="s">
        <v>32</v>
      </c>
      <c r="C1253" s="3">
        <v>0</v>
      </c>
      <c r="D1253" t="str">
        <f>_xlfn.TEXTBEFORE(Table6[[#This Row],[full rxn name]],Table6[[#This Row],[enz]])</f>
        <v>PROSYN-</v>
      </c>
      <c r="E1253" t="str">
        <f>SUBSTITUTE(_xlfn.TEXTAFTER(Table6[[#This Row],[full rxn name]],"-",-1),"'","")</f>
        <v>rt4541</v>
      </c>
    </row>
    <row r="1254" spans="1:5" x14ac:dyDescent="0.2">
      <c r="A1254" t="s">
        <v>1784</v>
      </c>
      <c r="B1254" t="s">
        <v>32</v>
      </c>
      <c r="C1254" s="3">
        <v>9.0939701799999995E-10</v>
      </c>
      <c r="D1254" t="str">
        <f>_xlfn.TEXTBEFORE(Table6[[#This Row],[full rxn name]],Table6[[#This Row],[enz]])</f>
        <v>PROSYN-</v>
      </c>
      <c r="E1254" t="str">
        <f>SUBSTITUTE(_xlfn.TEXTAFTER(Table6[[#This Row],[full rxn name]],"-",-1),"'","")</f>
        <v>rt4544</v>
      </c>
    </row>
    <row r="1255" spans="1:5" x14ac:dyDescent="0.2">
      <c r="A1255" t="s">
        <v>1785</v>
      </c>
      <c r="B1255" t="s">
        <v>32</v>
      </c>
      <c r="C1255" s="3">
        <v>4.8983754999999998E-11</v>
      </c>
      <c r="D1255" t="str">
        <f>_xlfn.TEXTBEFORE(Table6[[#This Row],[full rxn name]],Table6[[#This Row],[enz]])</f>
        <v>PROSYN-</v>
      </c>
      <c r="E1255" t="str">
        <f>SUBSTITUTE(_xlfn.TEXTAFTER(Table6[[#This Row],[full rxn name]],"-",-1),"'","")</f>
        <v>rt4548</v>
      </c>
    </row>
    <row r="1256" spans="1:5" x14ac:dyDescent="0.2">
      <c r="A1256" t="s">
        <v>1786</v>
      </c>
      <c r="B1256" t="s">
        <v>32</v>
      </c>
      <c r="C1256" s="3">
        <v>2.07819739999999E-11</v>
      </c>
      <c r="D1256" t="str">
        <f>_xlfn.TEXTBEFORE(Table6[[#This Row],[full rxn name]],Table6[[#This Row],[enz]])</f>
        <v>PROSYN-</v>
      </c>
      <c r="E1256" t="str">
        <f>SUBSTITUTE(_xlfn.TEXTAFTER(Table6[[#This Row],[full rxn name]],"-",-1),"'","")</f>
        <v>rt4555</v>
      </c>
    </row>
    <row r="1257" spans="1:5" x14ac:dyDescent="0.2">
      <c r="A1257" t="s">
        <v>1787</v>
      </c>
      <c r="B1257" t="s">
        <v>32</v>
      </c>
      <c r="C1257" s="3">
        <v>1.90825E-13</v>
      </c>
      <c r="D1257" t="str">
        <f>_xlfn.TEXTBEFORE(Table6[[#This Row],[full rxn name]],Table6[[#This Row],[enz]])</f>
        <v>PROSYN-</v>
      </c>
      <c r="E1257" t="str">
        <f>SUBSTITUTE(_xlfn.TEXTAFTER(Table6[[#This Row],[full rxn name]],"-",-1),"'","")</f>
        <v>rt4558</v>
      </c>
    </row>
    <row r="1258" spans="1:5" x14ac:dyDescent="0.2">
      <c r="A1258" t="s">
        <v>1788</v>
      </c>
      <c r="B1258" t="s">
        <v>32</v>
      </c>
      <c r="C1258" s="3">
        <v>8.1213169999999995E-12</v>
      </c>
      <c r="D1258" t="str">
        <f>_xlfn.TEXTBEFORE(Table6[[#This Row],[full rxn name]],Table6[[#This Row],[enz]])</f>
        <v>PROSYN-</v>
      </c>
      <c r="E1258" t="str">
        <f>SUBSTITUTE(_xlfn.TEXTAFTER(Table6[[#This Row],[full rxn name]],"-",-1),"'","")</f>
        <v>rt4559</v>
      </c>
    </row>
    <row r="1259" spans="1:5" x14ac:dyDescent="0.2">
      <c r="A1259" t="s">
        <v>1789</v>
      </c>
      <c r="B1259" t="s">
        <v>32</v>
      </c>
      <c r="C1259" s="3">
        <v>4.37797448E-10</v>
      </c>
      <c r="D1259" t="str">
        <f>_xlfn.TEXTBEFORE(Table6[[#This Row],[full rxn name]],Table6[[#This Row],[enz]])</f>
        <v>PROSYN-</v>
      </c>
      <c r="E1259" t="str">
        <f>SUBSTITUTE(_xlfn.TEXTAFTER(Table6[[#This Row],[full rxn name]],"-",-1),"'","")</f>
        <v>rt4576</v>
      </c>
    </row>
    <row r="1260" spans="1:5" x14ac:dyDescent="0.2">
      <c r="A1260" t="s">
        <v>1790</v>
      </c>
      <c r="B1260" t="s">
        <v>32</v>
      </c>
      <c r="C1260" s="3">
        <v>1.2324282699999999E-10</v>
      </c>
      <c r="D1260" t="str">
        <f>_xlfn.TEXTBEFORE(Table6[[#This Row],[full rxn name]],Table6[[#This Row],[enz]])</f>
        <v>PROSYN-</v>
      </c>
      <c r="E1260" t="str">
        <f>SUBSTITUTE(_xlfn.TEXTAFTER(Table6[[#This Row],[full rxn name]],"-",-1),"'","")</f>
        <v>rt4597</v>
      </c>
    </row>
    <row r="1261" spans="1:5" x14ac:dyDescent="0.2">
      <c r="A1261" t="s">
        <v>1791</v>
      </c>
      <c r="B1261" t="s">
        <v>32</v>
      </c>
      <c r="C1261" s="3">
        <v>6.3499352140000002E-9</v>
      </c>
      <c r="D1261" t="str">
        <f>_xlfn.TEXTBEFORE(Table6[[#This Row],[full rxn name]],Table6[[#This Row],[enz]])</f>
        <v>PROSYN-</v>
      </c>
      <c r="E1261" t="str">
        <f>SUBSTITUTE(_xlfn.TEXTAFTER(Table6[[#This Row],[full rxn name]],"-",-1),"'","")</f>
        <v>rt4598</v>
      </c>
    </row>
    <row r="1262" spans="1:5" x14ac:dyDescent="0.2">
      <c r="A1262" t="s">
        <v>1792</v>
      </c>
      <c r="B1262" t="s">
        <v>32</v>
      </c>
      <c r="C1262" s="3">
        <v>7.44961765999999E-10</v>
      </c>
      <c r="D1262" t="str">
        <f>_xlfn.TEXTBEFORE(Table6[[#This Row],[full rxn name]],Table6[[#This Row],[enz]])</f>
        <v>PROSYN-</v>
      </c>
      <c r="E1262" t="str">
        <f>SUBSTITUTE(_xlfn.TEXTAFTER(Table6[[#This Row],[full rxn name]],"-",-1),"'","")</f>
        <v>rt4609</v>
      </c>
    </row>
    <row r="1263" spans="1:5" x14ac:dyDescent="0.2">
      <c r="A1263" t="s">
        <v>1793</v>
      </c>
      <c r="B1263" t="s">
        <v>32</v>
      </c>
      <c r="C1263" s="3">
        <v>3.031766983E-9</v>
      </c>
      <c r="D1263" t="str">
        <f>_xlfn.TEXTBEFORE(Table6[[#This Row],[full rxn name]],Table6[[#This Row],[enz]])</f>
        <v>PROSYN-</v>
      </c>
      <c r="E1263" t="str">
        <f>SUBSTITUTE(_xlfn.TEXTAFTER(Table6[[#This Row],[full rxn name]],"-",-1),"'","")</f>
        <v>rt4634</v>
      </c>
    </row>
    <row r="1264" spans="1:5" x14ac:dyDescent="0.2">
      <c r="A1264" t="s">
        <v>1794</v>
      </c>
      <c r="B1264" t="s">
        <v>32</v>
      </c>
      <c r="C1264" s="3">
        <v>1.2072193639999999E-9</v>
      </c>
      <c r="D1264" t="str">
        <f>_xlfn.TEXTBEFORE(Table6[[#This Row],[full rxn name]],Table6[[#This Row],[enz]])</f>
        <v>PROSYN-</v>
      </c>
      <c r="E1264" t="str">
        <f>SUBSTITUTE(_xlfn.TEXTAFTER(Table6[[#This Row],[full rxn name]],"-",-1),"'","")</f>
        <v>rt4639</v>
      </c>
    </row>
    <row r="1265" spans="1:5" x14ac:dyDescent="0.2">
      <c r="A1265" t="s">
        <v>1795</v>
      </c>
      <c r="B1265" t="s">
        <v>32</v>
      </c>
      <c r="C1265" s="3">
        <v>2.4146923100000002E-10</v>
      </c>
      <c r="D1265" t="str">
        <f>_xlfn.TEXTBEFORE(Table6[[#This Row],[full rxn name]],Table6[[#This Row],[enz]])</f>
        <v>PROSYN-</v>
      </c>
      <c r="E1265" t="str">
        <f>SUBSTITUTE(_xlfn.TEXTAFTER(Table6[[#This Row],[full rxn name]],"-",-1),"'","")</f>
        <v>rt4649</v>
      </c>
    </row>
    <row r="1266" spans="1:5" x14ac:dyDescent="0.2">
      <c r="A1266" t="s">
        <v>1796</v>
      </c>
      <c r="B1266" t="s">
        <v>32</v>
      </c>
      <c r="C1266" s="3">
        <v>3.4114764399999898E-10</v>
      </c>
      <c r="D1266" t="str">
        <f>_xlfn.TEXTBEFORE(Table6[[#This Row],[full rxn name]],Table6[[#This Row],[enz]])</f>
        <v>PROSYN-</v>
      </c>
      <c r="E1266" t="str">
        <f>SUBSTITUTE(_xlfn.TEXTAFTER(Table6[[#This Row],[full rxn name]],"-",-1),"'","")</f>
        <v>rt4673</v>
      </c>
    </row>
    <row r="1267" spans="1:5" x14ac:dyDescent="0.2">
      <c r="A1267" t="s">
        <v>1797</v>
      </c>
      <c r="B1267" t="s">
        <v>32</v>
      </c>
      <c r="C1267" s="3">
        <v>9.3746739999999895E-12</v>
      </c>
      <c r="D1267" t="str">
        <f>_xlfn.TEXTBEFORE(Table6[[#This Row],[full rxn name]],Table6[[#This Row],[enz]])</f>
        <v>PROSYN-</v>
      </c>
      <c r="E1267" t="str">
        <f>SUBSTITUTE(_xlfn.TEXTAFTER(Table6[[#This Row],[full rxn name]],"-",-1),"'","")</f>
        <v>rt4674</v>
      </c>
    </row>
    <row r="1268" spans="1:5" x14ac:dyDescent="0.2">
      <c r="A1268" t="s">
        <v>1798</v>
      </c>
      <c r="B1268" t="s">
        <v>32</v>
      </c>
      <c r="C1268" s="3">
        <v>1.75031211E-10</v>
      </c>
      <c r="D1268" t="str">
        <f>_xlfn.TEXTBEFORE(Table6[[#This Row],[full rxn name]],Table6[[#This Row],[enz]])</f>
        <v>PROSYN-</v>
      </c>
      <c r="E1268" t="str">
        <f>SUBSTITUTE(_xlfn.TEXTAFTER(Table6[[#This Row],[full rxn name]],"-",-1),"'","")</f>
        <v>rt4676</v>
      </c>
    </row>
    <row r="1269" spans="1:5" x14ac:dyDescent="0.2">
      <c r="A1269" t="s">
        <v>1799</v>
      </c>
      <c r="B1269" t="s">
        <v>32</v>
      </c>
      <c r="C1269" s="3">
        <v>4.2052486E-11</v>
      </c>
      <c r="D1269" t="str">
        <f>_xlfn.TEXTBEFORE(Table6[[#This Row],[full rxn name]],Table6[[#This Row],[enz]])</f>
        <v>PROSYN-</v>
      </c>
      <c r="E1269" t="str">
        <f>SUBSTITUTE(_xlfn.TEXTAFTER(Table6[[#This Row],[full rxn name]],"-",-1),"'","")</f>
        <v>rt4680</v>
      </c>
    </row>
    <row r="1270" spans="1:5" x14ac:dyDescent="0.2">
      <c r="A1270" t="s">
        <v>1800</v>
      </c>
      <c r="B1270" t="s">
        <v>32</v>
      </c>
      <c r="C1270" s="3">
        <v>3.5550676300000002E-10</v>
      </c>
      <c r="D1270" t="str">
        <f>_xlfn.TEXTBEFORE(Table6[[#This Row],[full rxn name]],Table6[[#This Row],[enz]])</f>
        <v>PROSYN-</v>
      </c>
      <c r="E1270" t="str">
        <f>SUBSTITUTE(_xlfn.TEXTAFTER(Table6[[#This Row],[full rxn name]],"-",-1),"'","")</f>
        <v>rt4692</v>
      </c>
    </row>
    <row r="1271" spans="1:5" x14ac:dyDescent="0.2">
      <c r="A1271" t="s">
        <v>1801</v>
      </c>
      <c r="B1271" t="s">
        <v>32</v>
      </c>
      <c r="C1271" s="3">
        <v>4.9277749999999997E-11</v>
      </c>
      <c r="D1271" t="str">
        <f>_xlfn.TEXTBEFORE(Table6[[#This Row],[full rxn name]],Table6[[#This Row],[enz]])</f>
        <v>PROSYN-</v>
      </c>
      <c r="E1271" t="str">
        <f>SUBSTITUTE(_xlfn.TEXTAFTER(Table6[[#This Row],[full rxn name]],"-",-1),"'","")</f>
        <v>rt4714</v>
      </c>
    </row>
    <row r="1272" spans="1:5" x14ac:dyDescent="0.2">
      <c r="A1272" t="s">
        <v>1802</v>
      </c>
      <c r="B1272" t="s">
        <v>32</v>
      </c>
      <c r="C1272" s="3">
        <v>3.6313739800000001E-10</v>
      </c>
      <c r="D1272" t="str">
        <f>_xlfn.TEXTBEFORE(Table6[[#This Row],[full rxn name]],Table6[[#This Row],[enz]])</f>
        <v>PROSYN-</v>
      </c>
      <c r="E1272" t="str">
        <f>SUBSTITUTE(_xlfn.TEXTAFTER(Table6[[#This Row],[full rxn name]],"-",-1),"'","")</f>
        <v>rt4722</v>
      </c>
    </row>
    <row r="1273" spans="1:5" x14ac:dyDescent="0.2">
      <c r="A1273" t="s">
        <v>1803</v>
      </c>
      <c r="B1273" t="s">
        <v>32</v>
      </c>
      <c r="C1273" s="3">
        <v>8.9030422999999994E-11</v>
      </c>
      <c r="D1273" t="str">
        <f>_xlfn.TEXTBEFORE(Table6[[#This Row],[full rxn name]],Table6[[#This Row],[enz]])</f>
        <v>PROSYN-</v>
      </c>
      <c r="E1273" t="str">
        <f>SUBSTITUTE(_xlfn.TEXTAFTER(Table6[[#This Row],[full rxn name]],"-",-1),"'","")</f>
        <v>rt4736</v>
      </c>
    </row>
    <row r="1274" spans="1:5" x14ac:dyDescent="0.2">
      <c r="A1274" t="s">
        <v>1804</v>
      </c>
      <c r="B1274" t="s">
        <v>32</v>
      </c>
      <c r="C1274" s="3">
        <v>2.9284267999999899E-11</v>
      </c>
      <c r="D1274" t="str">
        <f>_xlfn.TEXTBEFORE(Table6[[#This Row],[full rxn name]],Table6[[#This Row],[enz]])</f>
        <v>PROSYN-</v>
      </c>
      <c r="E1274" t="str">
        <f>SUBSTITUTE(_xlfn.TEXTAFTER(Table6[[#This Row],[full rxn name]],"-",-1),"'","")</f>
        <v>rt4769</v>
      </c>
    </row>
    <row r="1275" spans="1:5" x14ac:dyDescent="0.2">
      <c r="A1275" t="s">
        <v>1805</v>
      </c>
      <c r="B1275" t="s">
        <v>32</v>
      </c>
      <c r="C1275" s="3">
        <v>1.53130807E-10</v>
      </c>
      <c r="D1275" t="str">
        <f>_xlfn.TEXTBEFORE(Table6[[#This Row],[full rxn name]],Table6[[#This Row],[enz]])</f>
        <v>PROSYN-</v>
      </c>
      <c r="E1275" t="str">
        <f>SUBSTITUTE(_xlfn.TEXTAFTER(Table6[[#This Row],[full rxn name]],"-",-1),"'","")</f>
        <v>rt4772</v>
      </c>
    </row>
    <row r="1276" spans="1:5" x14ac:dyDescent="0.2">
      <c r="A1276" t="s">
        <v>1806</v>
      </c>
      <c r="B1276" t="s">
        <v>32</v>
      </c>
      <c r="C1276" s="3">
        <v>4.5734856499999999E-10</v>
      </c>
      <c r="D1276" t="str">
        <f>_xlfn.TEXTBEFORE(Table6[[#This Row],[full rxn name]],Table6[[#This Row],[enz]])</f>
        <v>PROSYN-</v>
      </c>
      <c r="E1276" t="str">
        <f>SUBSTITUTE(_xlfn.TEXTAFTER(Table6[[#This Row],[full rxn name]],"-",-1),"'","")</f>
        <v>rt4793</v>
      </c>
    </row>
    <row r="1277" spans="1:5" x14ac:dyDescent="0.2">
      <c r="A1277" t="s">
        <v>1807</v>
      </c>
      <c r="B1277" t="s">
        <v>32</v>
      </c>
      <c r="C1277" s="3">
        <v>1.1566928000000001E-11</v>
      </c>
      <c r="D1277" t="str">
        <f>_xlfn.TEXTBEFORE(Table6[[#This Row],[full rxn name]],Table6[[#This Row],[enz]])</f>
        <v>PROSYN-</v>
      </c>
      <c r="E1277" t="str">
        <f>SUBSTITUTE(_xlfn.TEXTAFTER(Table6[[#This Row],[full rxn name]],"-",-1),"'","")</f>
        <v>rt4799</v>
      </c>
    </row>
    <row r="1278" spans="1:5" x14ac:dyDescent="0.2">
      <c r="A1278" t="s">
        <v>1808</v>
      </c>
      <c r="B1278" t="s">
        <v>32</v>
      </c>
      <c r="C1278" s="3">
        <v>2.5782148200000001E-10</v>
      </c>
      <c r="D1278" t="str">
        <f>_xlfn.TEXTBEFORE(Table6[[#This Row],[full rxn name]],Table6[[#This Row],[enz]])</f>
        <v>PROSYN-</v>
      </c>
      <c r="E1278" t="str">
        <f>SUBSTITUTE(_xlfn.TEXTAFTER(Table6[[#This Row],[full rxn name]],"-",-1),"'","")</f>
        <v>rt4822_c</v>
      </c>
    </row>
    <row r="1279" spans="1:5" x14ac:dyDescent="0.2">
      <c r="A1279" t="s">
        <v>1809</v>
      </c>
      <c r="B1279" t="s">
        <v>32</v>
      </c>
      <c r="C1279" s="3">
        <v>2.5782148200000001E-10</v>
      </c>
      <c r="D1279" t="str">
        <f>_xlfn.TEXTBEFORE(Table6[[#This Row],[full rxn name]],Table6[[#This Row],[enz]])</f>
        <v>PROSYN-</v>
      </c>
      <c r="E1279" t="str">
        <f>SUBSTITUTE(_xlfn.TEXTAFTER(Table6[[#This Row],[full rxn name]],"-",-1),"'","")</f>
        <v>rt4822_n</v>
      </c>
    </row>
    <row r="1280" spans="1:5" x14ac:dyDescent="0.2">
      <c r="A1280" t="s">
        <v>1810</v>
      </c>
      <c r="B1280" t="s">
        <v>32</v>
      </c>
      <c r="C1280" s="3">
        <v>4.5530585100000002E-10</v>
      </c>
      <c r="D1280" t="str">
        <f>_xlfn.TEXTBEFORE(Table6[[#This Row],[full rxn name]],Table6[[#This Row],[enz]])</f>
        <v>PROSYN-</v>
      </c>
      <c r="E1280" t="str">
        <f>SUBSTITUTE(_xlfn.TEXTAFTER(Table6[[#This Row],[full rxn name]],"-",-1),"'","")</f>
        <v>rt4846</v>
      </c>
    </row>
    <row r="1281" spans="1:5" x14ac:dyDescent="0.2">
      <c r="A1281" t="s">
        <v>1811</v>
      </c>
      <c r="B1281" t="s">
        <v>32</v>
      </c>
      <c r="C1281" s="3">
        <v>3.56592839999999E-11</v>
      </c>
      <c r="D1281" t="str">
        <f>_xlfn.TEXTBEFORE(Table6[[#This Row],[full rxn name]],Table6[[#This Row],[enz]])</f>
        <v>PROSYN-</v>
      </c>
      <c r="E1281" t="str">
        <f>SUBSTITUTE(_xlfn.TEXTAFTER(Table6[[#This Row],[full rxn name]],"-",-1),"'","")</f>
        <v>rt4860</v>
      </c>
    </row>
    <row r="1282" spans="1:5" x14ac:dyDescent="0.2">
      <c r="A1282" t="s">
        <v>1812</v>
      </c>
      <c r="B1282" t="s">
        <v>32</v>
      </c>
      <c r="C1282" s="3">
        <v>2.5187825899999899E-10</v>
      </c>
      <c r="D1282" t="str">
        <f>_xlfn.TEXTBEFORE(Table6[[#This Row],[full rxn name]],Table6[[#This Row],[enz]])</f>
        <v>PROSYN-</v>
      </c>
      <c r="E1282" t="str">
        <f>SUBSTITUTE(_xlfn.TEXTAFTER(Table6[[#This Row],[full rxn name]],"-",-1),"'","")</f>
        <v>rt4862</v>
      </c>
    </row>
    <row r="1283" spans="1:5" x14ac:dyDescent="0.2">
      <c r="A1283" t="s">
        <v>1813</v>
      </c>
      <c r="B1283" t="s">
        <v>32</v>
      </c>
      <c r="C1283" s="3">
        <v>4.1857120999999997E-11</v>
      </c>
      <c r="D1283" t="str">
        <f>_xlfn.TEXTBEFORE(Table6[[#This Row],[full rxn name]],Table6[[#This Row],[enz]])</f>
        <v>PROSYN-</v>
      </c>
      <c r="E1283" t="str">
        <f>SUBSTITUTE(_xlfn.TEXTAFTER(Table6[[#This Row],[full rxn name]],"-",-1),"'","")</f>
        <v>rt4871</v>
      </c>
    </row>
    <row r="1284" spans="1:5" x14ac:dyDescent="0.2">
      <c r="A1284" t="s">
        <v>1814</v>
      </c>
      <c r="B1284" t="s">
        <v>32</v>
      </c>
      <c r="C1284" s="3">
        <v>3.13674553E-10</v>
      </c>
      <c r="D1284" t="str">
        <f>_xlfn.TEXTBEFORE(Table6[[#This Row],[full rxn name]],Table6[[#This Row],[enz]])</f>
        <v>PROSYN-</v>
      </c>
      <c r="E1284" t="str">
        <f>SUBSTITUTE(_xlfn.TEXTAFTER(Table6[[#This Row],[full rxn name]],"-",-1),"'","")</f>
        <v>rt4881</v>
      </c>
    </row>
    <row r="1285" spans="1:5" x14ac:dyDescent="0.2">
      <c r="A1285" t="s">
        <v>1815</v>
      </c>
      <c r="B1285" t="s">
        <v>32</v>
      </c>
      <c r="C1285" s="3">
        <v>1.8807830999999999E-11</v>
      </c>
      <c r="D1285" t="str">
        <f>_xlfn.TEXTBEFORE(Table6[[#This Row],[full rxn name]],Table6[[#This Row],[enz]])</f>
        <v>PROSYN-</v>
      </c>
      <c r="E1285" t="str">
        <f>SUBSTITUTE(_xlfn.TEXTAFTER(Table6[[#This Row],[full rxn name]],"-",-1),"'","")</f>
        <v>rt4892</v>
      </c>
    </row>
    <row r="1286" spans="1:5" x14ac:dyDescent="0.2">
      <c r="A1286" t="s">
        <v>1816</v>
      </c>
      <c r="B1286" t="s">
        <v>32</v>
      </c>
      <c r="C1286" s="3">
        <v>9.2155649499999997E-10</v>
      </c>
      <c r="D1286" t="str">
        <f>_xlfn.TEXTBEFORE(Table6[[#This Row],[full rxn name]],Table6[[#This Row],[enz]])</f>
        <v>PROSYN-</v>
      </c>
      <c r="E1286" t="str">
        <f>SUBSTITUTE(_xlfn.TEXTAFTER(Table6[[#This Row],[full rxn name]],"-",-1),"'","")</f>
        <v>rt4894</v>
      </c>
    </row>
    <row r="1287" spans="1:5" x14ac:dyDescent="0.2">
      <c r="A1287" t="s">
        <v>1817</v>
      </c>
      <c r="B1287" t="s">
        <v>32</v>
      </c>
      <c r="C1287" s="3">
        <v>1.0317607E-11</v>
      </c>
      <c r="D1287" t="str">
        <f>_xlfn.TEXTBEFORE(Table6[[#This Row],[full rxn name]],Table6[[#This Row],[enz]])</f>
        <v>PROSYN-</v>
      </c>
      <c r="E1287" t="str">
        <f>SUBSTITUTE(_xlfn.TEXTAFTER(Table6[[#This Row],[full rxn name]],"-",-1),"'","")</f>
        <v>rt4896</v>
      </c>
    </row>
    <row r="1288" spans="1:5" x14ac:dyDescent="0.2">
      <c r="A1288" t="s">
        <v>1818</v>
      </c>
      <c r="B1288" t="s">
        <v>32</v>
      </c>
      <c r="C1288" s="3">
        <v>4.1947727699999998E-10</v>
      </c>
      <c r="D1288" t="str">
        <f>_xlfn.TEXTBEFORE(Table6[[#This Row],[full rxn name]],Table6[[#This Row],[enz]])</f>
        <v>PROSYN-</v>
      </c>
      <c r="E1288" t="str">
        <f>SUBSTITUTE(_xlfn.TEXTAFTER(Table6[[#This Row],[full rxn name]],"-",-1),"'","")</f>
        <v>rt4897</v>
      </c>
    </row>
    <row r="1289" spans="1:5" x14ac:dyDescent="0.2">
      <c r="A1289" t="s">
        <v>1819</v>
      </c>
      <c r="B1289" t="s">
        <v>32</v>
      </c>
      <c r="C1289" s="3">
        <v>1.9429250679999999E-9</v>
      </c>
      <c r="D1289" t="str">
        <f>_xlfn.TEXTBEFORE(Table6[[#This Row],[full rxn name]],Table6[[#This Row],[enz]])</f>
        <v>PROSYN-</v>
      </c>
      <c r="E1289" t="str">
        <f>SUBSTITUTE(_xlfn.TEXTAFTER(Table6[[#This Row],[full rxn name]],"-",-1),"'","")</f>
        <v>rt4907</v>
      </c>
    </row>
    <row r="1290" spans="1:5" x14ac:dyDescent="0.2">
      <c r="A1290" t="s">
        <v>1820</v>
      </c>
      <c r="B1290" t="s">
        <v>32</v>
      </c>
      <c r="C1290" s="3">
        <v>0</v>
      </c>
      <c r="D1290" t="str">
        <f>_xlfn.TEXTBEFORE(Table6[[#This Row],[full rxn name]],Table6[[#This Row],[enz]])</f>
        <v>PROSYN-</v>
      </c>
      <c r="E1290" t="str">
        <f>SUBSTITUTE(_xlfn.TEXTAFTER(Table6[[#This Row],[full rxn name]],"-",-1),"'","")</f>
        <v>rt4913</v>
      </c>
    </row>
    <row r="1291" spans="1:5" x14ac:dyDescent="0.2">
      <c r="A1291" t="s">
        <v>1821</v>
      </c>
      <c r="B1291" t="s">
        <v>32</v>
      </c>
      <c r="C1291" s="3">
        <v>2.0262299999999999E-12</v>
      </c>
      <c r="D1291" t="str">
        <f>_xlfn.TEXTBEFORE(Table6[[#This Row],[full rxn name]],Table6[[#This Row],[enz]])</f>
        <v>PROSYN-</v>
      </c>
      <c r="E1291" t="str">
        <f>SUBSTITUTE(_xlfn.TEXTAFTER(Table6[[#This Row],[full rxn name]],"-",-1),"'","")</f>
        <v>rt4917</v>
      </c>
    </row>
    <row r="1292" spans="1:5" x14ac:dyDescent="0.2">
      <c r="A1292" t="s">
        <v>1822</v>
      </c>
      <c r="B1292" t="s">
        <v>32</v>
      </c>
      <c r="C1292" s="3">
        <v>2.89786879E-10</v>
      </c>
      <c r="D1292" t="str">
        <f>_xlfn.TEXTBEFORE(Table6[[#This Row],[full rxn name]],Table6[[#This Row],[enz]])</f>
        <v>PROSYN-</v>
      </c>
      <c r="E1292" t="str">
        <f>SUBSTITUTE(_xlfn.TEXTAFTER(Table6[[#This Row],[full rxn name]],"-",-1),"'","")</f>
        <v>rt4918</v>
      </c>
    </row>
    <row r="1293" spans="1:5" x14ac:dyDescent="0.2">
      <c r="A1293" t="s">
        <v>1823</v>
      </c>
      <c r="B1293" t="s">
        <v>32</v>
      </c>
      <c r="C1293" s="3">
        <v>5.4093929999999998E-11</v>
      </c>
      <c r="D1293" t="str">
        <f>_xlfn.TEXTBEFORE(Table6[[#This Row],[full rxn name]],Table6[[#This Row],[enz]])</f>
        <v>PROSYN-</v>
      </c>
      <c r="E1293" t="str">
        <f>SUBSTITUTE(_xlfn.TEXTAFTER(Table6[[#This Row],[full rxn name]],"-",-1),"'","")</f>
        <v>rt4919</v>
      </c>
    </row>
    <row r="1294" spans="1:5" x14ac:dyDescent="0.2">
      <c r="A1294" t="s">
        <v>1824</v>
      </c>
      <c r="B1294" t="s">
        <v>32</v>
      </c>
      <c r="C1294" s="3">
        <v>2.1034339700000001E-10</v>
      </c>
      <c r="D1294" t="str">
        <f>_xlfn.TEXTBEFORE(Table6[[#This Row],[full rxn name]],Table6[[#This Row],[enz]])</f>
        <v>PROSYN-</v>
      </c>
      <c r="E1294" t="str">
        <f>SUBSTITUTE(_xlfn.TEXTAFTER(Table6[[#This Row],[full rxn name]],"-",-1),"'","")</f>
        <v>rt4920</v>
      </c>
    </row>
    <row r="1295" spans="1:5" x14ac:dyDescent="0.2">
      <c r="A1295" t="s">
        <v>1825</v>
      </c>
      <c r="B1295" t="s">
        <v>32</v>
      </c>
      <c r="C1295" s="3">
        <v>4.81354877999999E-10</v>
      </c>
      <c r="D1295" t="str">
        <f>_xlfn.TEXTBEFORE(Table6[[#This Row],[full rxn name]],Table6[[#This Row],[enz]])</f>
        <v>PROSYN-</v>
      </c>
      <c r="E1295" t="str">
        <f>SUBSTITUTE(_xlfn.TEXTAFTER(Table6[[#This Row],[full rxn name]],"-",-1),"'","")</f>
        <v>rt4929</v>
      </c>
    </row>
    <row r="1296" spans="1:5" x14ac:dyDescent="0.2">
      <c r="A1296" t="s">
        <v>1826</v>
      </c>
      <c r="B1296" t="s">
        <v>32</v>
      </c>
      <c r="C1296" s="3">
        <v>2.9255497700000001E-10</v>
      </c>
      <c r="D1296" t="str">
        <f>_xlfn.TEXTBEFORE(Table6[[#This Row],[full rxn name]],Table6[[#This Row],[enz]])</f>
        <v>PROSYN-</v>
      </c>
      <c r="E1296" t="str">
        <f>SUBSTITUTE(_xlfn.TEXTAFTER(Table6[[#This Row],[full rxn name]],"-",-1),"'","")</f>
        <v>rt4934</v>
      </c>
    </row>
    <row r="1297" spans="1:5" x14ac:dyDescent="0.2">
      <c r="A1297" t="s">
        <v>1827</v>
      </c>
      <c r="B1297" t="s">
        <v>32</v>
      </c>
      <c r="C1297" s="3">
        <v>9.5129859999999995E-12</v>
      </c>
      <c r="D1297" t="str">
        <f>_xlfn.TEXTBEFORE(Table6[[#This Row],[full rxn name]],Table6[[#This Row],[enz]])</f>
        <v>PROSYN-</v>
      </c>
      <c r="E1297" t="str">
        <f>SUBSTITUTE(_xlfn.TEXTAFTER(Table6[[#This Row],[full rxn name]],"-",-1),"'","")</f>
        <v>rt4951</v>
      </c>
    </row>
    <row r="1298" spans="1:5" x14ac:dyDescent="0.2">
      <c r="A1298" t="s">
        <v>1828</v>
      </c>
      <c r="B1298" t="s">
        <v>32</v>
      </c>
      <c r="C1298" s="3">
        <v>8.4833662E-11</v>
      </c>
      <c r="D1298" t="str">
        <f>_xlfn.TEXTBEFORE(Table6[[#This Row],[full rxn name]],Table6[[#This Row],[enz]])</f>
        <v>PROSYN-</v>
      </c>
      <c r="E1298" t="str">
        <f>SUBSTITUTE(_xlfn.TEXTAFTER(Table6[[#This Row],[full rxn name]],"-",-1),"'","")</f>
        <v>rt4960</v>
      </c>
    </row>
    <row r="1299" spans="1:5" x14ac:dyDescent="0.2">
      <c r="A1299" t="s">
        <v>1829</v>
      </c>
      <c r="B1299" t="s">
        <v>32</v>
      </c>
      <c r="C1299" s="3">
        <v>1.13377E-13</v>
      </c>
      <c r="D1299" t="str">
        <f>_xlfn.TEXTBEFORE(Table6[[#This Row],[full rxn name]],Table6[[#This Row],[enz]])</f>
        <v>PROSYN-</v>
      </c>
      <c r="E1299" t="str">
        <f>SUBSTITUTE(_xlfn.TEXTAFTER(Table6[[#This Row],[full rxn name]],"-",-1),"'","")</f>
        <v>rt4980</v>
      </c>
    </row>
    <row r="1300" spans="1:5" x14ac:dyDescent="0.2">
      <c r="A1300" t="s">
        <v>1830</v>
      </c>
      <c r="B1300" t="s">
        <v>32</v>
      </c>
      <c r="C1300" s="3">
        <v>4.6719041999999998E-11</v>
      </c>
      <c r="D1300" t="str">
        <f>_xlfn.TEXTBEFORE(Table6[[#This Row],[full rxn name]],Table6[[#This Row],[enz]])</f>
        <v>PROSYN-</v>
      </c>
      <c r="E1300" t="str">
        <f>SUBSTITUTE(_xlfn.TEXTAFTER(Table6[[#This Row],[full rxn name]],"-",-1),"'","")</f>
        <v>rt5001_l</v>
      </c>
    </row>
    <row r="1301" spans="1:5" x14ac:dyDescent="0.2">
      <c r="A1301" t="s">
        <v>1831</v>
      </c>
      <c r="B1301" t="s">
        <v>32</v>
      </c>
      <c r="C1301" s="3">
        <v>4.6719041999999998E-11</v>
      </c>
      <c r="D1301" t="str">
        <f>_xlfn.TEXTBEFORE(Table6[[#This Row],[full rxn name]],Table6[[#This Row],[enz]])</f>
        <v>PROSYN-</v>
      </c>
      <c r="E1301" t="str">
        <f>SUBSTITUTE(_xlfn.TEXTAFTER(Table6[[#This Row],[full rxn name]],"-",-1),"'","")</f>
        <v>rt5001_rm</v>
      </c>
    </row>
    <row r="1302" spans="1:5" x14ac:dyDescent="0.2">
      <c r="A1302" t="s">
        <v>1832</v>
      </c>
      <c r="B1302" t="s">
        <v>32</v>
      </c>
      <c r="C1302" s="3">
        <v>1.6313656099999999E-10</v>
      </c>
      <c r="D1302" t="str">
        <f>_xlfn.TEXTBEFORE(Table6[[#This Row],[full rxn name]],Table6[[#This Row],[enz]])</f>
        <v>PROSYN-</v>
      </c>
      <c r="E1302" t="str">
        <f>SUBSTITUTE(_xlfn.TEXTAFTER(Table6[[#This Row],[full rxn name]],"-",-1),"'","")</f>
        <v>rt5012</v>
      </c>
    </row>
    <row r="1303" spans="1:5" x14ac:dyDescent="0.2">
      <c r="A1303" t="s">
        <v>1833</v>
      </c>
      <c r="B1303" t="s">
        <v>32</v>
      </c>
      <c r="C1303" s="3">
        <v>1.96563649E-10</v>
      </c>
      <c r="D1303" t="str">
        <f>_xlfn.TEXTBEFORE(Table6[[#This Row],[full rxn name]],Table6[[#This Row],[enz]])</f>
        <v>PROSYN-</v>
      </c>
      <c r="E1303" t="str">
        <f>SUBSTITUTE(_xlfn.TEXTAFTER(Table6[[#This Row],[full rxn name]],"-",-1),"'","")</f>
        <v>rt5014</v>
      </c>
    </row>
    <row r="1304" spans="1:5" x14ac:dyDescent="0.2">
      <c r="A1304" t="s">
        <v>1834</v>
      </c>
      <c r="B1304" t="s">
        <v>32</v>
      </c>
      <c r="C1304" s="3">
        <v>2.1289462000000001E-11</v>
      </c>
      <c r="D1304" t="str">
        <f>_xlfn.TEXTBEFORE(Table6[[#This Row],[full rxn name]],Table6[[#This Row],[enz]])</f>
        <v>PROSYN-</v>
      </c>
      <c r="E1304" t="str">
        <f>SUBSTITUTE(_xlfn.TEXTAFTER(Table6[[#This Row],[full rxn name]],"-",-1),"'","")</f>
        <v>rt5015</v>
      </c>
    </row>
    <row r="1305" spans="1:5" x14ac:dyDescent="0.2">
      <c r="A1305" t="s">
        <v>1835</v>
      </c>
      <c r="B1305" t="s">
        <v>32</v>
      </c>
      <c r="C1305" s="3">
        <v>1.11083153E-10</v>
      </c>
      <c r="D1305" t="str">
        <f>_xlfn.TEXTBEFORE(Table6[[#This Row],[full rxn name]],Table6[[#This Row],[enz]])</f>
        <v>PROSYN-</v>
      </c>
      <c r="E1305" t="str">
        <f>SUBSTITUTE(_xlfn.TEXTAFTER(Table6[[#This Row],[full rxn name]],"-",-1),"'","")</f>
        <v>rt5017</v>
      </c>
    </row>
    <row r="1306" spans="1:5" x14ac:dyDescent="0.2">
      <c r="A1306" t="s">
        <v>1836</v>
      </c>
      <c r="B1306" t="s">
        <v>32</v>
      </c>
      <c r="C1306" s="3">
        <v>3.2074874599999999E-10</v>
      </c>
      <c r="D1306" t="str">
        <f>_xlfn.TEXTBEFORE(Table6[[#This Row],[full rxn name]],Table6[[#This Row],[enz]])</f>
        <v>PROSYN-</v>
      </c>
      <c r="E1306" t="str">
        <f>SUBSTITUTE(_xlfn.TEXTAFTER(Table6[[#This Row],[full rxn name]],"-",-1),"'","")</f>
        <v>rt5026</v>
      </c>
    </row>
    <row r="1307" spans="1:5" x14ac:dyDescent="0.2">
      <c r="A1307" t="s">
        <v>1837</v>
      </c>
      <c r="B1307" t="s">
        <v>32</v>
      </c>
      <c r="C1307" s="3">
        <v>1.54444205E-10</v>
      </c>
      <c r="D1307" t="str">
        <f>_xlfn.TEXTBEFORE(Table6[[#This Row],[full rxn name]],Table6[[#This Row],[enz]])</f>
        <v>PROSYN-</v>
      </c>
      <c r="E1307" t="str">
        <f>SUBSTITUTE(_xlfn.TEXTAFTER(Table6[[#This Row],[full rxn name]],"-",-1),"'","")</f>
        <v>rt5030</v>
      </c>
    </row>
    <row r="1308" spans="1:5" x14ac:dyDescent="0.2">
      <c r="A1308" t="s">
        <v>1838</v>
      </c>
      <c r="B1308" t="s">
        <v>32</v>
      </c>
      <c r="C1308" s="3">
        <v>2.9686149999999999E-12</v>
      </c>
      <c r="D1308" t="str">
        <f>_xlfn.TEXTBEFORE(Table6[[#This Row],[full rxn name]],Table6[[#This Row],[enz]])</f>
        <v>PROSYN-</v>
      </c>
      <c r="E1308" t="str">
        <f>SUBSTITUTE(_xlfn.TEXTAFTER(Table6[[#This Row],[full rxn name]],"-",-1),"'","")</f>
        <v>rt5041</v>
      </c>
    </row>
    <row r="1309" spans="1:5" x14ac:dyDescent="0.2">
      <c r="A1309" t="s">
        <v>1839</v>
      </c>
      <c r="B1309" t="s">
        <v>32</v>
      </c>
      <c r="C1309" s="3">
        <v>6.531033E-12</v>
      </c>
      <c r="D1309" t="str">
        <f>_xlfn.TEXTBEFORE(Table6[[#This Row],[full rxn name]],Table6[[#This Row],[enz]])</f>
        <v>PROSYN-</v>
      </c>
      <c r="E1309" t="str">
        <f>SUBSTITUTE(_xlfn.TEXTAFTER(Table6[[#This Row],[full rxn name]],"-",-1),"'","")</f>
        <v>rt5044</v>
      </c>
    </row>
    <row r="1310" spans="1:5" x14ac:dyDescent="0.2">
      <c r="A1310" t="s">
        <v>1840</v>
      </c>
      <c r="B1310" t="s">
        <v>32</v>
      </c>
      <c r="C1310" s="3">
        <v>2.02938563E-10</v>
      </c>
      <c r="D1310" t="str">
        <f>_xlfn.TEXTBEFORE(Table6[[#This Row],[full rxn name]],Table6[[#This Row],[enz]])</f>
        <v>PROSYN-</v>
      </c>
      <c r="E1310" t="str">
        <f>SUBSTITUTE(_xlfn.TEXTAFTER(Table6[[#This Row],[full rxn name]],"-",-1),"'","")</f>
        <v>rt5045</v>
      </c>
    </row>
    <row r="1311" spans="1:5" x14ac:dyDescent="0.2">
      <c r="A1311" t="s">
        <v>1841</v>
      </c>
      <c r="B1311" t="s">
        <v>32</v>
      </c>
      <c r="C1311" s="3">
        <v>2.399924E-12</v>
      </c>
      <c r="D1311" t="str">
        <f>_xlfn.TEXTBEFORE(Table6[[#This Row],[full rxn name]],Table6[[#This Row],[enz]])</f>
        <v>PROSYN-</v>
      </c>
      <c r="E1311" t="str">
        <f>SUBSTITUTE(_xlfn.TEXTAFTER(Table6[[#This Row],[full rxn name]],"-",-1),"'","")</f>
        <v>rt5051</v>
      </c>
    </row>
    <row r="1312" spans="1:5" x14ac:dyDescent="0.2">
      <c r="A1312" t="s">
        <v>1842</v>
      </c>
      <c r="B1312" t="s">
        <v>32</v>
      </c>
      <c r="C1312" s="3">
        <v>3.968209721E-9</v>
      </c>
      <c r="D1312" t="str">
        <f>_xlfn.TEXTBEFORE(Table6[[#This Row],[full rxn name]],Table6[[#This Row],[enz]])</f>
        <v>PROSYN-</v>
      </c>
      <c r="E1312" t="str">
        <f>SUBSTITUTE(_xlfn.TEXTAFTER(Table6[[#This Row],[full rxn name]],"-",-1),"'","")</f>
        <v>rt5056</v>
      </c>
    </row>
    <row r="1313" spans="1:5" x14ac:dyDescent="0.2">
      <c r="A1313" t="s">
        <v>1843</v>
      </c>
      <c r="B1313" t="s">
        <v>32</v>
      </c>
      <c r="C1313" s="3">
        <v>9.9091104999999898E-11</v>
      </c>
      <c r="D1313" t="str">
        <f>_xlfn.TEXTBEFORE(Table6[[#This Row],[full rxn name]],Table6[[#This Row],[enz]])</f>
        <v>PROSYN-</v>
      </c>
      <c r="E1313" t="str">
        <f>SUBSTITUTE(_xlfn.TEXTAFTER(Table6[[#This Row],[full rxn name]],"-",-1),"'","")</f>
        <v>rt5058</v>
      </c>
    </row>
    <row r="1314" spans="1:5" x14ac:dyDescent="0.2">
      <c r="A1314" t="s">
        <v>1844</v>
      </c>
      <c r="B1314" t="s">
        <v>32</v>
      </c>
      <c r="C1314" s="3">
        <v>1.7326791999999899E-10</v>
      </c>
      <c r="D1314" t="str">
        <f>_xlfn.TEXTBEFORE(Table6[[#This Row],[full rxn name]],Table6[[#This Row],[enz]])</f>
        <v>PROSYN-</v>
      </c>
      <c r="E1314" t="str">
        <f>SUBSTITUTE(_xlfn.TEXTAFTER(Table6[[#This Row],[full rxn name]],"-",-1),"'","")</f>
        <v>rt5064</v>
      </c>
    </row>
    <row r="1315" spans="1:5" x14ac:dyDescent="0.2">
      <c r="A1315" t="s">
        <v>1845</v>
      </c>
      <c r="B1315" t="s">
        <v>32</v>
      </c>
      <c r="C1315" s="3">
        <v>4.7760232399999996E-10</v>
      </c>
      <c r="D1315" t="str">
        <f>_xlfn.TEXTBEFORE(Table6[[#This Row],[full rxn name]],Table6[[#This Row],[enz]])</f>
        <v>PROSYN-</v>
      </c>
      <c r="E1315" t="str">
        <f>SUBSTITUTE(_xlfn.TEXTAFTER(Table6[[#This Row],[full rxn name]],"-",-1),"'","")</f>
        <v>rt5075</v>
      </c>
    </row>
    <row r="1316" spans="1:5" x14ac:dyDescent="0.2">
      <c r="A1316" t="s">
        <v>1846</v>
      </c>
      <c r="B1316" t="s">
        <v>32</v>
      </c>
      <c r="C1316" s="3">
        <v>2.25377299999999E-12</v>
      </c>
      <c r="D1316" t="str">
        <f>_xlfn.TEXTBEFORE(Table6[[#This Row],[full rxn name]],Table6[[#This Row],[enz]])</f>
        <v>PROSYN-</v>
      </c>
      <c r="E1316" t="str">
        <f>SUBSTITUTE(_xlfn.TEXTAFTER(Table6[[#This Row],[full rxn name]],"-",-1),"'","")</f>
        <v>rt5076</v>
      </c>
    </row>
    <row r="1317" spans="1:5" x14ac:dyDescent="0.2">
      <c r="A1317" t="s">
        <v>1847</v>
      </c>
      <c r="B1317" t="s">
        <v>32</v>
      </c>
      <c r="C1317" s="3">
        <v>8.6257616999999996E-11</v>
      </c>
      <c r="D1317" t="str">
        <f>_xlfn.TEXTBEFORE(Table6[[#This Row],[full rxn name]],Table6[[#This Row],[enz]])</f>
        <v>PROSYN-</v>
      </c>
      <c r="E1317" t="str">
        <f>SUBSTITUTE(_xlfn.TEXTAFTER(Table6[[#This Row],[full rxn name]],"-",-1),"'","")</f>
        <v>rt5077</v>
      </c>
    </row>
    <row r="1318" spans="1:5" x14ac:dyDescent="0.2">
      <c r="A1318" t="s">
        <v>1848</v>
      </c>
      <c r="B1318" t="s">
        <v>32</v>
      </c>
      <c r="C1318" s="3">
        <v>2.7609244999999998E-10</v>
      </c>
      <c r="D1318" t="str">
        <f>_xlfn.TEXTBEFORE(Table6[[#This Row],[full rxn name]],Table6[[#This Row],[enz]])</f>
        <v>PROSYN-</v>
      </c>
      <c r="E1318" t="str">
        <f>SUBSTITUTE(_xlfn.TEXTAFTER(Table6[[#This Row],[full rxn name]],"-",-1),"'","")</f>
        <v>rt5078</v>
      </c>
    </row>
    <row r="1319" spans="1:5" x14ac:dyDescent="0.2">
      <c r="A1319" t="s">
        <v>1849</v>
      </c>
      <c r="B1319" t="s">
        <v>32</v>
      </c>
      <c r="C1319" s="3">
        <v>5.0280663000000001E-11</v>
      </c>
      <c r="D1319" t="str">
        <f>_xlfn.TEXTBEFORE(Table6[[#This Row],[full rxn name]],Table6[[#This Row],[enz]])</f>
        <v>PROSYN-</v>
      </c>
      <c r="E1319" t="str">
        <f>SUBSTITUTE(_xlfn.TEXTAFTER(Table6[[#This Row],[full rxn name]],"-",-1),"'","")</f>
        <v>rt5116</v>
      </c>
    </row>
    <row r="1320" spans="1:5" x14ac:dyDescent="0.2">
      <c r="A1320" t="s">
        <v>1850</v>
      </c>
      <c r="B1320" t="s">
        <v>32</v>
      </c>
      <c r="C1320" s="3">
        <v>1.5196952000000001E-11</v>
      </c>
      <c r="D1320" t="str">
        <f>_xlfn.TEXTBEFORE(Table6[[#This Row],[full rxn name]],Table6[[#This Row],[enz]])</f>
        <v>PROSYN-</v>
      </c>
      <c r="E1320" t="str">
        <f>SUBSTITUTE(_xlfn.TEXTAFTER(Table6[[#This Row],[full rxn name]],"-",-1),"'","")</f>
        <v>rt5142</v>
      </c>
    </row>
    <row r="1321" spans="1:5" x14ac:dyDescent="0.2">
      <c r="A1321" t="s">
        <v>1851</v>
      </c>
      <c r="B1321" t="s">
        <v>32</v>
      </c>
      <c r="C1321" s="3">
        <v>1.13307865E-10</v>
      </c>
      <c r="D1321" t="str">
        <f>_xlfn.TEXTBEFORE(Table6[[#This Row],[full rxn name]],Table6[[#This Row],[enz]])</f>
        <v>PROSYN-</v>
      </c>
      <c r="E1321" t="str">
        <f>SUBSTITUTE(_xlfn.TEXTAFTER(Table6[[#This Row],[full rxn name]],"-",-1),"'","")</f>
        <v>rt5185</v>
      </c>
    </row>
    <row r="1322" spans="1:5" x14ac:dyDescent="0.2">
      <c r="A1322" t="s">
        <v>1852</v>
      </c>
      <c r="B1322" t="s">
        <v>32</v>
      </c>
      <c r="C1322" s="3">
        <v>1.3833016E-11</v>
      </c>
      <c r="D1322" t="str">
        <f>_xlfn.TEXTBEFORE(Table6[[#This Row],[full rxn name]],Table6[[#This Row],[enz]])</f>
        <v>PROSYN-</v>
      </c>
      <c r="E1322" t="str">
        <f>SUBSTITUTE(_xlfn.TEXTAFTER(Table6[[#This Row],[full rxn name]],"-",-1),"'","")</f>
        <v>rt5194</v>
      </c>
    </row>
    <row r="1323" spans="1:5" x14ac:dyDescent="0.2">
      <c r="A1323" t="s">
        <v>1853</v>
      </c>
      <c r="B1323" t="s">
        <v>32</v>
      </c>
      <c r="C1323" s="3">
        <v>6.5092039999999903E-11</v>
      </c>
      <c r="D1323" t="str">
        <f>_xlfn.TEXTBEFORE(Table6[[#This Row],[full rxn name]],Table6[[#This Row],[enz]])</f>
        <v>PROSYN-</v>
      </c>
      <c r="E1323" t="str">
        <f>SUBSTITUTE(_xlfn.TEXTAFTER(Table6[[#This Row],[full rxn name]],"-",-1),"'","")</f>
        <v>rt5195</v>
      </c>
    </row>
    <row r="1324" spans="1:5" x14ac:dyDescent="0.2">
      <c r="A1324" t="s">
        <v>1854</v>
      </c>
      <c r="B1324" t="s">
        <v>32</v>
      </c>
      <c r="C1324" s="3">
        <v>1.6886842999999999E-11</v>
      </c>
      <c r="D1324" t="str">
        <f>_xlfn.TEXTBEFORE(Table6[[#This Row],[full rxn name]],Table6[[#This Row],[enz]])</f>
        <v>PROSYN-</v>
      </c>
      <c r="E1324" t="str">
        <f>SUBSTITUTE(_xlfn.TEXTAFTER(Table6[[#This Row],[full rxn name]],"-",-1),"'","")</f>
        <v>rt5201</v>
      </c>
    </row>
    <row r="1325" spans="1:5" x14ac:dyDescent="0.2">
      <c r="A1325" t="s">
        <v>1855</v>
      </c>
      <c r="B1325" t="s">
        <v>32</v>
      </c>
      <c r="C1325" s="3">
        <v>1.5653947E-10</v>
      </c>
      <c r="D1325" t="str">
        <f>_xlfn.TEXTBEFORE(Table6[[#This Row],[full rxn name]],Table6[[#This Row],[enz]])</f>
        <v>PROSYN-</v>
      </c>
      <c r="E1325" t="str">
        <f>SUBSTITUTE(_xlfn.TEXTAFTER(Table6[[#This Row],[full rxn name]],"-",-1),"'","")</f>
        <v>rt5212_c</v>
      </c>
    </row>
    <row r="1326" spans="1:5" x14ac:dyDescent="0.2">
      <c r="A1326" t="s">
        <v>1856</v>
      </c>
      <c r="B1326" t="s">
        <v>32</v>
      </c>
      <c r="C1326" s="3">
        <v>1.5653947E-10</v>
      </c>
      <c r="D1326" t="str">
        <f>_xlfn.TEXTBEFORE(Table6[[#This Row],[full rxn name]],Table6[[#This Row],[enz]])</f>
        <v>PROSYN-</v>
      </c>
      <c r="E1326" t="str">
        <f>SUBSTITUTE(_xlfn.TEXTAFTER(Table6[[#This Row],[full rxn name]],"-",-1),"'","")</f>
        <v>rt5212_x</v>
      </c>
    </row>
    <row r="1327" spans="1:5" x14ac:dyDescent="0.2">
      <c r="A1327" t="s">
        <v>1857</v>
      </c>
      <c r="B1327" t="s">
        <v>32</v>
      </c>
      <c r="C1327" s="3">
        <v>1.3476906000000001E-11</v>
      </c>
      <c r="D1327" t="str">
        <f>_xlfn.TEXTBEFORE(Table6[[#This Row],[full rxn name]],Table6[[#This Row],[enz]])</f>
        <v>PROSYN-</v>
      </c>
      <c r="E1327" t="str">
        <f>SUBSTITUTE(_xlfn.TEXTAFTER(Table6[[#This Row],[full rxn name]],"-",-1),"'","")</f>
        <v>rt5214</v>
      </c>
    </row>
    <row r="1328" spans="1:5" x14ac:dyDescent="0.2">
      <c r="A1328" t="s">
        <v>1858</v>
      </c>
      <c r="B1328" t="s">
        <v>32</v>
      </c>
      <c r="C1328" s="3">
        <v>2.35434636E-10</v>
      </c>
      <c r="D1328" t="str">
        <f>_xlfn.TEXTBEFORE(Table6[[#This Row],[full rxn name]],Table6[[#This Row],[enz]])</f>
        <v>PROSYN-</v>
      </c>
      <c r="E1328" t="str">
        <f>SUBSTITUTE(_xlfn.TEXTAFTER(Table6[[#This Row],[full rxn name]],"-",-1),"'","")</f>
        <v>rt5227</v>
      </c>
    </row>
    <row r="1329" spans="1:5" x14ac:dyDescent="0.2">
      <c r="A1329" t="s">
        <v>1859</v>
      </c>
      <c r="B1329" t="s">
        <v>32</v>
      </c>
      <c r="C1329" s="3">
        <v>6.3499352140000002E-9</v>
      </c>
      <c r="D1329" t="str">
        <f>_xlfn.TEXTBEFORE(Table6[[#This Row],[full rxn name]],Table6[[#This Row],[enz]])</f>
        <v>PROSYN-</v>
      </c>
      <c r="E1329" t="str">
        <f>SUBSTITUTE(_xlfn.TEXTAFTER(Table6[[#This Row],[full rxn name]],"-",-1),"'","")</f>
        <v>rt5240</v>
      </c>
    </row>
    <row r="1330" spans="1:5" x14ac:dyDescent="0.2">
      <c r="A1330" t="s">
        <v>1860</v>
      </c>
      <c r="B1330" t="s">
        <v>32</v>
      </c>
      <c r="C1330" s="3">
        <v>5.1053865800000002E-10</v>
      </c>
      <c r="D1330" t="str">
        <f>_xlfn.TEXTBEFORE(Table6[[#This Row],[full rxn name]],Table6[[#This Row],[enz]])</f>
        <v>PROSYN-</v>
      </c>
      <c r="E1330" t="str">
        <f>SUBSTITUTE(_xlfn.TEXTAFTER(Table6[[#This Row],[full rxn name]],"-",-1),"'","")</f>
        <v>rt5246</v>
      </c>
    </row>
    <row r="1331" spans="1:5" x14ac:dyDescent="0.2">
      <c r="A1331" t="s">
        <v>1861</v>
      </c>
      <c r="B1331" t="s">
        <v>32</v>
      </c>
      <c r="C1331" s="3">
        <v>9.9929310599999999E-10</v>
      </c>
      <c r="D1331" t="str">
        <f>_xlfn.TEXTBEFORE(Table6[[#This Row],[full rxn name]],Table6[[#This Row],[enz]])</f>
        <v>PROSYN-</v>
      </c>
      <c r="E1331" t="str">
        <f>SUBSTITUTE(_xlfn.TEXTAFTER(Table6[[#This Row],[full rxn name]],"-",-1),"'","")</f>
        <v>rt5249</v>
      </c>
    </row>
    <row r="1332" spans="1:5" x14ac:dyDescent="0.2">
      <c r="A1332" t="s">
        <v>1862</v>
      </c>
      <c r="B1332" t="s">
        <v>32</v>
      </c>
      <c r="C1332" s="3">
        <v>3.3590118000000001E-11</v>
      </c>
      <c r="D1332" t="str">
        <f>_xlfn.TEXTBEFORE(Table6[[#This Row],[full rxn name]],Table6[[#This Row],[enz]])</f>
        <v>PROSYN-</v>
      </c>
      <c r="E1332" t="str">
        <f>SUBSTITUTE(_xlfn.TEXTAFTER(Table6[[#This Row],[full rxn name]],"-",-1),"'","")</f>
        <v>rt5259</v>
      </c>
    </row>
    <row r="1333" spans="1:5" x14ac:dyDescent="0.2">
      <c r="A1333" t="s">
        <v>1863</v>
      </c>
      <c r="B1333" t="s">
        <v>32</v>
      </c>
      <c r="C1333" s="3">
        <v>1.8457887749999999E-9</v>
      </c>
      <c r="D1333" t="str">
        <f>_xlfn.TEXTBEFORE(Table6[[#This Row],[full rxn name]],Table6[[#This Row],[enz]])</f>
        <v>PROSYN-</v>
      </c>
      <c r="E1333" t="str">
        <f>SUBSTITUTE(_xlfn.TEXTAFTER(Table6[[#This Row],[full rxn name]],"-",-1),"'","")</f>
        <v>rt5260</v>
      </c>
    </row>
    <row r="1334" spans="1:5" x14ac:dyDescent="0.2">
      <c r="A1334" t="s">
        <v>1864</v>
      </c>
      <c r="B1334" t="s">
        <v>32</v>
      </c>
      <c r="C1334" s="3">
        <v>1.327157787E-9</v>
      </c>
      <c r="D1334" t="str">
        <f>_xlfn.TEXTBEFORE(Table6[[#This Row],[full rxn name]],Table6[[#This Row],[enz]])</f>
        <v>PROSYN-</v>
      </c>
      <c r="E1334" t="str">
        <f>SUBSTITUTE(_xlfn.TEXTAFTER(Table6[[#This Row],[full rxn name]],"-",-1),"'","")</f>
        <v>rt5262</v>
      </c>
    </row>
    <row r="1335" spans="1:5" x14ac:dyDescent="0.2">
      <c r="A1335" t="s">
        <v>1865</v>
      </c>
      <c r="B1335" t="s">
        <v>32</v>
      </c>
      <c r="C1335" s="3">
        <v>5.5534299999999904E-13</v>
      </c>
      <c r="D1335" t="str">
        <f>_xlfn.TEXTBEFORE(Table6[[#This Row],[full rxn name]],Table6[[#This Row],[enz]])</f>
        <v>PROSYN-</v>
      </c>
      <c r="E1335" t="str">
        <f>SUBSTITUTE(_xlfn.TEXTAFTER(Table6[[#This Row],[full rxn name]],"-",-1),"'","")</f>
        <v>rt5285</v>
      </c>
    </row>
    <row r="1336" spans="1:5" x14ac:dyDescent="0.2">
      <c r="A1336" t="s">
        <v>1866</v>
      </c>
      <c r="B1336" t="s">
        <v>32</v>
      </c>
      <c r="C1336" s="3">
        <v>1.0897293999999999E-11</v>
      </c>
      <c r="D1336" t="str">
        <f>_xlfn.TEXTBEFORE(Table6[[#This Row],[full rxn name]],Table6[[#This Row],[enz]])</f>
        <v>PROSYN-</v>
      </c>
      <c r="E1336" t="str">
        <f>SUBSTITUTE(_xlfn.TEXTAFTER(Table6[[#This Row],[full rxn name]],"-",-1),"'","")</f>
        <v>rt5301</v>
      </c>
    </row>
    <row r="1337" spans="1:5" x14ac:dyDescent="0.2">
      <c r="A1337" t="s">
        <v>1867</v>
      </c>
      <c r="B1337" t="s">
        <v>32</v>
      </c>
      <c r="C1337" s="3">
        <v>5.7496129999999999E-12</v>
      </c>
      <c r="D1337" t="str">
        <f>_xlfn.TEXTBEFORE(Table6[[#This Row],[full rxn name]],Table6[[#This Row],[enz]])</f>
        <v>PROSYN-</v>
      </c>
      <c r="E1337" t="str">
        <f>SUBSTITUTE(_xlfn.TEXTAFTER(Table6[[#This Row],[full rxn name]],"-",-1),"'","")</f>
        <v>rt5309</v>
      </c>
    </row>
    <row r="1338" spans="1:5" x14ac:dyDescent="0.2">
      <c r="A1338" t="s">
        <v>1868</v>
      </c>
      <c r="B1338" t="s">
        <v>32</v>
      </c>
      <c r="C1338" s="3">
        <v>1.6032460999999901E-11</v>
      </c>
      <c r="D1338" t="str">
        <f>_xlfn.TEXTBEFORE(Table6[[#This Row],[full rxn name]],Table6[[#This Row],[enz]])</f>
        <v>PROSYN-</v>
      </c>
      <c r="E1338" t="str">
        <f>SUBSTITUTE(_xlfn.TEXTAFTER(Table6[[#This Row],[full rxn name]],"-",-1),"'","")</f>
        <v>rt5312</v>
      </c>
    </row>
    <row r="1339" spans="1:5" x14ac:dyDescent="0.2">
      <c r="A1339" t="s">
        <v>1869</v>
      </c>
      <c r="B1339" t="s">
        <v>32</v>
      </c>
      <c r="C1339" s="3">
        <v>5.2214159999999999E-12</v>
      </c>
      <c r="D1339" t="str">
        <f>_xlfn.TEXTBEFORE(Table6[[#This Row],[full rxn name]],Table6[[#This Row],[enz]])</f>
        <v>PROSYN-</v>
      </c>
      <c r="E1339" t="str">
        <f>SUBSTITUTE(_xlfn.TEXTAFTER(Table6[[#This Row],[full rxn name]],"-",-1),"'","")</f>
        <v>rt5322</v>
      </c>
    </row>
    <row r="1340" spans="1:5" x14ac:dyDescent="0.2">
      <c r="A1340" t="s">
        <v>1870</v>
      </c>
      <c r="B1340" t="s">
        <v>32</v>
      </c>
      <c r="C1340" s="3">
        <v>4.2831188099999999E-10</v>
      </c>
      <c r="D1340" t="str">
        <f>_xlfn.TEXTBEFORE(Table6[[#This Row],[full rxn name]],Table6[[#This Row],[enz]])</f>
        <v>PROSYN-</v>
      </c>
      <c r="E1340" t="str">
        <f>SUBSTITUTE(_xlfn.TEXTAFTER(Table6[[#This Row],[full rxn name]],"-",-1),"'","")</f>
        <v>rt5326</v>
      </c>
    </row>
    <row r="1341" spans="1:5" x14ac:dyDescent="0.2">
      <c r="A1341" t="s">
        <v>1871</v>
      </c>
      <c r="B1341" t="s">
        <v>32</v>
      </c>
      <c r="C1341" s="3">
        <v>7.638012E-12</v>
      </c>
      <c r="D1341" t="str">
        <f>_xlfn.TEXTBEFORE(Table6[[#This Row],[full rxn name]],Table6[[#This Row],[enz]])</f>
        <v>PROSYN-</v>
      </c>
      <c r="E1341" t="str">
        <f>SUBSTITUTE(_xlfn.TEXTAFTER(Table6[[#This Row],[full rxn name]],"-",-1),"'","")</f>
        <v>rt5328</v>
      </c>
    </row>
    <row r="1342" spans="1:5" x14ac:dyDescent="0.2">
      <c r="A1342" t="s">
        <v>1872</v>
      </c>
      <c r="B1342" t="s">
        <v>32</v>
      </c>
      <c r="C1342" s="3">
        <v>7.1946836999999997E-11</v>
      </c>
      <c r="D1342" t="str">
        <f>_xlfn.TEXTBEFORE(Table6[[#This Row],[full rxn name]],Table6[[#This Row],[enz]])</f>
        <v>PROSYN-</v>
      </c>
      <c r="E1342" t="str">
        <f>SUBSTITUTE(_xlfn.TEXTAFTER(Table6[[#This Row],[full rxn name]],"-",-1),"'","")</f>
        <v>rt5332_c</v>
      </c>
    </row>
    <row r="1343" spans="1:5" x14ac:dyDescent="0.2">
      <c r="A1343" t="s">
        <v>1873</v>
      </c>
      <c r="B1343" t="s">
        <v>32</v>
      </c>
      <c r="C1343" s="3">
        <v>7.1946836999999997E-11</v>
      </c>
      <c r="D1343" t="str">
        <f>_xlfn.TEXTBEFORE(Table6[[#This Row],[full rxn name]],Table6[[#This Row],[enz]])</f>
        <v>PROSYN-</v>
      </c>
      <c r="E1343" t="str">
        <f>SUBSTITUTE(_xlfn.TEXTAFTER(Table6[[#This Row],[full rxn name]],"-",-1),"'","")</f>
        <v>rt5332_x</v>
      </c>
    </row>
    <row r="1344" spans="1:5" x14ac:dyDescent="0.2">
      <c r="A1344" t="s">
        <v>1874</v>
      </c>
      <c r="B1344" t="s">
        <v>32</v>
      </c>
      <c r="C1344" s="3">
        <v>1.99786117999999E-10</v>
      </c>
      <c r="D1344" t="str">
        <f>_xlfn.TEXTBEFORE(Table6[[#This Row],[full rxn name]],Table6[[#This Row],[enz]])</f>
        <v>PROSYN-</v>
      </c>
      <c r="E1344" t="str">
        <f>SUBSTITUTE(_xlfn.TEXTAFTER(Table6[[#This Row],[full rxn name]],"-",-1),"'","")</f>
        <v>rt5340</v>
      </c>
    </row>
    <row r="1345" spans="1:5" x14ac:dyDescent="0.2">
      <c r="A1345" t="s">
        <v>1875</v>
      </c>
      <c r="B1345" t="s">
        <v>32</v>
      </c>
      <c r="C1345" s="3">
        <v>2.69209649999999E-11</v>
      </c>
      <c r="D1345" t="str">
        <f>_xlfn.TEXTBEFORE(Table6[[#This Row],[full rxn name]],Table6[[#This Row],[enz]])</f>
        <v>PROSYN-</v>
      </c>
      <c r="E1345" t="str">
        <f>SUBSTITUTE(_xlfn.TEXTAFTER(Table6[[#This Row],[full rxn name]],"-",-1),"'","")</f>
        <v>rt5341</v>
      </c>
    </row>
    <row r="1346" spans="1:5" x14ac:dyDescent="0.2">
      <c r="A1346" t="s">
        <v>1876</v>
      </c>
      <c r="B1346" t="s">
        <v>32</v>
      </c>
      <c r="C1346" s="3">
        <v>6.6135709999999996E-11</v>
      </c>
      <c r="D1346" t="str">
        <f>_xlfn.TEXTBEFORE(Table6[[#This Row],[full rxn name]],Table6[[#This Row],[enz]])</f>
        <v>PROSYN-</v>
      </c>
      <c r="E1346" t="str">
        <f>SUBSTITUTE(_xlfn.TEXTAFTER(Table6[[#This Row],[full rxn name]],"-",-1),"'","")</f>
        <v>rt5343</v>
      </c>
    </row>
    <row r="1347" spans="1:5" x14ac:dyDescent="0.2">
      <c r="A1347" t="s">
        <v>1877</v>
      </c>
      <c r="B1347" t="s">
        <v>32</v>
      </c>
      <c r="C1347" s="3">
        <v>5.2885759199999998E-10</v>
      </c>
      <c r="D1347" t="str">
        <f>_xlfn.TEXTBEFORE(Table6[[#This Row],[full rxn name]],Table6[[#This Row],[enz]])</f>
        <v>PROSYN-</v>
      </c>
      <c r="E1347" t="str">
        <f>SUBSTITUTE(_xlfn.TEXTAFTER(Table6[[#This Row],[full rxn name]],"-",-1),"'","")</f>
        <v>rt5354</v>
      </c>
    </row>
    <row r="1348" spans="1:5" x14ac:dyDescent="0.2">
      <c r="A1348" t="s">
        <v>1878</v>
      </c>
      <c r="B1348" t="s">
        <v>32</v>
      </c>
      <c r="C1348" s="3">
        <v>2.4764031999999901E-11</v>
      </c>
      <c r="D1348" t="str">
        <f>_xlfn.TEXTBEFORE(Table6[[#This Row],[full rxn name]],Table6[[#This Row],[enz]])</f>
        <v>PROSYN-</v>
      </c>
      <c r="E1348" t="str">
        <f>SUBSTITUTE(_xlfn.TEXTAFTER(Table6[[#This Row],[full rxn name]],"-",-1),"'","")</f>
        <v>rt5356</v>
      </c>
    </row>
    <row r="1349" spans="1:5" x14ac:dyDescent="0.2">
      <c r="A1349" t="s">
        <v>1879</v>
      </c>
      <c r="B1349" t="s">
        <v>32</v>
      </c>
      <c r="C1349" s="3">
        <v>1.2450672E-11</v>
      </c>
      <c r="D1349" t="str">
        <f>_xlfn.TEXTBEFORE(Table6[[#This Row],[full rxn name]],Table6[[#This Row],[enz]])</f>
        <v>PROSYN-</v>
      </c>
      <c r="E1349" t="str">
        <f>SUBSTITUTE(_xlfn.TEXTAFTER(Table6[[#This Row],[full rxn name]],"-",-1),"'","")</f>
        <v>rt5361</v>
      </c>
    </row>
    <row r="1350" spans="1:5" x14ac:dyDescent="0.2">
      <c r="A1350" t="s">
        <v>1880</v>
      </c>
      <c r="B1350" t="s">
        <v>32</v>
      </c>
      <c r="C1350" s="3">
        <v>3.0224193999999998E-11</v>
      </c>
      <c r="D1350" t="str">
        <f>_xlfn.TEXTBEFORE(Table6[[#This Row],[full rxn name]],Table6[[#This Row],[enz]])</f>
        <v>PROSYN-</v>
      </c>
      <c r="E1350" t="str">
        <f>SUBSTITUTE(_xlfn.TEXTAFTER(Table6[[#This Row],[full rxn name]],"-",-1),"'","")</f>
        <v>rt5363</v>
      </c>
    </row>
    <row r="1351" spans="1:5" x14ac:dyDescent="0.2">
      <c r="A1351" t="s">
        <v>1881</v>
      </c>
      <c r="B1351" t="s">
        <v>32</v>
      </c>
      <c r="C1351" s="3">
        <v>8.8287293E-10</v>
      </c>
      <c r="D1351" t="str">
        <f>_xlfn.TEXTBEFORE(Table6[[#This Row],[full rxn name]],Table6[[#This Row],[enz]])</f>
        <v>PROSYN-</v>
      </c>
      <c r="E1351" t="str">
        <f>SUBSTITUTE(_xlfn.TEXTAFTER(Table6[[#This Row],[full rxn name]],"-",-1),"'","")</f>
        <v>rt5389</v>
      </c>
    </row>
    <row r="1352" spans="1:5" x14ac:dyDescent="0.2">
      <c r="A1352" t="s">
        <v>1882</v>
      </c>
      <c r="B1352" t="s">
        <v>32</v>
      </c>
      <c r="C1352" s="3">
        <v>3.5035077999999998E-11</v>
      </c>
      <c r="D1352" t="str">
        <f>_xlfn.TEXTBEFORE(Table6[[#This Row],[full rxn name]],Table6[[#This Row],[enz]])</f>
        <v>PROSYN-</v>
      </c>
      <c r="E1352" t="str">
        <f>SUBSTITUTE(_xlfn.TEXTAFTER(Table6[[#This Row],[full rxn name]],"-",-1),"'","")</f>
        <v>rt5398</v>
      </c>
    </row>
    <row r="1353" spans="1:5" x14ac:dyDescent="0.2">
      <c r="A1353" t="s">
        <v>1883</v>
      </c>
      <c r="B1353" t="s">
        <v>32</v>
      </c>
      <c r="C1353" s="3">
        <v>5.4336734999999999E-11</v>
      </c>
      <c r="D1353" t="str">
        <f>_xlfn.TEXTBEFORE(Table6[[#This Row],[full rxn name]],Table6[[#This Row],[enz]])</f>
        <v>PROSYN-</v>
      </c>
      <c r="E1353" t="str">
        <f>SUBSTITUTE(_xlfn.TEXTAFTER(Table6[[#This Row],[full rxn name]],"-",-1),"'","")</f>
        <v>rt5402</v>
      </c>
    </row>
    <row r="1354" spans="1:5" x14ac:dyDescent="0.2">
      <c r="A1354" t="s">
        <v>1884</v>
      </c>
      <c r="B1354" t="s">
        <v>32</v>
      </c>
      <c r="C1354" s="3">
        <v>2.304503423E-9</v>
      </c>
      <c r="D1354" t="str">
        <f>_xlfn.TEXTBEFORE(Table6[[#This Row],[full rxn name]],Table6[[#This Row],[enz]])</f>
        <v>PROSYN-</v>
      </c>
      <c r="E1354" t="str">
        <f>SUBSTITUTE(_xlfn.TEXTAFTER(Table6[[#This Row],[full rxn name]],"-",-1),"'","")</f>
        <v>rt5403</v>
      </c>
    </row>
    <row r="1355" spans="1:5" x14ac:dyDescent="0.2">
      <c r="A1355" t="s">
        <v>1885</v>
      </c>
      <c r="B1355" t="s">
        <v>32</v>
      </c>
      <c r="C1355" s="3">
        <v>2.9288429000000001E-11</v>
      </c>
      <c r="D1355" t="str">
        <f>_xlfn.TEXTBEFORE(Table6[[#This Row],[full rxn name]],Table6[[#This Row],[enz]])</f>
        <v>PROSYN-</v>
      </c>
      <c r="E1355" t="str">
        <f>SUBSTITUTE(_xlfn.TEXTAFTER(Table6[[#This Row],[full rxn name]],"-",-1),"'","")</f>
        <v>rt5407</v>
      </c>
    </row>
    <row r="1356" spans="1:5" x14ac:dyDescent="0.2">
      <c r="A1356" t="s">
        <v>1886</v>
      </c>
      <c r="B1356" t="s">
        <v>32</v>
      </c>
      <c r="C1356" s="3">
        <v>1.8318253000000001E-11</v>
      </c>
      <c r="D1356" t="str">
        <f>_xlfn.TEXTBEFORE(Table6[[#This Row],[full rxn name]],Table6[[#This Row],[enz]])</f>
        <v>PROSYN-</v>
      </c>
      <c r="E1356" t="str">
        <f>SUBSTITUTE(_xlfn.TEXTAFTER(Table6[[#This Row],[full rxn name]],"-",-1),"'","")</f>
        <v>rt5418</v>
      </c>
    </row>
    <row r="1357" spans="1:5" x14ac:dyDescent="0.2">
      <c r="A1357" t="s">
        <v>1887</v>
      </c>
      <c r="B1357" t="s">
        <v>32</v>
      </c>
      <c r="C1357" s="3">
        <v>1.6589878900000001E-10</v>
      </c>
      <c r="D1357" t="str">
        <f>_xlfn.TEXTBEFORE(Table6[[#This Row],[full rxn name]],Table6[[#This Row],[enz]])</f>
        <v>PROSYN-</v>
      </c>
      <c r="E1357" t="str">
        <f>SUBSTITUTE(_xlfn.TEXTAFTER(Table6[[#This Row],[full rxn name]],"-",-1),"'","")</f>
        <v>rt5429</v>
      </c>
    </row>
    <row r="1358" spans="1:5" x14ac:dyDescent="0.2">
      <c r="A1358" t="s">
        <v>1888</v>
      </c>
      <c r="B1358" t="s">
        <v>32</v>
      </c>
      <c r="C1358" s="3">
        <v>3.9086079200000003E-10</v>
      </c>
      <c r="D1358" t="str">
        <f>_xlfn.TEXTBEFORE(Table6[[#This Row],[full rxn name]],Table6[[#This Row],[enz]])</f>
        <v>PROSYN-</v>
      </c>
      <c r="E1358" t="str">
        <f>SUBSTITUTE(_xlfn.TEXTAFTER(Table6[[#This Row],[full rxn name]],"-",-1),"'","")</f>
        <v>rt5445</v>
      </c>
    </row>
    <row r="1359" spans="1:5" x14ac:dyDescent="0.2">
      <c r="A1359" t="s">
        <v>1889</v>
      </c>
      <c r="B1359" t="s">
        <v>32</v>
      </c>
      <c r="C1359" s="3">
        <v>1.0178866E-11</v>
      </c>
      <c r="D1359" t="str">
        <f>_xlfn.TEXTBEFORE(Table6[[#This Row],[full rxn name]],Table6[[#This Row],[enz]])</f>
        <v>PROSYN-</v>
      </c>
      <c r="E1359" t="str">
        <f>SUBSTITUTE(_xlfn.TEXTAFTER(Table6[[#This Row],[full rxn name]],"-",-1),"'","")</f>
        <v>rt5466</v>
      </c>
    </row>
    <row r="1360" spans="1:5" x14ac:dyDescent="0.2">
      <c r="A1360" t="s">
        <v>1890</v>
      </c>
      <c r="B1360" t="s">
        <v>32</v>
      </c>
      <c r="C1360" s="3">
        <v>1.8824591E-11</v>
      </c>
      <c r="D1360" t="str">
        <f>_xlfn.TEXTBEFORE(Table6[[#This Row],[full rxn name]],Table6[[#This Row],[enz]])</f>
        <v>PROSYN-</v>
      </c>
      <c r="E1360" t="str">
        <f>SUBSTITUTE(_xlfn.TEXTAFTER(Table6[[#This Row],[full rxn name]],"-",-1),"'","")</f>
        <v>rt5472</v>
      </c>
    </row>
    <row r="1361" spans="1:5" x14ac:dyDescent="0.2">
      <c r="A1361" t="s">
        <v>1891</v>
      </c>
      <c r="B1361" t="s">
        <v>32</v>
      </c>
      <c r="C1361" s="3">
        <v>7.0727564300000001E-10</v>
      </c>
      <c r="D1361" t="str">
        <f>_xlfn.TEXTBEFORE(Table6[[#This Row],[full rxn name]],Table6[[#This Row],[enz]])</f>
        <v>PROSYN-</v>
      </c>
      <c r="E1361" t="str">
        <f>SUBSTITUTE(_xlfn.TEXTAFTER(Table6[[#This Row],[full rxn name]],"-",-1),"'","")</f>
        <v>rt5474</v>
      </c>
    </row>
    <row r="1362" spans="1:5" x14ac:dyDescent="0.2">
      <c r="A1362" t="s">
        <v>1892</v>
      </c>
      <c r="B1362" t="s">
        <v>32</v>
      </c>
      <c r="C1362" s="3">
        <v>9.88587091E-10</v>
      </c>
      <c r="D1362" t="str">
        <f>_xlfn.TEXTBEFORE(Table6[[#This Row],[full rxn name]],Table6[[#This Row],[enz]])</f>
        <v>PROSYN-</v>
      </c>
      <c r="E1362" t="str">
        <f>SUBSTITUTE(_xlfn.TEXTAFTER(Table6[[#This Row],[full rxn name]],"-",-1),"'","")</f>
        <v>rt5526</v>
      </c>
    </row>
    <row r="1363" spans="1:5" x14ac:dyDescent="0.2">
      <c r="A1363" t="s">
        <v>1893</v>
      </c>
      <c r="B1363" t="s">
        <v>32</v>
      </c>
      <c r="C1363" s="3">
        <v>1.5497402699999999E-10</v>
      </c>
      <c r="D1363" t="str">
        <f>_xlfn.TEXTBEFORE(Table6[[#This Row],[full rxn name]],Table6[[#This Row],[enz]])</f>
        <v>PROSYN-</v>
      </c>
      <c r="E1363" t="str">
        <f>SUBSTITUTE(_xlfn.TEXTAFTER(Table6[[#This Row],[full rxn name]],"-",-1),"'","")</f>
        <v>rt5532</v>
      </c>
    </row>
    <row r="1364" spans="1:5" x14ac:dyDescent="0.2">
      <c r="A1364" t="s">
        <v>1894</v>
      </c>
      <c r="B1364" t="s">
        <v>32</v>
      </c>
      <c r="C1364" s="3">
        <v>4.4523019999999999E-12</v>
      </c>
      <c r="D1364" t="str">
        <f>_xlfn.TEXTBEFORE(Table6[[#This Row],[full rxn name]],Table6[[#This Row],[enz]])</f>
        <v>PROSYN-</v>
      </c>
      <c r="E1364" t="str">
        <f>SUBSTITUTE(_xlfn.TEXTAFTER(Table6[[#This Row],[full rxn name]],"-",-1),"'","")</f>
        <v>rt5535</v>
      </c>
    </row>
    <row r="1365" spans="1:5" x14ac:dyDescent="0.2">
      <c r="A1365" t="s">
        <v>1895</v>
      </c>
      <c r="B1365" t="s">
        <v>32</v>
      </c>
      <c r="C1365" s="3">
        <v>1.7551083999999999E-11</v>
      </c>
      <c r="D1365" t="str">
        <f>_xlfn.TEXTBEFORE(Table6[[#This Row],[full rxn name]],Table6[[#This Row],[enz]])</f>
        <v>PROSYN-</v>
      </c>
      <c r="E1365" t="str">
        <f>SUBSTITUTE(_xlfn.TEXTAFTER(Table6[[#This Row],[full rxn name]],"-",-1),"'","")</f>
        <v>rt5549</v>
      </c>
    </row>
    <row r="1366" spans="1:5" x14ac:dyDescent="0.2">
      <c r="A1366" t="s">
        <v>1896</v>
      </c>
      <c r="B1366" t="s">
        <v>32</v>
      </c>
      <c r="C1366" s="3">
        <v>2.2423939000000001E-11</v>
      </c>
      <c r="D1366" t="str">
        <f>_xlfn.TEXTBEFORE(Table6[[#This Row],[full rxn name]],Table6[[#This Row],[enz]])</f>
        <v>PROSYN-</v>
      </c>
      <c r="E1366" t="str">
        <f>SUBSTITUTE(_xlfn.TEXTAFTER(Table6[[#This Row],[full rxn name]],"-",-1),"'","")</f>
        <v>rt5558</v>
      </c>
    </row>
    <row r="1367" spans="1:5" x14ac:dyDescent="0.2">
      <c r="A1367" t="s">
        <v>1897</v>
      </c>
      <c r="B1367" t="s">
        <v>32</v>
      </c>
      <c r="C1367" s="3">
        <v>4.2034247999999999E-11</v>
      </c>
      <c r="D1367" t="str">
        <f>_xlfn.TEXTBEFORE(Table6[[#This Row],[full rxn name]],Table6[[#This Row],[enz]])</f>
        <v>PROSYN-</v>
      </c>
      <c r="E1367" t="str">
        <f>SUBSTITUTE(_xlfn.TEXTAFTER(Table6[[#This Row],[full rxn name]],"-",-1),"'","")</f>
        <v>rt5562_m</v>
      </c>
    </row>
    <row r="1368" spans="1:5" x14ac:dyDescent="0.2">
      <c r="A1368" t="s">
        <v>1898</v>
      </c>
      <c r="B1368" t="s">
        <v>32</v>
      </c>
      <c r="C1368" s="3">
        <v>4.2034247999999999E-11</v>
      </c>
      <c r="D1368" t="str">
        <f>_xlfn.TEXTBEFORE(Table6[[#This Row],[full rxn name]],Table6[[#This Row],[enz]])</f>
        <v>PROSYN-</v>
      </c>
      <c r="E1368" t="str">
        <f>SUBSTITUTE(_xlfn.TEXTAFTER(Table6[[#This Row],[full rxn name]],"-",-1),"'","")</f>
        <v>rt5562_x</v>
      </c>
    </row>
    <row r="1369" spans="1:5" x14ac:dyDescent="0.2">
      <c r="A1369" t="s">
        <v>1899</v>
      </c>
      <c r="B1369" t="s">
        <v>32</v>
      </c>
      <c r="C1369" s="3">
        <v>9.4581733899999994E-10</v>
      </c>
      <c r="D1369" t="str">
        <f>_xlfn.TEXTBEFORE(Table6[[#This Row],[full rxn name]],Table6[[#This Row],[enz]])</f>
        <v>PROSYN-</v>
      </c>
      <c r="E1369" t="str">
        <f>SUBSTITUTE(_xlfn.TEXTAFTER(Table6[[#This Row],[full rxn name]],"-",-1),"'","")</f>
        <v>rt5579</v>
      </c>
    </row>
    <row r="1370" spans="1:5" x14ac:dyDescent="0.2">
      <c r="A1370" t="s">
        <v>1900</v>
      </c>
      <c r="B1370" t="s">
        <v>32</v>
      </c>
      <c r="C1370" s="3">
        <v>4.7977224099999998E-10</v>
      </c>
      <c r="D1370" t="str">
        <f>_xlfn.TEXTBEFORE(Table6[[#This Row],[full rxn name]],Table6[[#This Row],[enz]])</f>
        <v>PROSYN-</v>
      </c>
      <c r="E1370" t="str">
        <f>SUBSTITUTE(_xlfn.TEXTAFTER(Table6[[#This Row],[full rxn name]],"-",-1),"'","")</f>
        <v>rt5580</v>
      </c>
    </row>
    <row r="1371" spans="1:5" x14ac:dyDescent="0.2">
      <c r="A1371" t="s">
        <v>1901</v>
      </c>
      <c r="B1371" t="s">
        <v>32</v>
      </c>
      <c r="C1371" s="3">
        <v>1.1173220000000001E-12</v>
      </c>
      <c r="D1371" t="str">
        <f>_xlfn.TEXTBEFORE(Table6[[#This Row],[full rxn name]],Table6[[#This Row],[enz]])</f>
        <v>PROSYN-</v>
      </c>
      <c r="E1371" t="str">
        <f>SUBSTITUTE(_xlfn.TEXTAFTER(Table6[[#This Row],[full rxn name]],"-",-1),"'","")</f>
        <v>rt5601</v>
      </c>
    </row>
    <row r="1372" spans="1:5" x14ac:dyDescent="0.2">
      <c r="A1372" t="s">
        <v>1902</v>
      </c>
      <c r="B1372" t="s">
        <v>32</v>
      </c>
      <c r="C1372" s="3">
        <v>1.4690169299999999E-10</v>
      </c>
      <c r="D1372" t="str">
        <f>_xlfn.TEXTBEFORE(Table6[[#This Row],[full rxn name]],Table6[[#This Row],[enz]])</f>
        <v>PROSYN-</v>
      </c>
      <c r="E1372" t="str">
        <f>SUBSTITUTE(_xlfn.TEXTAFTER(Table6[[#This Row],[full rxn name]],"-",-1),"'","")</f>
        <v>rt5611</v>
      </c>
    </row>
    <row r="1373" spans="1:5" x14ac:dyDescent="0.2">
      <c r="A1373" t="s">
        <v>1903</v>
      </c>
      <c r="B1373" t="s">
        <v>32</v>
      </c>
      <c r="C1373" s="3">
        <v>2.76953534E-10</v>
      </c>
      <c r="D1373" t="str">
        <f>_xlfn.TEXTBEFORE(Table6[[#This Row],[full rxn name]],Table6[[#This Row],[enz]])</f>
        <v>PROSYN-</v>
      </c>
      <c r="E1373" t="str">
        <f>SUBSTITUTE(_xlfn.TEXTAFTER(Table6[[#This Row],[full rxn name]],"-",-1),"'","")</f>
        <v>rt5622</v>
      </c>
    </row>
    <row r="1374" spans="1:5" x14ac:dyDescent="0.2">
      <c r="A1374" t="s">
        <v>1904</v>
      </c>
      <c r="B1374" t="s">
        <v>32</v>
      </c>
      <c r="C1374" s="3">
        <v>9.8391067000000006E-10</v>
      </c>
      <c r="D1374" t="str">
        <f>_xlfn.TEXTBEFORE(Table6[[#This Row],[full rxn name]],Table6[[#This Row],[enz]])</f>
        <v>PROSYN-</v>
      </c>
      <c r="E1374" t="str">
        <f>SUBSTITUTE(_xlfn.TEXTAFTER(Table6[[#This Row],[full rxn name]],"-",-1),"'","")</f>
        <v>rt5633_c</v>
      </c>
    </row>
    <row r="1375" spans="1:5" x14ac:dyDescent="0.2">
      <c r="A1375" t="s">
        <v>1905</v>
      </c>
      <c r="B1375" t="s">
        <v>32</v>
      </c>
      <c r="C1375" s="3">
        <v>9.8391067000000006E-10</v>
      </c>
      <c r="D1375" t="str">
        <f>_xlfn.TEXTBEFORE(Table6[[#This Row],[full rxn name]],Table6[[#This Row],[enz]])</f>
        <v>PROSYN-</v>
      </c>
      <c r="E1375" t="str">
        <f>SUBSTITUTE(_xlfn.TEXTAFTER(Table6[[#This Row],[full rxn name]],"-",-1),"'","")</f>
        <v>rt5633_m</v>
      </c>
    </row>
    <row r="1376" spans="1:5" x14ac:dyDescent="0.2">
      <c r="A1376" t="s">
        <v>1906</v>
      </c>
      <c r="B1376" t="s">
        <v>32</v>
      </c>
      <c r="C1376" s="3">
        <v>9.4820779000000006E-11</v>
      </c>
      <c r="D1376" t="str">
        <f>_xlfn.TEXTBEFORE(Table6[[#This Row],[full rxn name]],Table6[[#This Row],[enz]])</f>
        <v>PROSYN-</v>
      </c>
      <c r="E1376" t="str">
        <f>SUBSTITUTE(_xlfn.TEXTAFTER(Table6[[#This Row],[full rxn name]],"-",-1),"'","")</f>
        <v>rt5634</v>
      </c>
    </row>
    <row r="1377" spans="1:5" x14ac:dyDescent="0.2">
      <c r="A1377" t="s">
        <v>1907</v>
      </c>
      <c r="B1377" t="s">
        <v>32</v>
      </c>
      <c r="C1377" s="3">
        <v>4.0029799999999998E-13</v>
      </c>
      <c r="D1377" t="str">
        <f>_xlfn.TEXTBEFORE(Table6[[#This Row],[full rxn name]],Table6[[#This Row],[enz]])</f>
        <v>PROSYN-</v>
      </c>
      <c r="E1377" t="str">
        <f>SUBSTITUTE(_xlfn.TEXTAFTER(Table6[[#This Row],[full rxn name]],"-",-1),"'","")</f>
        <v>rt5646</v>
      </c>
    </row>
    <row r="1378" spans="1:5" x14ac:dyDescent="0.2">
      <c r="A1378" t="s">
        <v>1908</v>
      </c>
      <c r="B1378" t="s">
        <v>32</v>
      </c>
      <c r="C1378" s="3">
        <v>1.7337444999999999E-10</v>
      </c>
      <c r="D1378" t="str">
        <f>_xlfn.TEXTBEFORE(Table6[[#This Row],[full rxn name]],Table6[[#This Row],[enz]])</f>
        <v>PROSYN-</v>
      </c>
      <c r="E1378" t="str">
        <f>SUBSTITUTE(_xlfn.TEXTAFTER(Table6[[#This Row],[full rxn name]],"-",-1),"'","")</f>
        <v>rt5654_c</v>
      </c>
    </row>
    <row r="1379" spans="1:5" x14ac:dyDescent="0.2">
      <c r="A1379" t="s">
        <v>1909</v>
      </c>
      <c r="B1379" t="s">
        <v>32</v>
      </c>
      <c r="C1379" s="3">
        <v>1.7337444999999999E-10</v>
      </c>
      <c r="D1379" t="str">
        <f>_xlfn.TEXTBEFORE(Table6[[#This Row],[full rxn name]],Table6[[#This Row],[enz]])</f>
        <v>PROSYN-</v>
      </c>
      <c r="E1379" t="str">
        <f>SUBSTITUTE(_xlfn.TEXTAFTER(Table6[[#This Row],[full rxn name]],"-",-1),"'","")</f>
        <v>rt5654_m</v>
      </c>
    </row>
    <row r="1380" spans="1:5" x14ac:dyDescent="0.2">
      <c r="A1380" t="s">
        <v>1910</v>
      </c>
      <c r="B1380" t="s">
        <v>32</v>
      </c>
      <c r="C1380" s="3">
        <v>1.3298234E-11</v>
      </c>
      <c r="D1380" t="str">
        <f>_xlfn.TEXTBEFORE(Table6[[#This Row],[full rxn name]],Table6[[#This Row],[enz]])</f>
        <v>PROSYN-</v>
      </c>
      <c r="E1380" t="str">
        <f>SUBSTITUTE(_xlfn.TEXTAFTER(Table6[[#This Row],[full rxn name]],"-",-1),"'","")</f>
        <v>rt5655</v>
      </c>
    </row>
    <row r="1381" spans="1:5" x14ac:dyDescent="0.2">
      <c r="A1381" t="s">
        <v>1911</v>
      </c>
      <c r="B1381" t="s">
        <v>32</v>
      </c>
      <c r="C1381" s="3">
        <v>3.09240827E-10</v>
      </c>
      <c r="D1381" t="str">
        <f>_xlfn.TEXTBEFORE(Table6[[#This Row],[full rxn name]],Table6[[#This Row],[enz]])</f>
        <v>PROSYN-</v>
      </c>
      <c r="E1381" t="str">
        <f>SUBSTITUTE(_xlfn.TEXTAFTER(Table6[[#This Row],[full rxn name]],"-",-1),"'","")</f>
        <v>rt5669</v>
      </c>
    </row>
    <row r="1382" spans="1:5" x14ac:dyDescent="0.2">
      <c r="A1382" t="s">
        <v>1912</v>
      </c>
      <c r="B1382" t="s">
        <v>32</v>
      </c>
      <c r="C1382" s="3">
        <v>1.7567040000000001E-12</v>
      </c>
      <c r="D1382" t="str">
        <f>_xlfn.TEXTBEFORE(Table6[[#This Row],[full rxn name]],Table6[[#This Row],[enz]])</f>
        <v>PROSYN-</v>
      </c>
      <c r="E1382" t="str">
        <f>SUBSTITUTE(_xlfn.TEXTAFTER(Table6[[#This Row],[full rxn name]],"-",-1),"'","")</f>
        <v>rt5684</v>
      </c>
    </row>
    <row r="1383" spans="1:5" x14ac:dyDescent="0.2">
      <c r="A1383" t="s">
        <v>1913</v>
      </c>
      <c r="B1383" t="s">
        <v>32</v>
      </c>
      <c r="C1383" s="3">
        <v>6.2833742999999995E-10</v>
      </c>
      <c r="D1383" t="str">
        <f>_xlfn.TEXTBEFORE(Table6[[#This Row],[full rxn name]],Table6[[#This Row],[enz]])</f>
        <v>PROSYN-</v>
      </c>
      <c r="E1383" t="str">
        <f>SUBSTITUTE(_xlfn.TEXTAFTER(Table6[[#This Row],[full rxn name]],"-",-1),"'","")</f>
        <v>rt5693</v>
      </c>
    </row>
    <row r="1384" spans="1:5" x14ac:dyDescent="0.2">
      <c r="A1384" t="s">
        <v>1914</v>
      </c>
      <c r="B1384" t="s">
        <v>32</v>
      </c>
      <c r="C1384" s="3">
        <v>2.5697457499999902E-10</v>
      </c>
      <c r="D1384" t="str">
        <f>_xlfn.TEXTBEFORE(Table6[[#This Row],[full rxn name]],Table6[[#This Row],[enz]])</f>
        <v>PROSYN-</v>
      </c>
      <c r="E1384" t="str">
        <f>SUBSTITUTE(_xlfn.TEXTAFTER(Table6[[#This Row],[full rxn name]],"-",-1),"'","")</f>
        <v>rt5702</v>
      </c>
    </row>
    <row r="1385" spans="1:5" x14ac:dyDescent="0.2">
      <c r="A1385" t="s">
        <v>1915</v>
      </c>
      <c r="B1385" t="s">
        <v>32</v>
      </c>
      <c r="C1385" s="3">
        <v>6.9499753799999999E-10</v>
      </c>
      <c r="D1385" t="str">
        <f>_xlfn.TEXTBEFORE(Table6[[#This Row],[full rxn name]],Table6[[#This Row],[enz]])</f>
        <v>PROSYN-</v>
      </c>
      <c r="E1385" t="str">
        <f>SUBSTITUTE(_xlfn.TEXTAFTER(Table6[[#This Row],[full rxn name]],"-",-1),"'","")</f>
        <v>rt5713</v>
      </c>
    </row>
    <row r="1386" spans="1:5" x14ac:dyDescent="0.2">
      <c r="A1386" t="s">
        <v>1916</v>
      </c>
      <c r="B1386" t="s">
        <v>32</v>
      </c>
      <c r="C1386" s="3">
        <v>4.6954778400000001E-10</v>
      </c>
      <c r="D1386" t="str">
        <f>_xlfn.TEXTBEFORE(Table6[[#This Row],[full rxn name]],Table6[[#This Row],[enz]])</f>
        <v>PROSYN-</v>
      </c>
      <c r="E1386" t="str">
        <f>SUBSTITUTE(_xlfn.TEXTAFTER(Table6[[#This Row],[full rxn name]],"-",-1),"'","")</f>
        <v>rt5719</v>
      </c>
    </row>
    <row r="1387" spans="1:5" x14ac:dyDescent="0.2">
      <c r="A1387" t="s">
        <v>1917</v>
      </c>
      <c r="B1387" t="s">
        <v>32</v>
      </c>
      <c r="C1387" s="3">
        <v>2.9076830999999901E-11</v>
      </c>
      <c r="D1387" t="str">
        <f>_xlfn.TEXTBEFORE(Table6[[#This Row],[full rxn name]],Table6[[#This Row],[enz]])</f>
        <v>PROSYN-</v>
      </c>
      <c r="E1387" t="str">
        <f>SUBSTITUTE(_xlfn.TEXTAFTER(Table6[[#This Row],[full rxn name]],"-",-1),"'","")</f>
        <v>rt5734</v>
      </c>
    </row>
    <row r="1388" spans="1:5" x14ac:dyDescent="0.2">
      <c r="A1388" t="s">
        <v>1918</v>
      </c>
      <c r="B1388" t="s">
        <v>32</v>
      </c>
      <c r="C1388" s="3">
        <v>9.2267688799999997E-10</v>
      </c>
      <c r="D1388" t="str">
        <f>_xlfn.TEXTBEFORE(Table6[[#This Row],[full rxn name]],Table6[[#This Row],[enz]])</f>
        <v>PROSYN-</v>
      </c>
      <c r="E1388" t="str">
        <f>SUBSTITUTE(_xlfn.TEXTAFTER(Table6[[#This Row],[full rxn name]],"-",-1),"'","")</f>
        <v>rt5740</v>
      </c>
    </row>
    <row r="1389" spans="1:5" x14ac:dyDescent="0.2">
      <c r="A1389" t="s">
        <v>1919</v>
      </c>
      <c r="B1389" t="s">
        <v>32</v>
      </c>
      <c r="C1389" s="3">
        <v>1.4793567499999999E-9</v>
      </c>
      <c r="D1389" t="str">
        <f>_xlfn.TEXTBEFORE(Table6[[#This Row],[full rxn name]],Table6[[#This Row],[enz]])</f>
        <v>PROSYN-</v>
      </c>
      <c r="E1389" t="str">
        <f>SUBSTITUTE(_xlfn.TEXTAFTER(Table6[[#This Row],[full rxn name]],"-",-1),"'","")</f>
        <v>rt5758</v>
      </c>
    </row>
    <row r="1390" spans="1:5" x14ac:dyDescent="0.2">
      <c r="A1390" t="s">
        <v>1920</v>
      </c>
      <c r="B1390" t="s">
        <v>32</v>
      </c>
      <c r="C1390" s="3">
        <v>6.3266265999999995E-11</v>
      </c>
      <c r="D1390" t="str">
        <f>_xlfn.TEXTBEFORE(Table6[[#This Row],[full rxn name]],Table6[[#This Row],[enz]])</f>
        <v>PROSYN-</v>
      </c>
      <c r="E1390" t="str">
        <f>SUBSTITUTE(_xlfn.TEXTAFTER(Table6[[#This Row],[full rxn name]],"-",-1),"'","")</f>
        <v>rt5764</v>
      </c>
    </row>
    <row r="1391" spans="1:5" x14ac:dyDescent="0.2">
      <c r="A1391" t="s">
        <v>1921</v>
      </c>
      <c r="B1391" t="s">
        <v>32</v>
      </c>
      <c r="C1391" s="3">
        <v>2.668089E-12</v>
      </c>
      <c r="D1391" t="str">
        <f>_xlfn.TEXTBEFORE(Table6[[#This Row],[full rxn name]],Table6[[#This Row],[enz]])</f>
        <v>PROSYN-</v>
      </c>
      <c r="E1391" t="str">
        <f>SUBSTITUTE(_xlfn.TEXTAFTER(Table6[[#This Row],[full rxn name]],"-",-1),"'","")</f>
        <v>rt5771</v>
      </c>
    </row>
    <row r="1392" spans="1:5" x14ac:dyDescent="0.2">
      <c r="A1392" t="s">
        <v>1922</v>
      </c>
      <c r="B1392" t="s">
        <v>32</v>
      </c>
      <c r="C1392" s="3">
        <v>6.3060314999999994E-11</v>
      </c>
      <c r="D1392" t="str">
        <f>_xlfn.TEXTBEFORE(Table6[[#This Row],[full rxn name]],Table6[[#This Row],[enz]])</f>
        <v>PROSYN-</v>
      </c>
      <c r="E1392" t="str">
        <f>SUBSTITUTE(_xlfn.TEXTAFTER(Table6[[#This Row],[full rxn name]],"-",-1),"'","")</f>
        <v>rt5790</v>
      </c>
    </row>
    <row r="1393" spans="1:5" x14ac:dyDescent="0.2">
      <c r="A1393" t="s">
        <v>1923</v>
      </c>
      <c r="B1393" t="s">
        <v>32</v>
      </c>
      <c r="C1393" s="3">
        <v>8.9007019999999994E-12</v>
      </c>
      <c r="D1393" t="str">
        <f>_xlfn.TEXTBEFORE(Table6[[#This Row],[full rxn name]],Table6[[#This Row],[enz]])</f>
        <v>PROSYN-</v>
      </c>
      <c r="E1393" t="str">
        <f>SUBSTITUTE(_xlfn.TEXTAFTER(Table6[[#This Row],[full rxn name]],"-",-1),"'","")</f>
        <v>rt5791</v>
      </c>
    </row>
    <row r="1394" spans="1:5" x14ac:dyDescent="0.2">
      <c r="A1394" t="s">
        <v>1924</v>
      </c>
      <c r="B1394" t="s">
        <v>32</v>
      </c>
      <c r="C1394" s="3">
        <v>2.7658392400000001E-10</v>
      </c>
      <c r="D1394" t="str">
        <f>_xlfn.TEXTBEFORE(Table6[[#This Row],[full rxn name]],Table6[[#This Row],[enz]])</f>
        <v>PROSYN-</v>
      </c>
      <c r="E1394" t="str">
        <f>SUBSTITUTE(_xlfn.TEXTAFTER(Table6[[#This Row],[full rxn name]],"-",-1),"'","")</f>
        <v>rt5794</v>
      </c>
    </row>
    <row r="1395" spans="1:5" x14ac:dyDescent="0.2">
      <c r="A1395" t="s">
        <v>1925</v>
      </c>
      <c r="B1395" t="s">
        <v>32</v>
      </c>
      <c r="C1395" s="3">
        <v>1.13377E-13</v>
      </c>
      <c r="D1395" t="str">
        <f>_xlfn.TEXTBEFORE(Table6[[#This Row],[full rxn name]],Table6[[#This Row],[enz]])</f>
        <v>PROSYN-</v>
      </c>
      <c r="E1395" t="str">
        <f>SUBSTITUTE(_xlfn.TEXTAFTER(Table6[[#This Row],[full rxn name]],"-",-1),"'","")</f>
        <v>rt5802</v>
      </c>
    </row>
    <row r="1396" spans="1:5" x14ac:dyDescent="0.2">
      <c r="A1396" t="s">
        <v>1926</v>
      </c>
      <c r="B1396" t="s">
        <v>32</v>
      </c>
      <c r="C1396" s="3">
        <v>6.9237157000000005E-11</v>
      </c>
      <c r="D1396" t="str">
        <f>_xlfn.TEXTBEFORE(Table6[[#This Row],[full rxn name]],Table6[[#This Row],[enz]])</f>
        <v>PROSYN-</v>
      </c>
      <c r="E1396" t="str">
        <f>SUBSTITUTE(_xlfn.TEXTAFTER(Table6[[#This Row],[full rxn name]],"-",-1),"'","")</f>
        <v>rt5811</v>
      </c>
    </row>
    <row r="1397" spans="1:5" x14ac:dyDescent="0.2">
      <c r="A1397" t="s">
        <v>1927</v>
      </c>
      <c r="B1397" t="s">
        <v>32</v>
      </c>
      <c r="C1397" s="3">
        <v>5.5313697000000002E-11</v>
      </c>
      <c r="D1397" t="str">
        <f>_xlfn.TEXTBEFORE(Table6[[#This Row],[full rxn name]],Table6[[#This Row],[enz]])</f>
        <v>PROSYN-</v>
      </c>
      <c r="E1397" t="str">
        <f>SUBSTITUTE(_xlfn.TEXTAFTER(Table6[[#This Row],[full rxn name]],"-",-1),"'","")</f>
        <v>rt5817</v>
      </c>
    </row>
    <row r="1398" spans="1:5" x14ac:dyDescent="0.2">
      <c r="A1398" t="s">
        <v>1928</v>
      </c>
      <c r="B1398" t="s">
        <v>32</v>
      </c>
      <c r="C1398" s="3">
        <v>2.4564552999999998E-11</v>
      </c>
      <c r="D1398" t="str">
        <f>_xlfn.TEXTBEFORE(Table6[[#This Row],[full rxn name]],Table6[[#This Row],[enz]])</f>
        <v>PROSYN-</v>
      </c>
      <c r="E1398" t="str">
        <f>SUBSTITUTE(_xlfn.TEXTAFTER(Table6[[#This Row],[full rxn name]],"-",-1),"'","")</f>
        <v>rt5827</v>
      </c>
    </row>
    <row r="1399" spans="1:5" x14ac:dyDescent="0.2">
      <c r="A1399" t="s">
        <v>1929</v>
      </c>
      <c r="B1399" t="s">
        <v>32</v>
      </c>
      <c r="C1399" s="3">
        <v>1.017582143E-9</v>
      </c>
      <c r="D1399" t="str">
        <f>_xlfn.TEXTBEFORE(Table6[[#This Row],[full rxn name]],Table6[[#This Row],[enz]])</f>
        <v>PROSYN-</v>
      </c>
      <c r="E1399" t="str">
        <f>SUBSTITUTE(_xlfn.TEXTAFTER(Table6[[#This Row],[full rxn name]],"-",-1),"'","")</f>
        <v>rt5828</v>
      </c>
    </row>
    <row r="1400" spans="1:5" x14ac:dyDescent="0.2">
      <c r="A1400" t="s">
        <v>1930</v>
      </c>
      <c r="B1400" t="s">
        <v>32</v>
      </c>
      <c r="C1400" s="3">
        <v>2.5573764E-11</v>
      </c>
      <c r="D1400" t="str">
        <f>_xlfn.TEXTBEFORE(Table6[[#This Row],[full rxn name]],Table6[[#This Row],[enz]])</f>
        <v>PROSYN-</v>
      </c>
      <c r="E1400" t="str">
        <f>SUBSTITUTE(_xlfn.TEXTAFTER(Table6[[#This Row],[full rxn name]],"-",-1),"'","")</f>
        <v>rt5829</v>
      </c>
    </row>
    <row r="1401" spans="1:5" x14ac:dyDescent="0.2">
      <c r="A1401" t="s">
        <v>1931</v>
      </c>
      <c r="B1401" t="s">
        <v>32</v>
      </c>
      <c r="C1401" s="3">
        <v>2.32516692999999E-10</v>
      </c>
      <c r="D1401" t="str">
        <f>_xlfn.TEXTBEFORE(Table6[[#This Row],[full rxn name]],Table6[[#This Row],[enz]])</f>
        <v>PROSYN-</v>
      </c>
      <c r="E1401" t="str">
        <f>SUBSTITUTE(_xlfn.TEXTAFTER(Table6[[#This Row],[full rxn name]],"-",-1),"'","")</f>
        <v>rt5845</v>
      </c>
    </row>
    <row r="1402" spans="1:5" x14ac:dyDescent="0.2">
      <c r="A1402" t="s">
        <v>1932</v>
      </c>
      <c r="B1402" t="s">
        <v>32</v>
      </c>
      <c r="C1402" s="3">
        <v>1.7485243E-11</v>
      </c>
      <c r="D1402" t="str">
        <f>_xlfn.TEXTBEFORE(Table6[[#This Row],[full rxn name]],Table6[[#This Row],[enz]])</f>
        <v>PROSYN-</v>
      </c>
      <c r="E1402" t="str">
        <f>SUBSTITUTE(_xlfn.TEXTAFTER(Table6[[#This Row],[full rxn name]],"-",-1),"'","")</f>
        <v>rt5857</v>
      </c>
    </row>
    <row r="1403" spans="1:5" x14ac:dyDescent="0.2">
      <c r="A1403" t="s">
        <v>1933</v>
      </c>
      <c r="B1403" t="s">
        <v>32</v>
      </c>
      <c r="C1403" s="3">
        <v>5.4461060999999997E-11</v>
      </c>
      <c r="D1403" t="str">
        <f>_xlfn.TEXTBEFORE(Table6[[#This Row],[full rxn name]],Table6[[#This Row],[enz]])</f>
        <v>PROSYN-</v>
      </c>
      <c r="E1403" t="str">
        <f>SUBSTITUTE(_xlfn.TEXTAFTER(Table6[[#This Row],[full rxn name]],"-",-1),"'","")</f>
        <v>rt5869_c</v>
      </c>
    </row>
    <row r="1404" spans="1:5" x14ac:dyDescent="0.2">
      <c r="A1404" t="s">
        <v>1934</v>
      </c>
      <c r="B1404" t="s">
        <v>32</v>
      </c>
      <c r="C1404" s="3">
        <v>5.4461060999999997E-11</v>
      </c>
      <c r="D1404" t="str">
        <f>_xlfn.TEXTBEFORE(Table6[[#This Row],[full rxn name]],Table6[[#This Row],[enz]])</f>
        <v>PROSYN-</v>
      </c>
      <c r="E1404" t="str">
        <f>SUBSTITUTE(_xlfn.TEXTAFTER(Table6[[#This Row],[full rxn name]],"-",-1),"'","")</f>
        <v>rt5869_n</v>
      </c>
    </row>
    <row r="1405" spans="1:5" x14ac:dyDescent="0.2">
      <c r="A1405" t="s">
        <v>1935</v>
      </c>
      <c r="B1405" t="s">
        <v>32</v>
      </c>
      <c r="C1405" s="3">
        <v>1.1986341400000001E-10</v>
      </c>
      <c r="D1405" t="str">
        <f>_xlfn.TEXTBEFORE(Table6[[#This Row],[full rxn name]],Table6[[#This Row],[enz]])</f>
        <v>PROSYN-</v>
      </c>
      <c r="E1405" t="str">
        <f>SUBSTITUTE(_xlfn.TEXTAFTER(Table6[[#This Row],[full rxn name]],"-",-1),"'","")</f>
        <v>rt5873</v>
      </c>
    </row>
    <row r="1406" spans="1:5" x14ac:dyDescent="0.2">
      <c r="A1406" t="s">
        <v>1936</v>
      </c>
      <c r="B1406" t="s">
        <v>32</v>
      </c>
      <c r="C1406" s="3">
        <v>3.0142871799999898E-10</v>
      </c>
      <c r="D1406" t="str">
        <f>_xlfn.TEXTBEFORE(Table6[[#This Row],[full rxn name]],Table6[[#This Row],[enz]])</f>
        <v>PROSYN-</v>
      </c>
      <c r="E1406" t="str">
        <f>SUBSTITUTE(_xlfn.TEXTAFTER(Table6[[#This Row],[full rxn name]],"-",-1),"'","")</f>
        <v>rt5877_m</v>
      </c>
    </row>
    <row r="1407" spans="1:5" x14ac:dyDescent="0.2">
      <c r="A1407" t="s">
        <v>1937</v>
      </c>
      <c r="B1407" t="s">
        <v>32</v>
      </c>
      <c r="C1407" s="3">
        <v>3.0142871799999898E-10</v>
      </c>
      <c r="D1407" t="str">
        <f>_xlfn.TEXTBEFORE(Table6[[#This Row],[full rxn name]],Table6[[#This Row],[enz]])</f>
        <v>PROSYN-</v>
      </c>
      <c r="E1407" t="str">
        <f>SUBSTITUTE(_xlfn.TEXTAFTER(Table6[[#This Row],[full rxn name]],"-",-1),"'","")</f>
        <v>rt5877_x</v>
      </c>
    </row>
    <row r="1408" spans="1:5" x14ac:dyDescent="0.2">
      <c r="A1408" t="s">
        <v>1938</v>
      </c>
      <c r="B1408" t="s">
        <v>32</v>
      </c>
      <c r="C1408" s="3">
        <v>1.0878033000000001E-11</v>
      </c>
      <c r="D1408" t="str">
        <f>_xlfn.TEXTBEFORE(Table6[[#This Row],[full rxn name]],Table6[[#This Row],[enz]])</f>
        <v>PROSYN-</v>
      </c>
      <c r="E1408" t="str">
        <f>SUBSTITUTE(_xlfn.TEXTAFTER(Table6[[#This Row],[full rxn name]],"-",-1),"'","")</f>
        <v>rt5879</v>
      </c>
    </row>
    <row r="1409" spans="1:5" x14ac:dyDescent="0.2">
      <c r="A1409" t="s">
        <v>1939</v>
      </c>
      <c r="B1409" t="s">
        <v>32</v>
      </c>
      <c r="C1409" s="3">
        <v>2.3010865400000001E-10</v>
      </c>
      <c r="D1409" t="str">
        <f>_xlfn.TEXTBEFORE(Table6[[#This Row],[full rxn name]],Table6[[#This Row],[enz]])</f>
        <v>PROSYN-</v>
      </c>
      <c r="E1409" t="str">
        <f>SUBSTITUTE(_xlfn.TEXTAFTER(Table6[[#This Row],[full rxn name]],"-",-1),"'","")</f>
        <v>rt5884</v>
      </c>
    </row>
    <row r="1410" spans="1:5" x14ac:dyDescent="0.2">
      <c r="A1410" t="s">
        <v>1940</v>
      </c>
      <c r="B1410" t="s">
        <v>32</v>
      </c>
      <c r="C1410" s="3">
        <v>5.9945476399999898E-10</v>
      </c>
      <c r="D1410" t="str">
        <f>_xlfn.TEXTBEFORE(Table6[[#This Row],[full rxn name]],Table6[[#This Row],[enz]])</f>
        <v>PROSYN-</v>
      </c>
      <c r="E1410" t="str">
        <f>SUBSTITUTE(_xlfn.TEXTAFTER(Table6[[#This Row],[full rxn name]],"-",-1),"'","")</f>
        <v>rt5888</v>
      </c>
    </row>
    <row r="1411" spans="1:5" x14ac:dyDescent="0.2">
      <c r="A1411" t="s">
        <v>1941</v>
      </c>
      <c r="B1411" t="s">
        <v>32</v>
      </c>
      <c r="C1411" s="3">
        <v>4.5102722900000001E-10</v>
      </c>
      <c r="D1411" t="str">
        <f>_xlfn.TEXTBEFORE(Table6[[#This Row],[full rxn name]],Table6[[#This Row],[enz]])</f>
        <v>PROSYN-</v>
      </c>
      <c r="E1411" t="str">
        <f>SUBSTITUTE(_xlfn.TEXTAFTER(Table6[[#This Row],[full rxn name]],"-",-1),"'","")</f>
        <v>rt5890</v>
      </c>
    </row>
    <row r="1412" spans="1:5" x14ac:dyDescent="0.2">
      <c r="A1412" t="s">
        <v>1942</v>
      </c>
      <c r="B1412" t="s">
        <v>32</v>
      </c>
      <c r="C1412" s="3">
        <v>5.7246149900000003E-10</v>
      </c>
      <c r="D1412" t="str">
        <f>_xlfn.TEXTBEFORE(Table6[[#This Row],[full rxn name]],Table6[[#This Row],[enz]])</f>
        <v>PROSYN-</v>
      </c>
      <c r="E1412" t="str">
        <f>SUBSTITUTE(_xlfn.TEXTAFTER(Table6[[#This Row],[full rxn name]],"-",-1),"'","")</f>
        <v>rt5891</v>
      </c>
    </row>
    <row r="1413" spans="1:5" x14ac:dyDescent="0.2">
      <c r="A1413" t="s">
        <v>1943</v>
      </c>
      <c r="B1413" t="s">
        <v>32</v>
      </c>
      <c r="C1413" s="3">
        <v>9.1138021099999996E-10</v>
      </c>
      <c r="D1413" t="str">
        <f>_xlfn.TEXTBEFORE(Table6[[#This Row],[full rxn name]],Table6[[#This Row],[enz]])</f>
        <v>PROSYN-</v>
      </c>
      <c r="E1413" t="str">
        <f>SUBSTITUTE(_xlfn.TEXTAFTER(Table6[[#This Row],[full rxn name]],"-",-1),"'","")</f>
        <v>rt5893</v>
      </c>
    </row>
    <row r="1414" spans="1:5" x14ac:dyDescent="0.2">
      <c r="A1414" t="s">
        <v>1944</v>
      </c>
      <c r="B1414" t="s">
        <v>32</v>
      </c>
      <c r="C1414" s="3">
        <v>3.7974479999999897E-12</v>
      </c>
      <c r="D1414" t="str">
        <f>_xlfn.TEXTBEFORE(Table6[[#This Row],[full rxn name]],Table6[[#This Row],[enz]])</f>
        <v>PROSYN-</v>
      </c>
      <c r="E1414" t="str">
        <f>SUBSTITUTE(_xlfn.TEXTAFTER(Table6[[#This Row],[full rxn name]],"-",-1),"'","")</f>
        <v>rt5909</v>
      </c>
    </row>
    <row r="1415" spans="1:5" x14ac:dyDescent="0.2">
      <c r="A1415" t="s">
        <v>1945</v>
      </c>
      <c r="B1415" t="s">
        <v>32</v>
      </c>
      <c r="C1415" s="3">
        <v>1.4646341849999899E-9</v>
      </c>
      <c r="D1415" t="str">
        <f>_xlfn.TEXTBEFORE(Table6[[#This Row],[full rxn name]],Table6[[#This Row],[enz]])</f>
        <v>PROSYN-</v>
      </c>
      <c r="E1415" t="str">
        <f>SUBSTITUTE(_xlfn.TEXTAFTER(Table6[[#This Row],[full rxn name]],"-",-1),"'","")</f>
        <v>rt5913_m</v>
      </c>
    </row>
    <row r="1416" spans="1:5" x14ac:dyDescent="0.2">
      <c r="A1416" t="s">
        <v>1946</v>
      </c>
      <c r="B1416" t="s">
        <v>32</v>
      </c>
      <c r="C1416" s="3">
        <v>1.4646341849999899E-9</v>
      </c>
      <c r="D1416" t="str">
        <f>_xlfn.TEXTBEFORE(Table6[[#This Row],[full rxn name]],Table6[[#This Row],[enz]])</f>
        <v>PROSYN-</v>
      </c>
      <c r="E1416" t="str">
        <f>SUBSTITUTE(_xlfn.TEXTAFTER(Table6[[#This Row],[full rxn name]],"-",-1),"'","")</f>
        <v>rt5913_x</v>
      </c>
    </row>
    <row r="1417" spans="1:5" x14ac:dyDescent="0.2">
      <c r="A1417" t="s">
        <v>1947</v>
      </c>
      <c r="B1417" t="s">
        <v>32</v>
      </c>
      <c r="C1417" s="3">
        <v>2.647916E-12</v>
      </c>
      <c r="D1417" t="str">
        <f>_xlfn.TEXTBEFORE(Table6[[#This Row],[full rxn name]],Table6[[#This Row],[enz]])</f>
        <v>PROSYN-</v>
      </c>
      <c r="E1417" t="str">
        <f>SUBSTITUTE(_xlfn.TEXTAFTER(Table6[[#This Row],[full rxn name]],"-",-1),"'","")</f>
        <v>rt5934</v>
      </c>
    </row>
    <row r="1418" spans="1:5" x14ac:dyDescent="0.2">
      <c r="A1418" t="s">
        <v>1948</v>
      </c>
      <c r="B1418" t="s">
        <v>32</v>
      </c>
      <c r="C1418" s="3">
        <v>3.4183860999999998E-11</v>
      </c>
      <c r="D1418" t="str">
        <f>_xlfn.TEXTBEFORE(Table6[[#This Row],[full rxn name]],Table6[[#This Row],[enz]])</f>
        <v>PROSYN-</v>
      </c>
      <c r="E1418" t="str">
        <f>SUBSTITUTE(_xlfn.TEXTAFTER(Table6[[#This Row],[full rxn name]],"-",-1),"'","")</f>
        <v>rt5941</v>
      </c>
    </row>
    <row r="1419" spans="1:5" x14ac:dyDescent="0.2">
      <c r="A1419" t="s">
        <v>1949</v>
      </c>
      <c r="B1419" t="s">
        <v>32</v>
      </c>
      <c r="C1419" s="3">
        <v>6.1950089999999997E-12</v>
      </c>
      <c r="D1419" t="str">
        <f>_xlfn.TEXTBEFORE(Table6[[#This Row],[full rxn name]],Table6[[#This Row],[enz]])</f>
        <v>PROSYN-</v>
      </c>
      <c r="E1419" t="str">
        <f>SUBSTITUTE(_xlfn.TEXTAFTER(Table6[[#This Row],[full rxn name]],"-",-1),"'","")</f>
        <v>rt5949</v>
      </c>
    </row>
    <row r="1420" spans="1:5" x14ac:dyDescent="0.2">
      <c r="A1420" t="s">
        <v>1950</v>
      </c>
      <c r="B1420" t="s">
        <v>32</v>
      </c>
      <c r="C1420" s="3">
        <v>3.8871299999999998E-11</v>
      </c>
      <c r="D1420" t="str">
        <f>_xlfn.TEXTBEFORE(Table6[[#This Row],[full rxn name]],Table6[[#This Row],[enz]])</f>
        <v>PROSYN-</v>
      </c>
      <c r="E1420" t="str">
        <f>SUBSTITUTE(_xlfn.TEXTAFTER(Table6[[#This Row],[full rxn name]],"-",-1),"'","")</f>
        <v>rt5966</v>
      </c>
    </row>
    <row r="1421" spans="1:5" x14ac:dyDescent="0.2">
      <c r="A1421" t="s">
        <v>1951</v>
      </c>
      <c r="B1421" t="s">
        <v>32</v>
      </c>
      <c r="C1421" s="3">
        <v>8.1409105999999994E-11</v>
      </c>
      <c r="D1421" t="str">
        <f>_xlfn.TEXTBEFORE(Table6[[#This Row],[full rxn name]],Table6[[#This Row],[enz]])</f>
        <v>PROSYN-</v>
      </c>
      <c r="E1421" t="str">
        <f>SUBSTITUTE(_xlfn.TEXTAFTER(Table6[[#This Row],[full rxn name]],"-",-1),"'","")</f>
        <v>rt5972</v>
      </c>
    </row>
    <row r="1422" spans="1:5" x14ac:dyDescent="0.2">
      <c r="A1422" t="s">
        <v>1952</v>
      </c>
      <c r="B1422" t="s">
        <v>32</v>
      </c>
      <c r="C1422" s="3">
        <v>1.6575246200000001E-10</v>
      </c>
      <c r="D1422" t="str">
        <f>_xlfn.TEXTBEFORE(Table6[[#This Row],[full rxn name]],Table6[[#This Row],[enz]])</f>
        <v>PROSYN-</v>
      </c>
      <c r="E1422" t="str">
        <f>SUBSTITUTE(_xlfn.TEXTAFTER(Table6[[#This Row],[full rxn name]],"-",-1),"'","")</f>
        <v>rt6000</v>
      </c>
    </row>
    <row r="1423" spans="1:5" x14ac:dyDescent="0.2">
      <c r="A1423" t="s">
        <v>1953</v>
      </c>
      <c r="B1423" t="s">
        <v>32</v>
      </c>
      <c r="C1423" s="3">
        <v>6.3824727999999995E-11</v>
      </c>
      <c r="D1423" t="str">
        <f>_xlfn.TEXTBEFORE(Table6[[#This Row],[full rxn name]],Table6[[#This Row],[enz]])</f>
        <v>PROSYN-</v>
      </c>
      <c r="E1423" t="str">
        <f>SUBSTITUTE(_xlfn.TEXTAFTER(Table6[[#This Row],[full rxn name]],"-",-1),"'","")</f>
        <v>rt6001</v>
      </c>
    </row>
    <row r="1424" spans="1:5" x14ac:dyDescent="0.2">
      <c r="A1424" t="s">
        <v>1954</v>
      </c>
      <c r="B1424" t="s">
        <v>32</v>
      </c>
      <c r="C1424" s="3">
        <v>4.0942951E-11</v>
      </c>
      <c r="D1424" t="str">
        <f>_xlfn.TEXTBEFORE(Table6[[#This Row],[full rxn name]],Table6[[#This Row],[enz]])</f>
        <v>PROSYN-</v>
      </c>
      <c r="E1424" t="str">
        <f>SUBSTITUTE(_xlfn.TEXTAFTER(Table6[[#This Row],[full rxn name]],"-",-1),"'","")</f>
        <v>rt6009</v>
      </c>
    </row>
    <row r="1425" spans="1:5" x14ac:dyDescent="0.2">
      <c r="A1425" t="s">
        <v>1955</v>
      </c>
      <c r="B1425" t="s">
        <v>32</v>
      </c>
      <c r="C1425" s="3">
        <v>1.8427054300000001E-10</v>
      </c>
      <c r="D1425" t="str">
        <f>_xlfn.TEXTBEFORE(Table6[[#This Row],[full rxn name]],Table6[[#This Row],[enz]])</f>
        <v>PROSYN-</v>
      </c>
      <c r="E1425" t="str">
        <f>SUBSTITUTE(_xlfn.TEXTAFTER(Table6[[#This Row],[full rxn name]],"-",-1),"'","")</f>
        <v>rt6050</v>
      </c>
    </row>
    <row r="1426" spans="1:5" x14ac:dyDescent="0.2">
      <c r="A1426" t="s">
        <v>1956</v>
      </c>
      <c r="B1426" t="s">
        <v>32</v>
      </c>
      <c r="C1426" s="3">
        <v>1.2496871999999999E-11</v>
      </c>
      <c r="D1426" t="str">
        <f>_xlfn.TEXTBEFORE(Table6[[#This Row],[full rxn name]],Table6[[#This Row],[enz]])</f>
        <v>PROSYN-</v>
      </c>
      <c r="E1426" t="str">
        <f>SUBSTITUTE(_xlfn.TEXTAFTER(Table6[[#This Row],[full rxn name]],"-",-1),"'","")</f>
        <v>rt6068</v>
      </c>
    </row>
    <row r="1427" spans="1:5" x14ac:dyDescent="0.2">
      <c r="A1427" t="s">
        <v>1957</v>
      </c>
      <c r="B1427" t="s">
        <v>32</v>
      </c>
      <c r="C1427" s="3">
        <v>4.3619722000000001E-11</v>
      </c>
      <c r="D1427" t="str">
        <f>_xlfn.TEXTBEFORE(Table6[[#This Row],[full rxn name]],Table6[[#This Row],[enz]])</f>
        <v>PROSYN-</v>
      </c>
      <c r="E1427" t="str">
        <f>SUBSTITUTE(_xlfn.TEXTAFTER(Table6[[#This Row],[full rxn name]],"-",-1),"'","")</f>
        <v>rt6091</v>
      </c>
    </row>
    <row r="1428" spans="1:5" x14ac:dyDescent="0.2">
      <c r="A1428" t="s">
        <v>1958</v>
      </c>
      <c r="B1428" t="s">
        <v>32</v>
      </c>
      <c r="C1428" s="3">
        <v>9.1730489999999998E-12</v>
      </c>
      <c r="D1428" t="str">
        <f>_xlfn.TEXTBEFORE(Table6[[#This Row],[full rxn name]],Table6[[#This Row],[enz]])</f>
        <v>PROSYN-</v>
      </c>
      <c r="E1428" t="str">
        <f>SUBSTITUTE(_xlfn.TEXTAFTER(Table6[[#This Row],[full rxn name]],"-",-1),"'","")</f>
        <v>rt6095</v>
      </c>
    </row>
    <row r="1429" spans="1:5" x14ac:dyDescent="0.2">
      <c r="A1429" t="s">
        <v>1959</v>
      </c>
      <c r="B1429" t="s">
        <v>32</v>
      </c>
      <c r="C1429" s="3">
        <v>9.2710049999999992E-12</v>
      </c>
      <c r="D1429" t="str">
        <f>_xlfn.TEXTBEFORE(Table6[[#This Row],[full rxn name]],Table6[[#This Row],[enz]])</f>
        <v>PROSYN-</v>
      </c>
      <c r="E1429" t="str">
        <f>SUBSTITUTE(_xlfn.TEXTAFTER(Table6[[#This Row],[full rxn name]],"-",-1),"'","")</f>
        <v>rt6112</v>
      </c>
    </row>
    <row r="1430" spans="1:5" x14ac:dyDescent="0.2">
      <c r="A1430" t="s">
        <v>1960</v>
      </c>
      <c r="B1430" t="s">
        <v>32</v>
      </c>
      <c r="C1430" s="3">
        <v>8.5275318300000001E-10</v>
      </c>
      <c r="D1430" t="str">
        <f>_xlfn.TEXTBEFORE(Table6[[#This Row],[full rxn name]],Table6[[#This Row],[enz]])</f>
        <v>PROSYN-</v>
      </c>
      <c r="E1430" t="str">
        <f>SUBSTITUTE(_xlfn.TEXTAFTER(Table6[[#This Row],[full rxn name]],"-",-1),"'","")</f>
        <v>rt6131</v>
      </c>
    </row>
    <row r="1431" spans="1:5" x14ac:dyDescent="0.2">
      <c r="A1431" t="s">
        <v>1961</v>
      </c>
      <c r="B1431" t="s">
        <v>32</v>
      </c>
      <c r="C1431" s="3">
        <v>1.3508077999999901E-11</v>
      </c>
      <c r="D1431" t="str">
        <f>_xlfn.TEXTBEFORE(Table6[[#This Row],[full rxn name]],Table6[[#This Row],[enz]])</f>
        <v>PROSYN-</v>
      </c>
      <c r="E1431" t="str">
        <f>SUBSTITUTE(_xlfn.TEXTAFTER(Table6[[#This Row],[full rxn name]],"-",-1),"'","")</f>
        <v>rt6162</v>
      </c>
    </row>
    <row r="1432" spans="1:5" x14ac:dyDescent="0.2">
      <c r="A1432" t="s">
        <v>1962</v>
      </c>
      <c r="B1432" t="s">
        <v>32</v>
      </c>
      <c r="C1432" s="3">
        <v>1.5590906000000001E-11</v>
      </c>
      <c r="D1432" t="str">
        <f>_xlfn.TEXTBEFORE(Table6[[#This Row],[full rxn name]],Table6[[#This Row],[enz]])</f>
        <v>PROSYN-</v>
      </c>
      <c r="E1432" t="str">
        <f>SUBSTITUTE(_xlfn.TEXTAFTER(Table6[[#This Row],[full rxn name]],"-",-1),"'","")</f>
        <v>rt6173</v>
      </c>
    </row>
    <row r="1433" spans="1:5" x14ac:dyDescent="0.2">
      <c r="A1433" t="s">
        <v>1963</v>
      </c>
      <c r="B1433" t="s">
        <v>32</v>
      </c>
      <c r="C1433" s="3">
        <v>1.41843826E-10</v>
      </c>
      <c r="D1433" t="str">
        <f>_xlfn.TEXTBEFORE(Table6[[#This Row],[full rxn name]],Table6[[#This Row],[enz]])</f>
        <v>PROSYN-</v>
      </c>
      <c r="E1433" t="str">
        <f>SUBSTITUTE(_xlfn.TEXTAFTER(Table6[[#This Row],[full rxn name]],"-",-1),"'","")</f>
        <v>rt6177</v>
      </c>
    </row>
    <row r="1434" spans="1:5" x14ac:dyDescent="0.2">
      <c r="A1434" t="s">
        <v>1964</v>
      </c>
      <c r="B1434" t="s">
        <v>32</v>
      </c>
      <c r="C1434" s="3">
        <v>6.3450706999999999E-11</v>
      </c>
      <c r="D1434" t="str">
        <f>_xlfn.TEXTBEFORE(Table6[[#This Row],[full rxn name]],Table6[[#This Row],[enz]])</f>
        <v>PROSYN-</v>
      </c>
      <c r="E1434" t="str">
        <f>SUBSTITUTE(_xlfn.TEXTAFTER(Table6[[#This Row],[full rxn name]],"-",-1),"'","")</f>
        <v>rt6186</v>
      </c>
    </row>
    <row r="1435" spans="1:5" x14ac:dyDescent="0.2">
      <c r="A1435" t="s">
        <v>1965</v>
      </c>
      <c r="B1435" t="s">
        <v>32</v>
      </c>
      <c r="C1435" s="3">
        <v>5.5524502E-11</v>
      </c>
      <c r="D1435" t="str">
        <f>_xlfn.TEXTBEFORE(Table6[[#This Row],[full rxn name]],Table6[[#This Row],[enz]])</f>
        <v>PROSYN-</v>
      </c>
      <c r="E1435" t="str">
        <f>SUBSTITUTE(_xlfn.TEXTAFTER(Table6[[#This Row],[full rxn name]],"-",-1),"'","")</f>
        <v>rt6190</v>
      </c>
    </row>
    <row r="1436" spans="1:5" x14ac:dyDescent="0.2">
      <c r="A1436" t="s">
        <v>1966</v>
      </c>
      <c r="B1436" t="s">
        <v>32</v>
      </c>
      <c r="C1436" s="3">
        <v>1.3138172199999999E-10</v>
      </c>
      <c r="D1436" t="str">
        <f>_xlfn.TEXTBEFORE(Table6[[#This Row],[full rxn name]],Table6[[#This Row],[enz]])</f>
        <v>PROSYN-</v>
      </c>
      <c r="E1436" t="str">
        <f>SUBSTITUTE(_xlfn.TEXTAFTER(Table6[[#This Row],[full rxn name]],"-",-1),"'","")</f>
        <v>rt6191</v>
      </c>
    </row>
    <row r="1437" spans="1:5" x14ac:dyDescent="0.2">
      <c r="A1437" t="s">
        <v>1967</v>
      </c>
      <c r="B1437" t="s">
        <v>32</v>
      </c>
      <c r="C1437" s="3">
        <v>1.1593497E-11</v>
      </c>
      <c r="D1437" t="str">
        <f>_xlfn.TEXTBEFORE(Table6[[#This Row],[full rxn name]],Table6[[#This Row],[enz]])</f>
        <v>PROSYN-</v>
      </c>
      <c r="E1437" t="str">
        <f>SUBSTITUTE(_xlfn.TEXTAFTER(Table6[[#This Row],[full rxn name]],"-",-1),"'","")</f>
        <v>rt6197</v>
      </c>
    </row>
    <row r="1438" spans="1:5" x14ac:dyDescent="0.2">
      <c r="A1438" t="s">
        <v>1968</v>
      </c>
      <c r="B1438" t="s">
        <v>32</v>
      </c>
      <c r="C1438" s="3">
        <v>1.38525309999999E-10</v>
      </c>
      <c r="D1438" t="str">
        <f>_xlfn.TEXTBEFORE(Table6[[#This Row],[full rxn name]],Table6[[#This Row],[enz]])</f>
        <v>PROSYN-</v>
      </c>
      <c r="E1438" t="str">
        <f>SUBSTITUTE(_xlfn.TEXTAFTER(Table6[[#This Row],[full rxn name]],"-",-1),"'","")</f>
        <v>rt6199</v>
      </c>
    </row>
    <row r="1439" spans="1:5" x14ac:dyDescent="0.2">
      <c r="A1439" t="s">
        <v>1969</v>
      </c>
      <c r="B1439" t="s">
        <v>32</v>
      </c>
      <c r="C1439" s="3">
        <v>1.41119012E-10</v>
      </c>
      <c r="D1439" t="str">
        <f>_xlfn.TEXTBEFORE(Table6[[#This Row],[full rxn name]],Table6[[#This Row],[enz]])</f>
        <v>PROSYN-</v>
      </c>
      <c r="E1439" t="str">
        <f>SUBSTITUTE(_xlfn.TEXTAFTER(Table6[[#This Row],[full rxn name]],"-",-1),"'","")</f>
        <v>rt6208_c</v>
      </c>
    </row>
    <row r="1440" spans="1:5" x14ac:dyDescent="0.2">
      <c r="A1440" t="s">
        <v>1970</v>
      </c>
      <c r="B1440" t="s">
        <v>32</v>
      </c>
      <c r="C1440" s="3">
        <v>1.41119012E-10</v>
      </c>
      <c r="D1440" t="str">
        <f>_xlfn.TEXTBEFORE(Table6[[#This Row],[full rxn name]],Table6[[#This Row],[enz]])</f>
        <v>PROSYN-</v>
      </c>
      <c r="E1440" t="str">
        <f>SUBSTITUTE(_xlfn.TEXTAFTER(Table6[[#This Row],[full rxn name]],"-",-1),"'","")</f>
        <v>rt6208_m</v>
      </c>
    </row>
    <row r="1441" spans="1:5" x14ac:dyDescent="0.2">
      <c r="A1441" t="s">
        <v>1971</v>
      </c>
      <c r="B1441" t="s">
        <v>32</v>
      </c>
      <c r="C1441" s="3">
        <v>5.2601098999999999E-10</v>
      </c>
      <c r="D1441" t="str">
        <f>_xlfn.TEXTBEFORE(Table6[[#This Row],[full rxn name]],Table6[[#This Row],[enz]])</f>
        <v>PROSYN-</v>
      </c>
      <c r="E1441" t="str">
        <f>SUBSTITUTE(_xlfn.TEXTAFTER(Table6[[#This Row],[full rxn name]],"-",-1),"'","")</f>
        <v>rt6217</v>
      </c>
    </row>
    <row r="1442" spans="1:5" x14ac:dyDescent="0.2">
      <c r="A1442" t="s">
        <v>1972</v>
      </c>
      <c r="B1442" t="s">
        <v>32</v>
      </c>
      <c r="C1442" s="3">
        <v>7.0323102600000002E-10</v>
      </c>
      <c r="D1442" t="str">
        <f>_xlfn.TEXTBEFORE(Table6[[#This Row],[full rxn name]],Table6[[#This Row],[enz]])</f>
        <v>PROSYN-</v>
      </c>
      <c r="E1442" t="str">
        <f>SUBSTITUTE(_xlfn.TEXTAFTER(Table6[[#This Row],[full rxn name]],"-",-1),"'","")</f>
        <v>rt6229_c</v>
      </c>
    </row>
    <row r="1443" spans="1:5" x14ac:dyDescent="0.2">
      <c r="A1443" t="s">
        <v>1973</v>
      </c>
      <c r="B1443" t="s">
        <v>32</v>
      </c>
      <c r="C1443" s="3">
        <v>7.0323102600000002E-10</v>
      </c>
      <c r="D1443" t="str">
        <f>_xlfn.TEXTBEFORE(Table6[[#This Row],[full rxn name]],Table6[[#This Row],[enz]])</f>
        <v>PROSYN-</v>
      </c>
      <c r="E1443" t="str">
        <f>SUBSTITUTE(_xlfn.TEXTAFTER(Table6[[#This Row],[full rxn name]],"-",-1),"'","")</f>
        <v>rt6229_n</v>
      </c>
    </row>
    <row r="1444" spans="1:5" x14ac:dyDescent="0.2">
      <c r="A1444" t="s">
        <v>1974</v>
      </c>
      <c r="B1444" t="s">
        <v>32</v>
      </c>
      <c r="C1444" s="3">
        <v>5.4387219999999997E-11</v>
      </c>
      <c r="D1444" t="str">
        <f>_xlfn.TEXTBEFORE(Table6[[#This Row],[full rxn name]],Table6[[#This Row],[enz]])</f>
        <v>PROSYN-</v>
      </c>
      <c r="E1444" t="str">
        <f>SUBSTITUTE(_xlfn.TEXTAFTER(Table6[[#This Row],[full rxn name]],"-",-1),"'","")</f>
        <v>rt6232</v>
      </c>
    </row>
    <row r="1445" spans="1:5" x14ac:dyDescent="0.2">
      <c r="A1445" t="s">
        <v>1975</v>
      </c>
      <c r="B1445" t="s">
        <v>32</v>
      </c>
      <c r="C1445" s="3">
        <v>6.1906600000000002E-13</v>
      </c>
      <c r="D1445" t="str">
        <f>_xlfn.TEXTBEFORE(Table6[[#This Row],[full rxn name]],Table6[[#This Row],[enz]])</f>
        <v>PROSYN-</v>
      </c>
      <c r="E1445" t="str">
        <f>SUBSTITUTE(_xlfn.TEXTAFTER(Table6[[#This Row],[full rxn name]],"-",-1),"'","")</f>
        <v>rt6234</v>
      </c>
    </row>
    <row r="1446" spans="1:5" x14ac:dyDescent="0.2">
      <c r="A1446" t="s">
        <v>1976</v>
      </c>
      <c r="B1446" t="s">
        <v>32</v>
      </c>
      <c r="C1446" s="3">
        <v>3.9255297600000002E-10</v>
      </c>
      <c r="D1446" t="str">
        <f>_xlfn.TEXTBEFORE(Table6[[#This Row],[full rxn name]],Table6[[#This Row],[enz]])</f>
        <v>PROSYN-</v>
      </c>
      <c r="E1446" t="str">
        <f>SUBSTITUTE(_xlfn.TEXTAFTER(Table6[[#This Row],[full rxn name]],"-",-1),"'","")</f>
        <v>rt6242_c</v>
      </c>
    </row>
    <row r="1447" spans="1:5" x14ac:dyDescent="0.2">
      <c r="A1447" t="s">
        <v>1977</v>
      </c>
      <c r="B1447" t="s">
        <v>32</v>
      </c>
      <c r="C1447" s="3">
        <v>3.9255297600000002E-10</v>
      </c>
      <c r="D1447" t="str">
        <f>_xlfn.TEXTBEFORE(Table6[[#This Row],[full rxn name]],Table6[[#This Row],[enz]])</f>
        <v>PROSYN-</v>
      </c>
      <c r="E1447" t="str">
        <f>SUBSTITUTE(_xlfn.TEXTAFTER(Table6[[#This Row],[full rxn name]],"-",-1),"'","")</f>
        <v>rt6242_m</v>
      </c>
    </row>
    <row r="1448" spans="1:5" x14ac:dyDescent="0.2">
      <c r="A1448" t="s">
        <v>1978</v>
      </c>
      <c r="B1448" t="s">
        <v>32</v>
      </c>
      <c r="C1448" s="3">
        <v>4.7457377599999995E-10</v>
      </c>
      <c r="D1448" t="str">
        <f>_xlfn.TEXTBEFORE(Table6[[#This Row],[full rxn name]],Table6[[#This Row],[enz]])</f>
        <v>PROSYN-</v>
      </c>
      <c r="E1448" t="str">
        <f>SUBSTITUTE(_xlfn.TEXTAFTER(Table6[[#This Row],[full rxn name]],"-",-1),"'","")</f>
        <v>rt6247</v>
      </c>
    </row>
    <row r="1449" spans="1:5" x14ac:dyDescent="0.2">
      <c r="A1449" t="s">
        <v>1979</v>
      </c>
      <c r="B1449" t="s">
        <v>32</v>
      </c>
      <c r="C1449" s="3">
        <v>1.5528749999999999E-11</v>
      </c>
      <c r="D1449" t="str">
        <f>_xlfn.TEXTBEFORE(Table6[[#This Row],[full rxn name]],Table6[[#This Row],[enz]])</f>
        <v>PROSYN-</v>
      </c>
      <c r="E1449" t="str">
        <f>SUBSTITUTE(_xlfn.TEXTAFTER(Table6[[#This Row],[full rxn name]],"-",-1),"'","")</f>
        <v>rt6249</v>
      </c>
    </row>
    <row r="1450" spans="1:5" x14ac:dyDescent="0.2">
      <c r="A1450" t="s">
        <v>1980</v>
      </c>
      <c r="B1450" t="s">
        <v>32</v>
      </c>
      <c r="C1450" s="3">
        <v>7.5592184999999996E-11</v>
      </c>
      <c r="D1450" t="str">
        <f>_xlfn.TEXTBEFORE(Table6[[#This Row],[full rxn name]],Table6[[#This Row],[enz]])</f>
        <v>PROSYN-</v>
      </c>
      <c r="E1450" t="str">
        <f>SUBSTITUTE(_xlfn.TEXTAFTER(Table6[[#This Row],[full rxn name]],"-",-1),"'","")</f>
        <v>rt6258</v>
      </c>
    </row>
    <row r="1451" spans="1:5" x14ac:dyDescent="0.2">
      <c r="A1451" t="s">
        <v>1981</v>
      </c>
      <c r="B1451" t="s">
        <v>32</v>
      </c>
      <c r="C1451" s="3">
        <v>3.7491296999999997E-11</v>
      </c>
      <c r="D1451" t="str">
        <f>_xlfn.TEXTBEFORE(Table6[[#This Row],[full rxn name]],Table6[[#This Row],[enz]])</f>
        <v>PROSYN-</v>
      </c>
      <c r="E1451" t="str">
        <f>SUBSTITUTE(_xlfn.TEXTAFTER(Table6[[#This Row],[full rxn name]],"-",-1),"'","")</f>
        <v>rt6259</v>
      </c>
    </row>
    <row r="1452" spans="1:5" x14ac:dyDescent="0.2">
      <c r="A1452" t="s">
        <v>1982</v>
      </c>
      <c r="B1452" t="s">
        <v>32</v>
      </c>
      <c r="C1452" s="3">
        <v>1.9939060699999999E-10</v>
      </c>
      <c r="D1452" t="str">
        <f>_xlfn.TEXTBEFORE(Table6[[#This Row],[full rxn name]],Table6[[#This Row],[enz]])</f>
        <v>PROSYN-</v>
      </c>
      <c r="E1452" t="str">
        <f>SUBSTITUTE(_xlfn.TEXTAFTER(Table6[[#This Row],[full rxn name]],"-",-1),"'","")</f>
        <v>rt6294</v>
      </c>
    </row>
    <row r="1453" spans="1:5" x14ac:dyDescent="0.2">
      <c r="A1453" t="s">
        <v>1983</v>
      </c>
      <c r="B1453" t="s">
        <v>32</v>
      </c>
      <c r="C1453" s="3">
        <v>9.9949849999999995E-12</v>
      </c>
      <c r="D1453" t="str">
        <f>_xlfn.TEXTBEFORE(Table6[[#This Row],[full rxn name]],Table6[[#This Row],[enz]])</f>
        <v>PROSYN-</v>
      </c>
      <c r="E1453" t="str">
        <f>SUBSTITUTE(_xlfn.TEXTAFTER(Table6[[#This Row],[full rxn name]],"-",-1),"'","")</f>
        <v>rt6298</v>
      </c>
    </row>
    <row r="1454" spans="1:5" x14ac:dyDescent="0.2">
      <c r="A1454" t="s">
        <v>1984</v>
      </c>
      <c r="B1454" t="s">
        <v>32</v>
      </c>
      <c r="C1454" s="3">
        <v>2.6494865699999999E-10</v>
      </c>
      <c r="D1454" t="str">
        <f>_xlfn.TEXTBEFORE(Table6[[#This Row],[full rxn name]],Table6[[#This Row],[enz]])</f>
        <v>PROSYN-</v>
      </c>
      <c r="E1454" t="str">
        <f>SUBSTITUTE(_xlfn.TEXTAFTER(Table6[[#This Row],[full rxn name]],"-",-1),"'","")</f>
        <v>rt6341</v>
      </c>
    </row>
    <row r="1455" spans="1:5" x14ac:dyDescent="0.2">
      <c r="A1455" t="s">
        <v>1985</v>
      </c>
      <c r="B1455" t="s">
        <v>32</v>
      </c>
      <c r="C1455" s="3">
        <v>6.9739089999999999E-12</v>
      </c>
      <c r="D1455" t="str">
        <f>_xlfn.TEXTBEFORE(Table6[[#This Row],[full rxn name]],Table6[[#This Row],[enz]])</f>
        <v>PROSYN-</v>
      </c>
      <c r="E1455" t="str">
        <f>SUBSTITUTE(_xlfn.TEXTAFTER(Table6[[#This Row],[full rxn name]],"-",-1),"'","")</f>
        <v>rt6350</v>
      </c>
    </row>
    <row r="1456" spans="1:5" x14ac:dyDescent="0.2">
      <c r="A1456" t="s">
        <v>1986</v>
      </c>
      <c r="B1456" t="s">
        <v>32</v>
      </c>
      <c r="C1456" s="3">
        <v>6.1614035000000004E-11</v>
      </c>
      <c r="D1456" t="str">
        <f>_xlfn.TEXTBEFORE(Table6[[#This Row],[full rxn name]],Table6[[#This Row],[enz]])</f>
        <v>PROSYN-</v>
      </c>
      <c r="E1456" t="str">
        <f>SUBSTITUTE(_xlfn.TEXTAFTER(Table6[[#This Row],[full rxn name]],"-",-1),"'","")</f>
        <v>rt6356</v>
      </c>
    </row>
    <row r="1457" spans="1:5" x14ac:dyDescent="0.2">
      <c r="A1457" t="s">
        <v>1987</v>
      </c>
      <c r="B1457" t="s">
        <v>32</v>
      </c>
      <c r="C1457" s="3">
        <v>1.7419497E-11</v>
      </c>
      <c r="D1457" t="str">
        <f>_xlfn.TEXTBEFORE(Table6[[#This Row],[full rxn name]],Table6[[#This Row],[enz]])</f>
        <v>PROSYN-</v>
      </c>
      <c r="E1457" t="str">
        <f>SUBSTITUTE(_xlfn.TEXTAFTER(Table6[[#This Row],[full rxn name]],"-",-1),"'","")</f>
        <v>rt6375</v>
      </c>
    </row>
    <row r="1458" spans="1:5" x14ac:dyDescent="0.2">
      <c r="A1458" t="s">
        <v>1988</v>
      </c>
      <c r="B1458" t="s">
        <v>32</v>
      </c>
      <c r="C1458" s="3">
        <v>1.2299892E-11</v>
      </c>
      <c r="D1458" t="str">
        <f>_xlfn.TEXTBEFORE(Table6[[#This Row],[full rxn name]],Table6[[#This Row],[enz]])</f>
        <v>PROSYN-</v>
      </c>
      <c r="E1458" t="str">
        <f>SUBSTITUTE(_xlfn.TEXTAFTER(Table6[[#This Row],[full rxn name]],"-",-1),"'","")</f>
        <v>rt6386</v>
      </c>
    </row>
    <row r="1459" spans="1:5" x14ac:dyDescent="0.2">
      <c r="A1459" t="s">
        <v>1989</v>
      </c>
      <c r="B1459" t="s">
        <v>32</v>
      </c>
      <c r="C1459" s="3">
        <v>1.2875556E-11</v>
      </c>
      <c r="D1459" t="str">
        <f>_xlfn.TEXTBEFORE(Table6[[#This Row],[full rxn name]],Table6[[#This Row],[enz]])</f>
        <v>PROSYN-</v>
      </c>
      <c r="E1459" t="str">
        <f>SUBSTITUTE(_xlfn.TEXTAFTER(Table6[[#This Row],[full rxn name]],"-",-1),"'","")</f>
        <v>rt6409</v>
      </c>
    </row>
    <row r="1460" spans="1:5" x14ac:dyDescent="0.2">
      <c r="A1460" t="s">
        <v>1990</v>
      </c>
      <c r="B1460" t="s">
        <v>32</v>
      </c>
      <c r="C1460" s="3">
        <v>2.023834687E-9</v>
      </c>
      <c r="D1460" t="str">
        <f>_xlfn.TEXTBEFORE(Table6[[#This Row],[full rxn name]],Table6[[#This Row],[enz]])</f>
        <v>PROSYN-</v>
      </c>
      <c r="E1460" t="str">
        <f>SUBSTITUTE(_xlfn.TEXTAFTER(Table6[[#This Row],[full rxn name]],"-",-1),"'","")</f>
        <v>rt6418</v>
      </c>
    </row>
    <row r="1461" spans="1:5" x14ac:dyDescent="0.2">
      <c r="A1461" t="s">
        <v>1991</v>
      </c>
      <c r="B1461" t="s">
        <v>32</v>
      </c>
      <c r="C1461" s="3">
        <v>8.6472399999999996E-13</v>
      </c>
      <c r="D1461" t="str">
        <f>_xlfn.TEXTBEFORE(Table6[[#This Row],[full rxn name]],Table6[[#This Row],[enz]])</f>
        <v>PROSYN-</v>
      </c>
      <c r="E1461" t="str">
        <f>SUBSTITUTE(_xlfn.TEXTAFTER(Table6[[#This Row],[full rxn name]],"-",-1),"'","")</f>
        <v>rt6420</v>
      </c>
    </row>
    <row r="1462" spans="1:5" x14ac:dyDescent="0.2">
      <c r="A1462" t="s">
        <v>1992</v>
      </c>
      <c r="B1462" t="s">
        <v>32</v>
      </c>
      <c r="C1462" s="3">
        <v>1.71979149E-10</v>
      </c>
      <c r="D1462" t="str">
        <f>_xlfn.TEXTBEFORE(Table6[[#This Row],[full rxn name]],Table6[[#This Row],[enz]])</f>
        <v>PROSYN-</v>
      </c>
      <c r="E1462" t="str">
        <f>SUBSTITUTE(_xlfn.TEXTAFTER(Table6[[#This Row],[full rxn name]],"-",-1),"'","")</f>
        <v>rt6434_c</v>
      </c>
    </row>
    <row r="1463" spans="1:5" x14ac:dyDescent="0.2">
      <c r="A1463" t="s">
        <v>1993</v>
      </c>
      <c r="B1463" t="s">
        <v>32</v>
      </c>
      <c r="C1463" s="3">
        <v>1.71979149E-10</v>
      </c>
      <c r="D1463" t="str">
        <f>_xlfn.TEXTBEFORE(Table6[[#This Row],[full rxn name]],Table6[[#This Row],[enz]])</f>
        <v>PROSYN-</v>
      </c>
      <c r="E1463" t="str">
        <f>SUBSTITUTE(_xlfn.TEXTAFTER(Table6[[#This Row],[full rxn name]],"-",-1),"'","")</f>
        <v>rt6434_x</v>
      </c>
    </row>
    <row r="1464" spans="1:5" x14ac:dyDescent="0.2">
      <c r="A1464" t="s">
        <v>1994</v>
      </c>
      <c r="B1464" t="s">
        <v>32</v>
      </c>
      <c r="C1464" s="3">
        <v>1.5220638500000001E-10</v>
      </c>
      <c r="D1464" t="str">
        <f>_xlfn.TEXTBEFORE(Table6[[#This Row],[full rxn name]],Table6[[#This Row],[enz]])</f>
        <v>PROSYN-</v>
      </c>
      <c r="E1464" t="str">
        <f>SUBSTITUTE(_xlfn.TEXTAFTER(Table6[[#This Row],[full rxn name]],"-",-1),"'","")</f>
        <v>rt6435</v>
      </c>
    </row>
    <row r="1465" spans="1:5" x14ac:dyDescent="0.2">
      <c r="A1465" t="s">
        <v>1995</v>
      </c>
      <c r="B1465" t="s">
        <v>32</v>
      </c>
      <c r="C1465" s="3">
        <v>5.7100562099999902E-10</v>
      </c>
      <c r="D1465" t="str">
        <f>_xlfn.TEXTBEFORE(Table6[[#This Row],[full rxn name]],Table6[[#This Row],[enz]])</f>
        <v>PROSYN-</v>
      </c>
      <c r="E1465" t="str">
        <f>SUBSTITUTE(_xlfn.TEXTAFTER(Table6[[#This Row],[full rxn name]],"-",-1),"'","")</f>
        <v>rt6437</v>
      </c>
    </row>
    <row r="1466" spans="1:5" x14ac:dyDescent="0.2">
      <c r="A1466" t="s">
        <v>1996</v>
      </c>
      <c r="B1466" t="s">
        <v>32</v>
      </c>
      <c r="C1466" s="3">
        <v>2.6138715999999998E-11</v>
      </c>
      <c r="D1466" t="str">
        <f>_xlfn.TEXTBEFORE(Table6[[#This Row],[full rxn name]],Table6[[#This Row],[enz]])</f>
        <v>PROSYN-</v>
      </c>
      <c r="E1466" t="str">
        <f>SUBSTITUTE(_xlfn.TEXTAFTER(Table6[[#This Row],[full rxn name]],"-",-1),"'","")</f>
        <v>rt6468</v>
      </c>
    </row>
    <row r="1467" spans="1:5" x14ac:dyDescent="0.2">
      <c r="A1467" t="s">
        <v>1997</v>
      </c>
      <c r="B1467" t="s">
        <v>32</v>
      </c>
      <c r="C1467" s="3">
        <v>7.8769225999999996E-11</v>
      </c>
      <c r="D1467" t="str">
        <f>_xlfn.TEXTBEFORE(Table6[[#This Row],[full rxn name]],Table6[[#This Row],[enz]])</f>
        <v>PROSYN-</v>
      </c>
      <c r="E1467" t="str">
        <f>SUBSTITUTE(_xlfn.TEXTAFTER(Table6[[#This Row],[full rxn name]],"-",-1),"'","")</f>
        <v>rt6471</v>
      </c>
    </row>
    <row r="1468" spans="1:5" x14ac:dyDescent="0.2">
      <c r="A1468" t="s">
        <v>1998</v>
      </c>
      <c r="B1468" t="s">
        <v>32</v>
      </c>
      <c r="C1468" s="3">
        <v>2.3344620999999999E-11</v>
      </c>
      <c r="D1468" t="str">
        <f>_xlfn.TEXTBEFORE(Table6[[#This Row],[full rxn name]],Table6[[#This Row],[enz]])</f>
        <v>PROSYN-</v>
      </c>
      <c r="E1468" t="str">
        <f>SUBSTITUTE(_xlfn.TEXTAFTER(Table6[[#This Row],[full rxn name]],"-",-1),"'","")</f>
        <v>rt6476</v>
      </c>
    </row>
    <row r="1469" spans="1:5" x14ac:dyDescent="0.2">
      <c r="A1469" t="s">
        <v>1999</v>
      </c>
      <c r="B1469" t="s">
        <v>32</v>
      </c>
      <c r="C1469" s="3">
        <v>8.9814769999999892E-12</v>
      </c>
      <c r="D1469" t="str">
        <f>_xlfn.TEXTBEFORE(Table6[[#This Row],[full rxn name]],Table6[[#This Row],[enz]])</f>
        <v>PROSYN-</v>
      </c>
      <c r="E1469" t="str">
        <f>SUBSTITUTE(_xlfn.TEXTAFTER(Table6[[#This Row],[full rxn name]],"-",-1),"'","")</f>
        <v>rt6481</v>
      </c>
    </row>
    <row r="1470" spans="1:5" x14ac:dyDescent="0.2">
      <c r="A1470" t="s">
        <v>2000</v>
      </c>
      <c r="B1470" t="s">
        <v>32</v>
      </c>
      <c r="C1470" s="3">
        <v>9.4670041300000005E-10</v>
      </c>
      <c r="D1470" t="str">
        <f>_xlfn.TEXTBEFORE(Table6[[#This Row],[full rxn name]],Table6[[#This Row],[enz]])</f>
        <v>PROSYN-</v>
      </c>
      <c r="E1470" t="str">
        <f>SUBSTITUTE(_xlfn.TEXTAFTER(Table6[[#This Row],[full rxn name]],"-",-1),"'","")</f>
        <v>rt6488_m</v>
      </c>
    </row>
    <row r="1471" spans="1:5" x14ac:dyDescent="0.2">
      <c r="A1471" t="s">
        <v>2001</v>
      </c>
      <c r="B1471" t="s">
        <v>32</v>
      </c>
      <c r="C1471" s="3">
        <v>9.4670041300000005E-10</v>
      </c>
      <c r="D1471" t="str">
        <f>_xlfn.TEXTBEFORE(Table6[[#This Row],[full rxn name]],Table6[[#This Row],[enz]])</f>
        <v>PROSYN-</v>
      </c>
      <c r="E1471" t="str">
        <f>SUBSTITUTE(_xlfn.TEXTAFTER(Table6[[#This Row],[full rxn name]],"-",-1),"'","")</f>
        <v>rt6488_n</v>
      </c>
    </row>
    <row r="1472" spans="1:5" x14ac:dyDescent="0.2">
      <c r="A1472" t="s">
        <v>2002</v>
      </c>
      <c r="B1472" t="s">
        <v>32</v>
      </c>
      <c r="C1472" s="3">
        <v>6.4086091200000001E-10</v>
      </c>
      <c r="D1472" t="str">
        <f>_xlfn.TEXTBEFORE(Table6[[#This Row],[full rxn name]],Table6[[#This Row],[enz]])</f>
        <v>PROSYN-</v>
      </c>
      <c r="E1472" t="str">
        <f>SUBSTITUTE(_xlfn.TEXTAFTER(Table6[[#This Row],[full rxn name]],"-",-1),"'","")</f>
        <v>rt6498</v>
      </c>
    </row>
    <row r="1473" spans="1:5" x14ac:dyDescent="0.2">
      <c r="A1473" t="s">
        <v>2003</v>
      </c>
      <c r="B1473" t="s">
        <v>32</v>
      </c>
      <c r="C1473" s="3">
        <v>1.27116099E-10</v>
      </c>
      <c r="D1473" t="str">
        <f>_xlfn.TEXTBEFORE(Table6[[#This Row],[full rxn name]],Table6[[#This Row],[enz]])</f>
        <v>PROSYN-</v>
      </c>
      <c r="E1473" t="str">
        <f>SUBSTITUTE(_xlfn.TEXTAFTER(Table6[[#This Row],[full rxn name]],"-",-1),"'","")</f>
        <v>rt6500</v>
      </c>
    </row>
    <row r="1474" spans="1:5" x14ac:dyDescent="0.2">
      <c r="A1474" t="s">
        <v>2004</v>
      </c>
      <c r="B1474" t="s">
        <v>32</v>
      </c>
      <c r="C1474" s="3">
        <v>5.4968899999999998E-13</v>
      </c>
      <c r="D1474" t="str">
        <f>_xlfn.TEXTBEFORE(Table6[[#This Row],[full rxn name]],Table6[[#This Row],[enz]])</f>
        <v>PROSYN-</v>
      </c>
      <c r="E1474" t="str">
        <f>SUBSTITUTE(_xlfn.TEXTAFTER(Table6[[#This Row],[full rxn name]],"-",-1),"'","")</f>
        <v>rt6501</v>
      </c>
    </row>
    <row r="1475" spans="1:5" x14ac:dyDescent="0.2">
      <c r="A1475" t="s">
        <v>2005</v>
      </c>
      <c r="B1475" t="s">
        <v>32</v>
      </c>
      <c r="C1475" s="3">
        <v>1.8004844600000001E-10</v>
      </c>
      <c r="D1475" t="str">
        <f>_xlfn.TEXTBEFORE(Table6[[#This Row],[full rxn name]],Table6[[#This Row],[enz]])</f>
        <v>PROSYN-</v>
      </c>
      <c r="E1475" t="str">
        <f>SUBSTITUTE(_xlfn.TEXTAFTER(Table6[[#This Row],[full rxn name]],"-",-1),"'","")</f>
        <v>rt6510</v>
      </c>
    </row>
    <row r="1476" spans="1:5" x14ac:dyDescent="0.2">
      <c r="A1476" t="s">
        <v>2006</v>
      </c>
      <c r="B1476" t="s">
        <v>32</v>
      </c>
      <c r="C1476" s="3">
        <v>2.0446564999999999E-11</v>
      </c>
      <c r="D1476" t="str">
        <f>_xlfn.TEXTBEFORE(Table6[[#This Row],[full rxn name]],Table6[[#This Row],[enz]])</f>
        <v>PROSYN-</v>
      </c>
      <c r="E1476" t="str">
        <f>SUBSTITUTE(_xlfn.TEXTAFTER(Table6[[#This Row],[full rxn name]],"-",-1),"'","")</f>
        <v>rt6512</v>
      </c>
    </row>
    <row r="1477" spans="1:5" x14ac:dyDescent="0.2">
      <c r="A1477" t="s">
        <v>2007</v>
      </c>
      <c r="B1477" t="s">
        <v>32</v>
      </c>
      <c r="C1477" s="3">
        <v>8.5987310000000006E-12</v>
      </c>
      <c r="D1477" t="str">
        <f>_xlfn.TEXTBEFORE(Table6[[#This Row],[full rxn name]],Table6[[#This Row],[enz]])</f>
        <v>PROSYN-</v>
      </c>
      <c r="E1477" t="str">
        <f>SUBSTITUTE(_xlfn.TEXTAFTER(Table6[[#This Row],[full rxn name]],"-",-1),"'","")</f>
        <v>rt6518</v>
      </c>
    </row>
    <row r="1478" spans="1:5" x14ac:dyDescent="0.2">
      <c r="A1478" t="s">
        <v>2008</v>
      </c>
      <c r="B1478" t="s">
        <v>32</v>
      </c>
      <c r="C1478" s="3">
        <v>2.5709822999999999E-11</v>
      </c>
      <c r="D1478" t="str">
        <f>_xlfn.TEXTBEFORE(Table6[[#This Row],[full rxn name]],Table6[[#This Row],[enz]])</f>
        <v>PROSYN-</v>
      </c>
      <c r="E1478" t="str">
        <f>SUBSTITUTE(_xlfn.TEXTAFTER(Table6[[#This Row],[full rxn name]],"-",-1),"'","")</f>
        <v>rt6543</v>
      </c>
    </row>
    <row r="1479" spans="1:5" x14ac:dyDescent="0.2">
      <c r="A1479" t="s">
        <v>2009</v>
      </c>
      <c r="B1479" t="s">
        <v>32</v>
      </c>
      <c r="C1479" s="3">
        <v>1.3575975299999999E-9</v>
      </c>
      <c r="D1479" t="str">
        <f>_xlfn.TEXTBEFORE(Table6[[#This Row],[full rxn name]],Table6[[#This Row],[enz]])</f>
        <v>PROSYN-</v>
      </c>
      <c r="E1479" t="str">
        <f>SUBSTITUTE(_xlfn.TEXTAFTER(Table6[[#This Row],[full rxn name]],"-",-1),"'","")</f>
        <v>rt6544</v>
      </c>
    </row>
    <row r="1480" spans="1:5" x14ac:dyDescent="0.2">
      <c r="A1480" t="s">
        <v>2010</v>
      </c>
      <c r="B1480" t="s">
        <v>32</v>
      </c>
      <c r="C1480" s="3">
        <v>4.0232578699999899E-10</v>
      </c>
      <c r="D1480" t="str">
        <f>_xlfn.TEXTBEFORE(Table6[[#This Row],[full rxn name]],Table6[[#This Row],[enz]])</f>
        <v>PROSYN-</v>
      </c>
      <c r="E1480" t="str">
        <f>SUBSTITUTE(_xlfn.TEXTAFTER(Table6[[#This Row],[full rxn name]],"-",-1),"'","")</f>
        <v>rt6546</v>
      </c>
    </row>
    <row r="1481" spans="1:5" x14ac:dyDescent="0.2">
      <c r="A1481" t="s">
        <v>2011</v>
      </c>
      <c r="B1481" t="s">
        <v>32</v>
      </c>
      <c r="C1481" s="3">
        <v>1.69927598E-10</v>
      </c>
      <c r="D1481" t="str">
        <f>_xlfn.TEXTBEFORE(Table6[[#This Row],[full rxn name]],Table6[[#This Row],[enz]])</f>
        <v>PROSYN-</v>
      </c>
      <c r="E1481" t="str">
        <f>SUBSTITUTE(_xlfn.TEXTAFTER(Table6[[#This Row],[full rxn name]],"-",-1),"'","")</f>
        <v>rt6557</v>
      </c>
    </row>
    <row r="1482" spans="1:5" x14ac:dyDescent="0.2">
      <c r="A1482" t="s">
        <v>2012</v>
      </c>
      <c r="B1482" t="s">
        <v>32</v>
      </c>
      <c r="C1482" s="3">
        <v>4.5517798999999998E-11</v>
      </c>
      <c r="D1482" t="str">
        <f>_xlfn.TEXTBEFORE(Table6[[#This Row],[full rxn name]],Table6[[#This Row],[enz]])</f>
        <v>PROSYN-</v>
      </c>
      <c r="E1482" t="str">
        <f>SUBSTITUTE(_xlfn.TEXTAFTER(Table6[[#This Row],[full rxn name]],"-",-1),"'","")</f>
        <v>rt6574</v>
      </c>
    </row>
    <row r="1483" spans="1:5" x14ac:dyDescent="0.2">
      <c r="A1483" t="s">
        <v>2013</v>
      </c>
      <c r="B1483" t="s">
        <v>32</v>
      </c>
      <c r="C1483" s="3">
        <v>3.7490899E-11</v>
      </c>
      <c r="D1483" t="str">
        <f>_xlfn.TEXTBEFORE(Table6[[#This Row],[full rxn name]],Table6[[#This Row],[enz]])</f>
        <v>PROSYN-</v>
      </c>
      <c r="E1483" t="str">
        <f>SUBSTITUTE(_xlfn.TEXTAFTER(Table6[[#This Row],[full rxn name]],"-",-1),"'","")</f>
        <v>rt6582</v>
      </c>
    </row>
    <row r="1484" spans="1:5" x14ac:dyDescent="0.2">
      <c r="A1484" t="s">
        <v>2014</v>
      </c>
      <c r="B1484" t="s">
        <v>32</v>
      </c>
      <c r="C1484" s="3">
        <v>8.9087662400000005E-10</v>
      </c>
      <c r="D1484" t="str">
        <f>_xlfn.TEXTBEFORE(Table6[[#This Row],[full rxn name]],Table6[[#This Row],[enz]])</f>
        <v>PROSYN-</v>
      </c>
      <c r="E1484" t="str">
        <f>SUBSTITUTE(_xlfn.TEXTAFTER(Table6[[#This Row],[full rxn name]],"-",-1),"'","")</f>
        <v>rt6588</v>
      </c>
    </row>
    <row r="1485" spans="1:5" x14ac:dyDescent="0.2">
      <c r="A1485" t="s">
        <v>2015</v>
      </c>
      <c r="B1485" t="s">
        <v>32</v>
      </c>
      <c r="C1485" s="3">
        <v>3.9389870000000002E-11</v>
      </c>
      <c r="D1485" t="str">
        <f>_xlfn.TEXTBEFORE(Table6[[#This Row],[full rxn name]],Table6[[#This Row],[enz]])</f>
        <v>PROSYN-</v>
      </c>
      <c r="E1485" t="str">
        <f>SUBSTITUTE(_xlfn.TEXTAFTER(Table6[[#This Row],[full rxn name]],"-",-1),"'","")</f>
        <v>rt6592</v>
      </c>
    </row>
    <row r="1486" spans="1:5" x14ac:dyDescent="0.2">
      <c r="A1486" t="s">
        <v>2016</v>
      </c>
      <c r="B1486" t="s">
        <v>32</v>
      </c>
      <c r="C1486" s="3">
        <v>1.8123833600000001E-10</v>
      </c>
      <c r="D1486" t="str">
        <f>_xlfn.TEXTBEFORE(Table6[[#This Row],[full rxn name]],Table6[[#This Row],[enz]])</f>
        <v>PROSYN-</v>
      </c>
      <c r="E1486" t="str">
        <f>SUBSTITUTE(_xlfn.TEXTAFTER(Table6[[#This Row],[full rxn name]],"-",-1),"'","")</f>
        <v>rt6603</v>
      </c>
    </row>
    <row r="1487" spans="1:5" x14ac:dyDescent="0.2">
      <c r="A1487" t="s">
        <v>2017</v>
      </c>
      <c r="B1487" t="s">
        <v>32</v>
      </c>
      <c r="C1487" s="3">
        <v>2.333059E-12</v>
      </c>
      <c r="D1487" t="str">
        <f>_xlfn.TEXTBEFORE(Table6[[#This Row],[full rxn name]],Table6[[#This Row],[enz]])</f>
        <v>PROSYN-</v>
      </c>
      <c r="E1487" t="str">
        <f>SUBSTITUTE(_xlfn.TEXTAFTER(Table6[[#This Row],[full rxn name]],"-",-1),"'","")</f>
        <v>rt6611</v>
      </c>
    </row>
    <row r="1488" spans="1:5" x14ac:dyDescent="0.2">
      <c r="A1488" t="s">
        <v>2018</v>
      </c>
      <c r="B1488" t="s">
        <v>32</v>
      </c>
      <c r="C1488" s="3">
        <v>0</v>
      </c>
      <c r="D1488" t="str">
        <f>_xlfn.TEXTBEFORE(Table6[[#This Row],[full rxn name]],Table6[[#This Row],[enz]])</f>
        <v>PROSYN-</v>
      </c>
      <c r="E1488" t="str">
        <f>SUBSTITUTE(_xlfn.TEXTAFTER(Table6[[#This Row],[full rxn name]],"-",-1),"'","")</f>
        <v>rt6640</v>
      </c>
    </row>
    <row r="1489" spans="1:5" x14ac:dyDescent="0.2">
      <c r="A1489" t="s">
        <v>2019</v>
      </c>
      <c r="B1489" t="s">
        <v>32</v>
      </c>
      <c r="C1489" s="3">
        <v>2.6234627499999998E-10</v>
      </c>
      <c r="D1489" t="str">
        <f>_xlfn.TEXTBEFORE(Table6[[#This Row],[full rxn name]],Table6[[#This Row],[enz]])</f>
        <v>PROSYN-</v>
      </c>
      <c r="E1489" t="str">
        <f>SUBSTITUTE(_xlfn.TEXTAFTER(Table6[[#This Row],[full rxn name]],"-",-1),"'","")</f>
        <v>rt6665</v>
      </c>
    </row>
    <row r="1490" spans="1:5" x14ac:dyDescent="0.2">
      <c r="A1490" t="s">
        <v>2020</v>
      </c>
      <c r="B1490" t="s">
        <v>32</v>
      </c>
      <c r="C1490" s="3">
        <v>1.23184565E-10</v>
      </c>
      <c r="D1490" t="str">
        <f>_xlfn.TEXTBEFORE(Table6[[#This Row],[full rxn name]],Table6[[#This Row],[enz]])</f>
        <v>PROSYN-</v>
      </c>
      <c r="E1490" t="str">
        <f>SUBSTITUTE(_xlfn.TEXTAFTER(Table6[[#This Row],[full rxn name]],"-",-1),"'","")</f>
        <v>rt6669</v>
      </c>
    </row>
    <row r="1491" spans="1:5" x14ac:dyDescent="0.2">
      <c r="A1491" t="s">
        <v>2021</v>
      </c>
      <c r="B1491" t="s">
        <v>32</v>
      </c>
      <c r="C1491" s="3">
        <v>3.7447408E-11</v>
      </c>
      <c r="D1491" t="str">
        <f>_xlfn.TEXTBEFORE(Table6[[#This Row],[full rxn name]],Table6[[#This Row],[enz]])</f>
        <v>PROSYN-</v>
      </c>
      <c r="E1491" t="str">
        <f>SUBSTITUTE(_xlfn.TEXTAFTER(Table6[[#This Row],[full rxn name]],"-",-1),"'","")</f>
        <v>rt6691</v>
      </c>
    </row>
    <row r="1492" spans="1:5" x14ac:dyDescent="0.2">
      <c r="A1492" t="s">
        <v>2022</v>
      </c>
      <c r="B1492" t="s">
        <v>32</v>
      </c>
      <c r="C1492" s="3">
        <v>4.8119447000000002E-11</v>
      </c>
      <c r="D1492" t="str">
        <f>_xlfn.TEXTBEFORE(Table6[[#This Row],[full rxn name]],Table6[[#This Row],[enz]])</f>
        <v>PROSYN-</v>
      </c>
      <c r="E1492" t="str">
        <f>SUBSTITUTE(_xlfn.TEXTAFTER(Table6[[#This Row],[full rxn name]],"-",-1),"'","")</f>
        <v>rt6692_c</v>
      </c>
    </row>
    <row r="1493" spans="1:5" x14ac:dyDescent="0.2">
      <c r="A1493" t="s">
        <v>2023</v>
      </c>
      <c r="B1493" t="s">
        <v>32</v>
      </c>
      <c r="C1493" s="3">
        <v>4.8119447000000002E-11</v>
      </c>
      <c r="D1493" t="str">
        <f>_xlfn.TEXTBEFORE(Table6[[#This Row],[full rxn name]],Table6[[#This Row],[enz]])</f>
        <v>PROSYN-</v>
      </c>
      <c r="E1493" t="str">
        <f>SUBSTITUTE(_xlfn.TEXTAFTER(Table6[[#This Row],[full rxn name]],"-",-1),"'","")</f>
        <v>rt6692_m</v>
      </c>
    </row>
    <row r="1494" spans="1:5" x14ac:dyDescent="0.2">
      <c r="A1494" t="s">
        <v>2024</v>
      </c>
      <c r="B1494" t="s">
        <v>32</v>
      </c>
      <c r="C1494" s="3">
        <v>9.0834005999999997E-11</v>
      </c>
      <c r="D1494" t="str">
        <f>_xlfn.TEXTBEFORE(Table6[[#This Row],[full rxn name]],Table6[[#This Row],[enz]])</f>
        <v>PROSYN-</v>
      </c>
      <c r="E1494" t="str">
        <f>SUBSTITUTE(_xlfn.TEXTAFTER(Table6[[#This Row],[full rxn name]],"-",-1),"'","")</f>
        <v>rt6698</v>
      </c>
    </row>
    <row r="1495" spans="1:5" x14ac:dyDescent="0.2">
      <c r="A1495" t="s">
        <v>2025</v>
      </c>
      <c r="B1495" t="s">
        <v>32</v>
      </c>
      <c r="C1495" s="3">
        <v>0</v>
      </c>
      <c r="D1495" t="str">
        <f>_xlfn.TEXTBEFORE(Table6[[#This Row],[full rxn name]],Table6[[#This Row],[enz]])</f>
        <v>PROSYN-</v>
      </c>
      <c r="E1495" t="str">
        <f>SUBSTITUTE(_xlfn.TEXTAFTER(Table6[[#This Row],[full rxn name]],"-",-1),"'","")</f>
        <v>rt6718_en</v>
      </c>
    </row>
    <row r="1496" spans="1:5" x14ac:dyDescent="0.2">
      <c r="A1496" t="s">
        <v>2026</v>
      </c>
      <c r="B1496" t="s">
        <v>32</v>
      </c>
      <c r="C1496" s="3">
        <v>0</v>
      </c>
      <c r="D1496" t="str">
        <f>_xlfn.TEXTBEFORE(Table6[[#This Row],[full rxn name]],Table6[[#This Row],[enz]])</f>
        <v>PROSYN-</v>
      </c>
      <c r="E1496" t="str">
        <f>SUBSTITUTE(_xlfn.TEXTAFTER(Table6[[#This Row],[full rxn name]],"-",-1),"'","")</f>
        <v>rt6718_vm</v>
      </c>
    </row>
    <row r="1497" spans="1:5" x14ac:dyDescent="0.2">
      <c r="A1497" t="s">
        <v>2027</v>
      </c>
      <c r="B1497" t="s">
        <v>32</v>
      </c>
      <c r="C1497" s="3">
        <v>1.6878250999999999E-11</v>
      </c>
      <c r="D1497" t="str">
        <f>_xlfn.TEXTBEFORE(Table6[[#This Row],[full rxn name]],Table6[[#This Row],[enz]])</f>
        <v>PROSYN-</v>
      </c>
      <c r="E1497" t="str">
        <f>SUBSTITUTE(_xlfn.TEXTAFTER(Table6[[#This Row],[full rxn name]],"-",-1),"'","")</f>
        <v>rt6727</v>
      </c>
    </row>
    <row r="1498" spans="1:5" x14ac:dyDescent="0.2">
      <c r="A1498" t="s">
        <v>2028</v>
      </c>
      <c r="B1498" t="s">
        <v>32</v>
      </c>
      <c r="C1498" s="3">
        <v>7.8333799999999999E-11</v>
      </c>
      <c r="D1498" t="str">
        <f>_xlfn.TEXTBEFORE(Table6[[#This Row],[full rxn name]],Table6[[#This Row],[enz]])</f>
        <v>PROSYN-</v>
      </c>
      <c r="E1498" t="str">
        <f>SUBSTITUTE(_xlfn.TEXTAFTER(Table6[[#This Row],[full rxn name]],"-",-1),"'","")</f>
        <v>rt6741</v>
      </c>
    </row>
    <row r="1499" spans="1:5" x14ac:dyDescent="0.2">
      <c r="A1499" t="s">
        <v>2029</v>
      </c>
      <c r="B1499" t="s">
        <v>32</v>
      </c>
      <c r="C1499" s="3">
        <v>7.8471456000000002E-11</v>
      </c>
      <c r="D1499" t="str">
        <f>_xlfn.TEXTBEFORE(Table6[[#This Row],[full rxn name]],Table6[[#This Row],[enz]])</f>
        <v>PROSYN-</v>
      </c>
      <c r="E1499" t="str">
        <f>SUBSTITUTE(_xlfn.TEXTAFTER(Table6[[#This Row],[full rxn name]],"-",-1),"'","")</f>
        <v>rt6753</v>
      </c>
    </row>
    <row r="1500" spans="1:5" x14ac:dyDescent="0.2">
      <c r="A1500" t="s">
        <v>2030</v>
      </c>
      <c r="B1500" t="s">
        <v>32</v>
      </c>
      <c r="C1500" s="3">
        <v>2.23022178E-10</v>
      </c>
      <c r="D1500" t="str">
        <f>_xlfn.TEXTBEFORE(Table6[[#This Row],[full rxn name]],Table6[[#This Row],[enz]])</f>
        <v>PROSYN-</v>
      </c>
      <c r="E1500" t="str">
        <f>SUBSTITUTE(_xlfn.TEXTAFTER(Table6[[#This Row],[full rxn name]],"-",-1),"'","")</f>
        <v>rt6761</v>
      </c>
    </row>
    <row r="1501" spans="1:5" x14ac:dyDescent="0.2">
      <c r="A1501" t="s">
        <v>2031</v>
      </c>
      <c r="B1501" t="s">
        <v>32</v>
      </c>
      <c r="C1501" s="3">
        <v>3.7002928399999999E-10</v>
      </c>
      <c r="D1501" t="str">
        <f>_xlfn.TEXTBEFORE(Table6[[#This Row],[full rxn name]],Table6[[#This Row],[enz]])</f>
        <v>PROSYN-</v>
      </c>
      <c r="E1501" t="str">
        <f>SUBSTITUTE(_xlfn.TEXTAFTER(Table6[[#This Row],[full rxn name]],"-",-1),"'","")</f>
        <v>rt6769</v>
      </c>
    </row>
    <row r="1502" spans="1:5" x14ac:dyDescent="0.2">
      <c r="A1502" t="s">
        <v>2032</v>
      </c>
      <c r="B1502" t="s">
        <v>32</v>
      </c>
      <c r="C1502" s="3">
        <v>4.3039240000000002E-11</v>
      </c>
      <c r="D1502" t="str">
        <f>_xlfn.TEXTBEFORE(Table6[[#This Row],[full rxn name]],Table6[[#This Row],[enz]])</f>
        <v>PROSYN-</v>
      </c>
      <c r="E1502" t="str">
        <f>SUBSTITUTE(_xlfn.TEXTAFTER(Table6[[#This Row],[full rxn name]],"-",-1),"'","")</f>
        <v>rt6791</v>
      </c>
    </row>
    <row r="1503" spans="1:5" x14ac:dyDescent="0.2">
      <c r="A1503" t="s">
        <v>2033</v>
      </c>
      <c r="B1503" t="s">
        <v>32</v>
      </c>
      <c r="C1503" s="3">
        <v>2.8638958329999999E-9</v>
      </c>
      <c r="D1503" t="str">
        <f>_xlfn.TEXTBEFORE(Table6[[#This Row],[full rxn name]],Table6[[#This Row],[enz]])</f>
        <v>PROSYN-</v>
      </c>
      <c r="E1503" t="str">
        <f>SUBSTITUTE(_xlfn.TEXTAFTER(Table6[[#This Row],[full rxn name]],"-",-1),"'","")</f>
        <v>rt6799</v>
      </c>
    </row>
    <row r="1504" spans="1:5" x14ac:dyDescent="0.2">
      <c r="A1504" t="s">
        <v>2034</v>
      </c>
      <c r="B1504" t="s">
        <v>32</v>
      </c>
      <c r="C1504" s="3">
        <v>4.8444198100000001E-10</v>
      </c>
      <c r="D1504" t="str">
        <f>_xlfn.TEXTBEFORE(Table6[[#This Row],[full rxn name]],Table6[[#This Row],[enz]])</f>
        <v>PROSYN-</v>
      </c>
      <c r="E1504" t="str">
        <f>SUBSTITUTE(_xlfn.TEXTAFTER(Table6[[#This Row],[full rxn name]],"-",-1),"'","")</f>
        <v>rt6811</v>
      </c>
    </row>
    <row r="1505" spans="1:5" x14ac:dyDescent="0.2">
      <c r="A1505" t="s">
        <v>2035</v>
      </c>
      <c r="B1505" t="s">
        <v>32</v>
      </c>
      <c r="C1505" s="3">
        <v>9.9089943000000003E-11</v>
      </c>
      <c r="D1505" t="str">
        <f>_xlfn.TEXTBEFORE(Table6[[#This Row],[full rxn name]],Table6[[#This Row],[enz]])</f>
        <v>PROSYN-</v>
      </c>
      <c r="E1505" t="str">
        <f>SUBSTITUTE(_xlfn.TEXTAFTER(Table6[[#This Row],[full rxn name]],"-",-1),"'","")</f>
        <v>rt6812</v>
      </c>
    </row>
    <row r="1506" spans="1:5" x14ac:dyDescent="0.2">
      <c r="A1506" t="s">
        <v>2036</v>
      </c>
      <c r="B1506" t="s">
        <v>32</v>
      </c>
      <c r="C1506" s="3">
        <v>1.6514613E-10</v>
      </c>
      <c r="D1506" t="str">
        <f>_xlfn.TEXTBEFORE(Table6[[#This Row],[full rxn name]],Table6[[#This Row],[enz]])</f>
        <v>PROSYN-</v>
      </c>
      <c r="E1506" t="str">
        <f>SUBSTITUTE(_xlfn.TEXTAFTER(Table6[[#This Row],[full rxn name]],"-",-1),"'","")</f>
        <v>rt6816</v>
      </c>
    </row>
    <row r="1507" spans="1:5" x14ac:dyDescent="0.2">
      <c r="A1507" t="s">
        <v>2037</v>
      </c>
      <c r="B1507" t="s">
        <v>32</v>
      </c>
      <c r="C1507" s="3">
        <v>4.0610598999999999E-11</v>
      </c>
      <c r="D1507" t="str">
        <f>_xlfn.TEXTBEFORE(Table6[[#This Row],[full rxn name]],Table6[[#This Row],[enz]])</f>
        <v>PROSYN-</v>
      </c>
      <c r="E1507" t="str">
        <f>SUBSTITUTE(_xlfn.TEXTAFTER(Table6[[#This Row],[full rxn name]],"-",-1),"'","")</f>
        <v>rt6820</v>
      </c>
    </row>
    <row r="1508" spans="1:5" x14ac:dyDescent="0.2">
      <c r="A1508" t="s">
        <v>2038</v>
      </c>
      <c r="B1508" t="s">
        <v>32</v>
      </c>
      <c r="C1508" s="3">
        <v>8.0617545E-11</v>
      </c>
      <c r="D1508" t="str">
        <f>_xlfn.TEXTBEFORE(Table6[[#This Row],[full rxn name]],Table6[[#This Row],[enz]])</f>
        <v>PROSYN-</v>
      </c>
      <c r="E1508" t="str">
        <f>SUBSTITUTE(_xlfn.TEXTAFTER(Table6[[#This Row],[full rxn name]],"-",-1),"'","")</f>
        <v>rt6827</v>
      </c>
    </row>
    <row r="1509" spans="1:5" x14ac:dyDescent="0.2">
      <c r="A1509" t="s">
        <v>2039</v>
      </c>
      <c r="B1509" t="s">
        <v>32</v>
      </c>
      <c r="C1509" s="3">
        <v>3.8123497499999899E-10</v>
      </c>
      <c r="D1509" t="str">
        <f>_xlfn.TEXTBEFORE(Table6[[#This Row],[full rxn name]],Table6[[#This Row],[enz]])</f>
        <v>PROSYN-</v>
      </c>
      <c r="E1509" t="str">
        <f>SUBSTITUTE(_xlfn.TEXTAFTER(Table6[[#This Row],[full rxn name]],"-",-1),"'","")</f>
        <v>rt6850</v>
      </c>
    </row>
    <row r="1510" spans="1:5" x14ac:dyDescent="0.2">
      <c r="A1510" t="s">
        <v>2040</v>
      </c>
      <c r="B1510" t="s">
        <v>32</v>
      </c>
      <c r="C1510" s="3">
        <v>1.61122112999999E-10</v>
      </c>
      <c r="D1510" t="str">
        <f>_xlfn.TEXTBEFORE(Table6[[#This Row],[full rxn name]],Table6[[#This Row],[enz]])</f>
        <v>PROSYN-</v>
      </c>
      <c r="E1510" t="str">
        <f>SUBSTITUTE(_xlfn.TEXTAFTER(Table6[[#This Row],[full rxn name]],"-",-1),"'","")</f>
        <v>rt6860</v>
      </c>
    </row>
    <row r="1511" spans="1:5" x14ac:dyDescent="0.2">
      <c r="A1511" t="s">
        <v>2041</v>
      </c>
      <c r="B1511" t="s">
        <v>32</v>
      </c>
      <c r="C1511" s="3">
        <v>6.3499352140000002E-9</v>
      </c>
      <c r="D1511" t="str">
        <f>_xlfn.TEXTBEFORE(Table6[[#This Row],[full rxn name]],Table6[[#This Row],[enz]])</f>
        <v>PROSYN-</v>
      </c>
      <c r="E1511" t="str">
        <f>SUBSTITUTE(_xlfn.TEXTAFTER(Table6[[#This Row],[full rxn name]],"-",-1),"'","")</f>
        <v>rt6863</v>
      </c>
    </row>
    <row r="1512" spans="1:5" x14ac:dyDescent="0.2">
      <c r="A1512" t="s">
        <v>2042</v>
      </c>
      <c r="B1512" t="s">
        <v>32</v>
      </c>
      <c r="C1512" s="3">
        <v>5.7580389000000001E-11</v>
      </c>
      <c r="D1512" t="str">
        <f>_xlfn.TEXTBEFORE(Table6[[#This Row],[full rxn name]],Table6[[#This Row],[enz]])</f>
        <v>PROSYN-</v>
      </c>
      <c r="E1512" t="str">
        <f>SUBSTITUTE(_xlfn.TEXTAFTER(Table6[[#This Row],[full rxn name]],"-",-1),"'","")</f>
        <v>rt6872</v>
      </c>
    </row>
    <row r="1513" spans="1:5" x14ac:dyDescent="0.2">
      <c r="A1513" t="s">
        <v>2043</v>
      </c>
      <c r="B1513" t="s">
        <v>32</v>
      </c>
      <c r="C1513" s="3">
        <v>1.5017555000000001E-11</v>
      </c>
      <c r="D1513" t="str">
        <f>_xlfn.TEXTBEFORE(Table6[[#This Row],[full rxn name]],Table6[[#This Row],[enz]])</f>
        <v>PROSYN-</v>
      </c>
      <c r="E1513" t="str">
        <f>SUBSTITUTE(_xlfn.TEXTAFTER(Table6[[#This Row],[full rxn name]],"-",-1),"'","")</f>
        <v>rt6880</v>
      </c>
    </row>
    <row r="1514" spans="1:5" x14ac:dyDescent="0.2">
      <c r="A1514" t="s">
        <v>2044</v>
      </c>
      <c r="B1514" t="s">
        <v>32</v>
      </c>
      <c r="C1514" s="3">
        <v>9.9466717000000005E-11</v>
      </c>
      <c r="D1514" t="str">
        <f>_xlfn.TEXTBEFORE(Table6[[#This Row],[full rxn name]],Table6[[#This Row],[enz]])</f>
        <v>PROSYN-</v>
      </c>
      <c r="E1514" t="str">
        <f>SUBSTITUTE(_xlfn.TEXTAFTER(Table6[[#This Row],[full rxn name]],"-",-1),"'","")</f>
        <v>rt6884</v>
      </c>
    </row>
    <row r="1515" spans="1:5" x14ac:dyDescent="0.2">
      <c r="A1515" t="s">
        <v>2045</v>
      </c>
      <c r="B1515" t="s">
        <v>32</v>
      </c>
      <c r="C1515" s="3">
        <v>3.8133150000000001E-12</v>
      </c>
      <c r="D1515" t="str">
        <f>_xlfn.TEXTBEFORE(Table6[[#This Row],[full rxn name]],Table6[[#This Row],[enz]])</f>
        <v>PROSYN-</v>
      </c>
      <c r="E1515" t="str">
        <f>SUBSTITUTE(_xlfn.TEXTAFTER(Table6[[#This Row],[full rxn name]],"-",-1),"'","")</f>
        <v>rt6885</v>
      </c>
    </row>
    <row r="1516" spans="1:5" x14ac:dyDescent="0.2">
      <c r="A1516" t="s">
        <v>2046</v>
      </c>
      <c r="B1516" t="s">
        <v>32</v>
      </c>
      <c r="C1516" s="3">
        <v>4.6671961200000003E-10</v>
      </c>
      <c r="D1516" t="str">
        <f>_xlfn.TEXTBEFORE(Table6[[#This Row],[full rxn name]],Table6[[#This Row],[enz]])</f>
        <v>PROSYN-</v>
      </c>
      <c r="E1516" t="str">
        <f>SUBSTITUTE(_xlfn.TEXTAFTER(Table6[[#This Row],[full rxn name]],"-",-1),"'","")</f>
        <v>rt6908</v>
      </c>
    </row>
    <row r="1517" spans="1:5" x14ac:dyDescent="0.2">
      <c r="A1517" t="s">
        <v>2047</v>
      </c>
      <c r="B1517" t="s">
        <v>32</v>
      </c>
      <c r="C1517" s="3">
        <v>1.3591674100000001E-10</v>
      </c>
      <c r="D1517" t="str">
        <f>_xlfn.TEXTBEFORE(Table6[[#This Row],[full rxn name]],Table6[[#This Row],[enz]])</f>
        <v>PROSYN-</v>
      </c>
      <c r="E1517" t="str">
        <f>SUBSTITUTE(_xlfn.TEXTAFTER(Table6[[#This Row],[full rxn name]],"-",-1),"'","")</f>
        <v>rt6932</v>
      </c>
    </row>
    <row r="1518" spans="1:5" x14ac:dyDescent="0.2">
      <c r="A1518" t="s">
        <v>2048</v>
      </c>
      <c r="B1518" t="s">
        <v>32</v>
      </c>
      <c r="C1518" s="3">
        <v>8.8952141000000002E-11</v>
      </c>
      <c r="D1518" t="str">
        <f>_xlfn.TEXTBEFORE(Table6[[#This Row],[full rxn name]],Table6[[#This Row],[enz]])</f>
        <v>PROSYN-</v>
      </c>
      <c r="E1518" t="str">
        <f>SUBSTITUTE(_xlfn.TEXTAFTER(Table6[[#This Row],[full rxn name]],"-",-1),"'","")</f>
        <v>rt6941</v>
      </c>
    </row>
    <row r="1519" spans="1:5" x14ac:dyDescent="0.2">
      <c r="A1519" t="s">
        <v>2049</v>
      </c>
      <c r="B1519" t="s">
        <v>32</v>
      </c>
      <c r="C1519" s="3">
        <v>9.308937E-12</v>
      </c>
      <c r="D1519" t="str">
        <f>_xlfn.TEXTBEFORE(Table6[[#This Row],[full rxn name]],Table6[[#This Row],[enz]])</f>
        <v>PROSYN-</v>
      </c>
      <c r="E1519" t="str">
        <f>SUBSTITUTE(_xlfn.TEXTAFTER(Table6[[#This Row],[full rxn name]],"-",-1),"'","")</f>
        <v>rt6946</v>
      </c>
    </row>
    <row r="1520" spans="1:5" x14ac:dyDescent="0.2">
      <c r="A1520" t="s">
        <v>2050</v>
      </c>
      <c r="B1520" t="s">
        <v>32</v>
      </c>
      <c r="C1520" s="3">
        <v>1.31163641999999E-10</v>
      </c>
      <c r="D1520" t="str">
        <f>_xlfn.TEXTBEFORE(Table6[[#This Row],[full rxn name]],Table6[[#This Row],[enz]])</f>
        <v>PROSYN-</v>
      </c>
      <c r="E1520" t="str">
        <f>SUBSTITUTE(_xlfn.TEXTAFTER(Table6[[#This Row],[full rxn name]],"-",-1),"'","")</f>
        <v>rt6960</v>
      </c>
    </row>
    <row r="1521" spans="1:5" x14ac:dyDescent="0.2">
      <c r="A1521" t="s">
        <v>2051</v>
      </c>
      <c r="B1521" t="s">
        <v>32</v>
      </c>
      <c r="C1521" s="3">
        <v>7.3316780999999995E-11</v>
      </c>
      <c r="D1521" t="str">
        <f>_xlfn.TEXTBEFORE(Table6[[#This Row],[full rxn name]],Table6[[#This Row],[enz]])</f>
        <v>PROSYN-</v>
      </c>
      <c r="E1521" t="str">
        <f>SUBSTITUTE(_xlfn.TEXTAFTER(Table6[[#This Row],[full rxn name]],"-",-1),"'","")</f>
        <v>rt6971_c</v>
      </c>
    </row>
    <row r="1522" spans="1:5" x14ac:dyDescent="0.2">
      <c r="A1522" t="s">
        <v>2052</v>
      </c>
      <c r="B1522" t="s">
        <v>32</v>
      </c>
      <c r="C1522" s="3">
        <v>7.3316780999999995E-11</v>
      </c>
      <c r="D1522" t="str">
        <f>_xlfn.TEXTBEFORE(Table6[[#This Row],[full rxn name]],Table6[[#This Row],[enz]])</f>
        <v>PROSYN-</v>
      </c>
      <c r="E1522" t="str">
        <f>SUBSTITUTE(_xlfn.TEXTAFTER(Table6[[#This Row],[full rxn name]],"-",-1),"'","")</f>
        <v>rt6971_n</v>
      </c>
    </row>
    <row r="1523" spans="1:5" x14ac:dyDescent="0.2">
      <c r="A1523" t="s">
        <v>2053</v>
      </c>
      <c r="B1523" t="s">
        <v>32</v>
      </c>
      <c r="C1523" s="3">
        <v>7.3316780999999995E-11</v>
      </c>
      <c r="D1523" t="str">
        <f>_xlfn.TEXTBEFORE(Table6[[#This Row],[full rxn name]],Table6[[#This Row],[enz]])</f>
        <v>PROSYN-</v>
      </c>
      <c r="E1523" t="str">
        <f>SUBSTITUTE(_xlfn.TEXTAFTER(Table6[[#This Row],[full rxn name]],"-",-1),"'","")</f>
        <v>rt6971_x</v>
      </c>
    </row>
    <row r="1524" spans="1:5" x14ac:dyDescent="0.2">
      <c r="A1524" t="s">
        <v>2054</v>
      </c>
      <c r="B1524" t="s">
        <v>32</v>
      </c>
      <c r="C1524" s="3">
        <v>1.2188146E-11</v>
      </c>
      <c r="D1524" t="str">
        <f>_xlfn.TEXTBEFORE(Table6[[#This Row],[full rxn name]],Table6[[#This Row],[enz]])</f>
        <v>PROSYN-</v>
      </c>
      <c r="E1524" t="str">
        <f>SUBSTITUTE(_xlfn.TEXTAFTER(Table6[[#This Row],[full rxn name]],"-",-1),"'","")</f>
        <v>rt6972_c</v>
      </c>
    </row>
    <row r="1525" spans="1:5" x14ac:dyDescent="0.2">
      <c r="A1525" t="s">
        <v>2055</v>
      </c>
      <c r="B1525" t="s">
        <v>32</v>
      </c>
      <c r="C1525" s="3">
        <v>1.2188146E-11</v>
      </c>
      <c r="D1525" t="str">
        <f>_xlfn.TEXTBEFORE(Table6[[#This Row],[full rxn name]],Table6[[#This Row],[enz]])</f>
        <v>PROSYN-</v>
      </c>
      <c r="E1525" t="str">
        <f>SUBSTITUTE(_xlfn.TEXTAFTER(Table6[[#This Row],[full rxn name]],"-",-1),"'","")</f>
        <v>rt6972_en</v>
      </c>
    </row>
    <row r="1526" spans="1:5" x14ac:dyDescent="0.2">
      <c r="A1526" t="s">
        <v>2056</v>
      </c>
      <c r="B1526" t="s">
        <v>32</v>
      </c>
      <c r="C1526" s="3">
        <v>3.6790798999999999E-11</v>
      </c>
      <c r="D1526" t="str">
        <f>_xlfn.TEXTBEFORE(Table6[[#This Row],[full rxn name]],Table6[[#This Row],[enz]])</f>
        <v>PROSYN-</v>
      </c>
      <c r="E1526" t="str">
        <f>SUBSTITUTE(_xlfn.TEXTAFTER(Table6[[#This Row],[full rxn name]],"-",-1),"'","")</f>
        <v>rt6980</v>
      </c>
    </row>
    <row r="1527" spans="1:5" x14ac:dyDescent="0.2">
      <c r="A1527" t="s">
        <v>2057</v>
      </c>
      <c r="B1527" t="s">
        <v>32</v>
      </c>
      <c r="C1527" s="3">
        <v>6.5501971400000001E-10</v>
      </c>
      <c r="D1527" t="str">
        <f>_xlfn.TEXTBEFORE(Table6[[#This Row],[full rxn name]],Table6[[#This Row],[enz]])</f>
        <v>PROSYN-</v>
      </c>
      <c r="E1527" t="str">
        <f>SUBSTITUTE(_xlfn.TEXTAFTER(Table6[[#This Row],[full rxn name]],"-",-1),"'","")</f>
        <v>rt6983</v>
      </c>
    </row>
    <row r="1528" spans="1:5" x14ac:dyDescent="0.2">
      <c r="A1528" t="s">
        <v>2058</v>
      </c>
      <c r="B1528" t="s">
        <v>32</v>
      </c>
      <c r="C1528" s="3">
        <v>7.8508126199999996E-10</v>
      </c>
      <c r="D1528" t="str">
        <f>_xlfn.TEXTBEFORE(Table6[[#This Row],[full rxn name]],Table6[[#This Row],[enz]])</f>
        <v>PROSYN-</v>
      </c>
      <c r="E1528" t="str">
        <f>SUBSTITUTE(_xlfn.TEXTAFTER(Table6[[#This Row],[full rxn name]],"-",-1),"'","")</f>
        <v>rt6998</v>
      </c>
    </row>
    <row r="1529" spans="1:5" x14ac:dyDescent="0.2">
      <c r="A1529" t="s">
        <v>2059</v>
      </c>
      <c r="B1529" t="s">
        <v>32</v>
      </c>
      <c r="C1529" s="3">
        <v>1.50399165E-10</v>
      </c>
      <c r="D1529" t="str">
        <f>_xlfn.TEXTBEFORE(Table6[[#This Row],[full rxn name]],Table6[[#This Row],[enz]])</f>
        <v>PROSYN-</v>
      </c>
      <c r="E1529" t="str">
        <f>SUBSTITUTE(_xlfn.TEXTAFTER(Table6[[#This Row],[full rxn name]],"-",-1),"'","")</f>
        <v>rt7036</v>
      </c>
    </row>
    <row r="1530" spans="1:5" x14ac:dyDescent="0.2">
      <c r="A1530" t="s">
        <v>2060</v>
      </c>
      <c r="B1530" t="s">
        <v>32</v>
      </c>
      <c r="C1530" s="3">
        <v>4.6277972300000001E-10</v>
      </c>
      <c r="D1530" t="str">
        <f>_xlfn.TEXTBEFORE(Table6[[#This Row],[full rxn name]],Table6[[#This Row],[enz]])</f>
        <v>PROSYN-</v>
      </c>
      <c r="E1530" t="str">
        <f>SUBSTITUTE(_xlfn.TEXTAFTER(Table6[[#This Row],[full rxn name]],"-",-1),"'","")</f>
        <v>rt7041</v>
      </c>
    </row>
    <row r="1531" spans="1:5" x14ac:dyDescent="0.2">
      <c r="A1531" t="s">
        <v>2061</v>
      </c>
      <c r="B1531" t="s">
        <v>32</v>
      </c>
      <c r="C1531" s="3">
        <v>2.3118427E-11</v>
      </c>
      <c r="D1531" t="str">
        <f>_xlfn.TEXTBEFORE(Table6[[#This Row],[full rxn name]],Table6[[#This Row],[enz]])</f>
        <v>PROSYN-</v>
      </c>
      <c r="E1531" t="str">
        <f>SUBSTITUTE(_xlfn.TEXTAFTER(Table6[[#This Row],[full rxn name]],"-",-1),"'","")</f>
        <v>rt7050</v>
      </c>
    </row>
    <row r="1532" spans="1:5" x14ac:dyDescent="0.2">
      <c r="A1532" t="s">
        <v>2062</v>
      </c>
      <c r="B1532" t="s">
        <v>32</v>
      </c>
      <c r="C1532" s="3">
        <v>2.594859092E-9</v>
      </c>
      <c r="D1532" t="str">
        <f>_xlfn.TEXTBEFORE(Table6[[#This Row],[full rxn name]],Table6[[#This Row],[enz]])</f>
        <v>PROSYN-</v>
      </c>
      <c r="E1532" t="str">
        <f>SUBSTITUTE(_xlfn.TEXTAFTER(Table6[[#This Row],[full rxn name]],"-",-1),"'","")</f>
        <v>rt7052</v>
      </c>
    </row>
    <row r="1533" spans="1:5" x14ac:dyDescent="0.2">
      <c r="A1533" t="s">
        <v>2063</v>
      </c>
      <c r="B1533" t="s">
        <v>32</v>
      </c>
      <c r="C1533" s="3">
        <v>1.721135499E-9</v>
      </c>
      <c r="D1533" t="str">
        <f>_xlfn.TEXTBEFORE(Table6[[#This Row],[full rxn name]],Table6[[#This Row],[enz]])</f>
        <v>PROSYN-</v>
      </c>
      <c r="E1533" t="str">
        <f>SUBSTITUTE(_xlfn.TEXTAFTER(Table6[[#This Row],[full rxn name]],"-",-1),"'","")</f>
        <v>rt7055</v>
      </c>
    </row>
    <row r="1534" spans="1:5" x14ac:dyDescent="0.2">
      <c r="A1534" t="s">
        <v>2064</v>
      </c>
      <c r="B1534" t="s">
        <v>32</v>
      </c>
      <c r="C1534" s="3">
        <v>2.7482472699999998E-10</v>
      </c>
      <c r="D1534" t="str">
        <f>_xlfn.TEXTBEFORE(Table6[[#This Row],[full rxn name]],Table6[[#This Row],[enz]])</f>
        <v>PROSYN-</v>
      </c>
      <c r="E1534" t="str">
        <f>SUBSTITUTE(_xlfn.TEXTAFTER(Table6[[#This Row],[full rxn name]],"-",-1),"'","")</f>
        <v>rt7056</v>
      </c>
    </row>
    <row r="1535" spans="1:5" x14ac:dyDescent="0.2">
      <c r="A1535" t="s">
        <v>2065</v>
      </c>
      <c r="B1535" t="s">
        <v>32</v>
      </c>
      <c r="C1535" s="3">
        <v>1.9700172E-11</v>
      </c>
      <c r="D1535" t="str">
        <f>_xlfn.TEXTBEFORE(Table6[[#This Row],[full rxn name]],Table6[[#This Row],[enz]])</f>
        <v>PROSYN-</v>
      </c>
      <c r="E1535" t="str">
        <f>SUBSTITUTE(_xlfn.TEXTAFTER(Table6[[#This Row],[full rxn name]],"-",-1),"'","")</f>
        <v>rt7057</v>
      </c>
    </row>
    <row r="1536" spans="1:5" x14ac:dyDescent="0.2">
      <c r="A1536" t="s">
        <v>2066</v>
      </c>
      <c r="B1536" t="s">
        <v>32</v>
      </c>
      <c r="C1536" s="3">
        <v>3.3804545000000002E-11</v>
      </c>
      <c r="D1536" t="str">
        <f>_xlfn.TEXTBEFORE(Table6[[#This Row],[full rxn name]],Table6[[#This Row],[enz]])</f>
        <v>PROSYN-</v>
      </c>
      <c r="E1536" t="str">
        <f>SUBSTITUTE(_xlfn.TEXTAFTER(Table6[[#This Row],[full rxn name]],"-",-1),"'","")</f>
        <v>rt7067</v>
      </c>
    </row>
    <row r="1537" spans="1:5" x14ac:dyDescent="0.2">
      <c r="A1537" t="s">
        <v>2067</v>
      </c>
      <c r="B1537" t="s">
        <v>32</v>
      </c>
      <c r="C1537" s="3">
        <v>7.0684223299999995E-10</v>
      </c>
      <c r="D1537" t="str">
        <f>_xlfn.TEXTBEFORE(Table6[[#This Row],[full rxn name]],Table6[[#This Row],[enz]])</f>
        <v>PROSYN-</v>
      </c>
      <c r="E1537" t="str">
        <f>SUBSTITUTE(_xlfn.TEXTAFTER(Table6[[#This Row],[full rxn name]],"-",-1),"'","")</f>
        <v>rt7070</v>
      </c>
    </row>
    <row r="1538" spans="1:5" x14ac:dyDescent="0.2">
      <c r="A1538" t="s">
        <v>2068</v>
      </c>
      <c r="B1538" t="s">
        <v>32</v>
      </c>
      <c r="C1538" s="3">
        <v>1.3252318E-11</v>
      </c>
      <c r="D1538" t="str">
        <f>_xlfn.TEXTBEFORE(Table6[[#This Row],[full rxn name]],Table6[[#This Row],[enz]])</f>
        <v>PROSYN-</v>
      </c>
      <c r="E1538" t="str">
        <f>SUBSTITUTE(_xlfn.TEXTAFTER(Table6[[#This Row],[full rxn name]],"-",-1),"'","")</f>
        <v>rt7081</v>
      </c>
    </row>
    <row r="1539" spans="1:5" x14ac:dyDescent="0.2">
      <c r="A1539" t="s">
        <v>2069</v>
      </c>
      <c r="B1539" t="s">
        <v>32</v>
      </c>
      <c r="C1539" s="3">
        <v>2.7363462800000002E-10</v>
      </c>
      <c r="D1539" t="str">
        <f>_xlfn.TEXTBEFORE(Table6[[#This Row],[full rxn name]],Table6[[#This Row],[enz]])</f>
        <v>PROSYN-</v>
      </c>
      <c r="E1539" t="str">
        <f>SUBSTITUTE(_xlfn.TEXTAFTER(Table6[[#This Row],[full rxn name]],"-",-1),"'","")</f>
        <v>rt7110</v>
      </c>
    </row>
    <row r="1540" spans="1:5" x14ac:dyDescent="0.2">
      <c r="A1540" t="s">
        <v>2070</v>
      </c>
      <c r="B1540" t="s">
        <v>32</v>
      </c>
      <c r="C1540" s="3">
        <v>3.2217690800000002E-10</v>
      </c>
      <c r="D1540" t="str">
        <f>_xlfn.TEXTBEFORE(Table6[[#This Row],[full rxn name]],Table6[[#This Row],[enz]])</f>
        <v>PROSYN-</v>
      </c>
      <c r="E1540" t="str">
        <f>SUBSTITUTE(_xlfn.TEXTAFTER(Table6[[#This Row],[full rxn name]],"-",-1),"'","")</f>
        <v>rt7114_c</v>
      </c>
    </row>
    <row r="1541" spans="1:5" x14ac:dyDescent="0.2">
      <c r="A1541" t="s">
        <v>2071</v>
      </c>
      <c r="B1541" t="s">
        <v>32</v>
      </c>
      <c r="C1541" s="3">
        <v>3.2217690800000002E-10</v>
      </c>
      <c r="D1541" t="str">
        <f>_xlfn.TEXTBEFORE(Table6[[#This Row],[full rxn name]],Table6[[#This Row],[enz]])</f>
        <v>PROSYN-</v>
      </c>
      <c r="E1541" t="str">
        <f>SUBSTITUTE(_xlfn.TEXTAFTER(Table6[[#This Row],[full rxn name]],"-",-1),"'","")</f>
        <v>rt7114_m</v>
      </c>
    </row>
    <row r="1542" spans="1:5" x14ac:dyDescent="0.2">
      <c r="A1542" t="s">
        <v>2072</v>
      </c>
      <c r="B1542" t="s">
        <v>32</v>
      </c>
      <c r="C1542" s="3">
        <v>1.01864311E-10</v>
      </c>
      <c r="D1542" t="str">
        <f>_xlfn.TEXTBEFORE(Table6[[#This Row],[full rxn name]],Table6[[#This Row],[enz]])</f>
        <v>PROSYN-</v>
      </c>
      <c r="E1542" t="str">
        <f>SUBSTITUTE(_xlfn.TEXTAFTER(Table6[[#This Row],[full rxn name]],"-",-1),"'","")</f>
        <v>rt7115</v>
      </c>
    </row>
    <row r="1543" spans="1:5" x14ac:dyDescent="0.2">
      <c r="A1543" t="s">
        <v>2073</v>
      </c>
      <c r="B1543" t="s">
        <v>32</v>
      </c>
      <c r="C1543" s="3">
        <v>1.4186944620000001E-9</v>
      </c>
      <c r="D1543" t="str">
        <f>_xlfn.TEXTBEFORE(Table6[[#This Row],[full rxn name]],Table6[[#This Row],[enz]])</f>
        <v>PROSYN-</v>
      </c>
      <c r="E1543" t="str">
        <f>SUBSTITUTE(_xlfn.TEXTAFTER(Table6[[#This Row],[full rxn name]],"-",-1),"'","")</f>
        <v>rt7120</v>
      </c>
    </row>
    <row r="1544" spans="1:5" x14ac:dyDescent="0.2">
      <c r="A1544" t="s">
        <v>2074</v>
      </c>
      <c r="B1544" t="s">
        <v>32</v>
      </c>
      <c r="C1544" s="3">
        <v>1.2495235899999999E-9</v>
      </c>
      <c r="D1544" t="str">
        <f>_xlfn.TEXTBEFORE(Table6[[#This Row],[full rxn name]],Table6[[#This Row],[enz]])</f>
        <v>PROSYN-</v>
      </c>
      <c r="E1544" t="str">
        <f>SUBSTITUTE(_xlfn.TEXTAFTER(Table6[[#This Row],[full rxn name]],"-",-1),"'","")</f>
        <v>rt7128_c</v>
      </c>
    </row>
    <row r="1545" spans="1:5" x14ac:dyDescent="0.2">
      <c r="A1545" t="s">
        <v>2075</v>
      </c>
      <c r="B1545" t="s">
        <v>32</v>
      </c>
      <c r="C1545" s="3">
        <v>1.2495235899999999E-9</v>
      </c>
      <c r="D1545" t="str">
        <f>_xlfn.TEXTBEFORE(Table6[[#This Row],[full rxn name]],Table6[[#This Row],[enz]])</f>
        <v>PROSYN-</v>
      </c>
      <c r="E1545" t="str">
        <f>SUBSTITUTE(_xlfn.TEXTAFTER(Table6[[#This Row],[full rxn name]],"-",-1),"'","")</f>
        <v>rt7128_m</v>
      </c>
    </row>
    <row r="1546" spans="1:5" x14ac:dyDescent="0.2">
      <c r="A1546" t="s">
        <v>2076</v>
      </c>
      <c r="B1546" t="s">
        <v>32</v>
      </c>
      <c r="C1546" s="3">
        <v>4.2847245999999999E-11</v>
      </c>
      <c r="D1546" t="str">
        <f>_xlfn.TEXTBEFORE(Table6[[#This Row],[full rxn name]],Table6[[#This Row],[enz]])</f>
        <v>PROSYN-</v>
      </c>
      <c r="E1546" t="str">
        <f>SUBSTITUTE(_xlfn.TEXTAFTER(Table6[[#This Row],[full rxn name]],"-",-1),"'","")</f>
        <v>rt7131</v>
      </c>
    </row>
    <row r="1547" spans="1:5" x14ac:dyDescent="0.2">
      <c r="A1547" t="s">
        <v>2077</v>
      </c>
      <c r="B1547" t="s">
        <v>32</v>
      </c>
      <c r="C1547" s="3">
        <v>3.9816134999999898E-10</v>
      </c>
      <c r="D1547" t="str">
        <f>_xlfn.TEXTBEFORE(Table6[[#This Row],[full rxn name]],Table6[[#This Row],[enz]])</f>
        <v>PROSYN-</v>
      </c>
      <c r="E1547" t="str">
        <f>SUBSTITUTE(_xlfn.TEXTAFTER(Table6[[#This Row],[full rxn name]],"-",-1),"'","")</f>
        <v>rt7136</v>
      </c>
    </row>
    <row r="1548" spans="1:5" x14ac:dyDescent="0.2">
      <c r="A1548" t="s">
        <v>2078</v>
      </c>
      <c r="B1548" t="s">
        <v>32</v>
      </c>
      <c r="C1548" s="3">
        <v>6.6998939999999898E-12</v>
      </c>
      <c r="D1548" t="str">
        <f>_xlfn.TEXTBEFORE(Table6[[#This Row],[full rxn name]],Table6[[#This Row],[enz]])</f>
        <v>PROSYN-</v>
      </c>
      <c r="E1548" t="str">
        <f>SUBSTITUTE(_xlfn.TEXTAFTER(Table6[[#This Row],[full rxn name]],"-",-1),"'","")</f>
        <v>rt7138</v>
      </c>
    </row>
    <row r="1549" spans="1:5" x14ac:dyDescent="0.2">
      <c r="A1549" t="s">
        <v>2079</v>
      </c>
      <c r="B1549" t="s">
        <v>32</v>
      </c>
      <c r="C1549" s="3">
        <v>6.4508536999999994E-11</v>
      </c>
      <c r="D1549" t="str">
        <f>_xlfn.TEXTBEFORE(Table6[[#This Row],[full rxn name]],Table6[[#This Row],[enz]])</f>
        <v>PROSYN-</v>
      </c>
      <c r="E1549" t="str">
        <f>SUBSTITUTE(_xlfn.TEXTAFTER(Table6[[#This Row],[full rxn name]],"-",-1),"'","")</f>
        <v>rt7150</v>
      </c>
    </row>
    <row r="1550" spans="1:5" x14ac:dyDescent="0.2">
      <c r="A1550" t="s">
        <v>2080</v>
      </c>
      <c r="B1550" t="s">
        <v>32</v>
      </c>
      <c r="C1550" s="3">
        <v>1.9915979E-11</v>
      </c>
      <c r="D1550" t="str">
        <f>_xlfn.TEXTBEFORE(Table6[[#This Row],[full rxn name]],Table6[[#This Row],[enz]])</f>
        <v>PROSYN-</v>
      </c>
      <c r="E1550" t="str">
        <f>SUBSTITUTE(_xlfn.TEXTAFTER(Table6[[#This Row],[full rxn name]],"-",-1),"'","")</f>
        <v>rt7165</v>
      </c>
    </row>
    <row r="1551" spans="1:5" x14ac:dyDescent="0.2">
      <c r="A1551" t="s">
        <v>2081</v>
      </c>
      <c r="B1551" t="s">
        <v>32</v>
      </c>
      <c r="C1551" s="3">
        <v>5.476279E-12</v>
      </c>
      <c r="D1551" t="str">
        <f>_xlfn.TEXTBEFORE(Table6[[#This Row],[full rxn name]],Table6[[#This Row],[enz]])</f>
        <v>PROSYN-</v>
      </c>
      <c r="E1551" t="str">
        <f>SUBSTITUTE(_xlfn.TEXTAFTER(Table6[[#This Row],[full rxn name]],"-",-1),"'","")</f>
        <v>rt7177_c</v>
      </c>
    </row>
    <row r="1552" spans="1:5" x14ac:dyDescent="0.2">
      <c r="A1552" t="s">
        <v>2082</v>
      </c>
      <c r="B1552" t="s">
        <v>32</v>
      </c>
      <c r="C1552" s="3">
        <v>5.476279E-12</v>
      </c>
      <c r="D1552" t="str">
        <f>_xlfn.TEXTBEFORE(Table6[[#This Row],[full rxn name]],Table6[[#This Row],[enz]])</f>
        <v>PROSYN-</v>
      </c>
      <c r="E1552" t="str">
        <f>SUBSTITUTE(_xlfn.TEXTAFTER(Table6[[#This Row],[full rxn name]],"-",-1),"'","")</f>
        <v>rt7177_en</v>
      </c>
    </row>
    <row r="1553" spans="1:5" x14ac:dyDescent="0.2">
      <c r="A1553" t="s">
        <v>2083</v>
      </c>
      <c r="B1553" t="s">
        <v>32</v>
      </c>
      <c r="C1553" s="3">
        <v>3.0581098E-11</v>
      </c>
      <c r="D1553" t="str">
        <f>_xlfn.TEXTBEFORE(Table6[[#This Row],[full rxn name]],Table6[[#This Row],[enz]])</f>
        <v>PROSYN-</v>
      </c>
      <c r="E1553" t="str">
        <f>SUBSTITUTE(_xlfn.TEXTAFTER(Table6[[#This Row],[full rxn name]],"-",-1),"'","")</f>
        <v>rt7188</v>
      </c>
    </row>
    <row r="1554" spans="1:5" x14ac:dyDescent="0.2">
      <c r="A1554" t="s">
        <v>2084</v>
      </c>
      <c r="B1554" t="s">
        <v>32</v>
      </c>
      <c r="C1554" s="3">
        <v>4.1958221999999998E-11</v>
      </c>
      <c r="D1554" t="str">
        <f>_xlfn.TEXTBEFORE(Table6[[#This Row],[full rxn name]],Table6[[#This Row],[enz]])</f>
        <v>PROSYN-</v>
      </c>
      <c r="E1554" t="str">
        <f>SUBSTITUTE(_xlfn.TEXTAFTER(Table6[[#This Row],[full rxn name]],"-",-1),"'","")</f>
        <v>rt7201</v>
      </c>
    </row>
    <row r="1555" spans="1:5" x14ac:dyDescent="0.2">
      <c r="A1555" t="s">
        <v>2085</v>
      </c>
      <c r="B1555" t="s">
        <v>32</v>
      </c>
      <c r="C1555" s="3">
        <v>3.3406664999999998E-11</v>
      </c>
      <c r="D1555" t="str">
        <f>_xlfn.TEXTBEFORE(Table6[[#This Row],[full rxn name]],Table6[[#This Row],[enz]])</f>
        <v>PROSYN-</v>
      </c>
      <c r="E1555" t="str">
        <f>SUBSTITUTE(_xlfn.TEXTAFTER(Table6[[#This Row],[full rxn name]],"-",-1),"'","")</f>
        <v>rt7207_l</v>
      </c>
    </row>
    <row r="1556" spans="1:5" x14ac:dyDescent="0.2">
      <c r="A1556" t="s">
        <v>2086</v>
      </c>
      <c r="B1556" t="s">
        <v>32</v>
      </c>
      <c r="C1556" s="3">
        <v>3.3406664999999998E-11</v>
      </c>
      <c r="D1556" t="str">
        <f>_xlfn.TEXTBEFORE(Table6[[#This Row],[full rxn name]],Table6[[#This Row],[enz]])</f>
        <v>PROSYN-</v>
      </c>
      <c r="E1556" t="str">
        <f>SUBSTITUTE(_xlfn.TEXTAFTER(Table6[[#This Row],[full rxn name]],"-",-1),"'","")</f>
        <v>rt7207_m</v>
      </c>
    </row>
    <row r="1557" spans="1:5" x14ac:dyDescent="0.2">
      <c r="A1557" t="s">
        <v>2087</v>
      </c>
      <c r="B1557" t="s">
        <v>32</v>
      </c>
      <c r="C1557" s="3">
        <v>3.3406664999999998E-11</v>
      </c>
      <c r="D1557" t="str">
        <f>_xlfn.TEXTBEFORE(Table6[[#This Row],[full rxn name]],Table6[[#This Row],[enz]])</f>
        <v>PROSYN-</v>
      </c>
      <c r="E1557" t="str">
        <f>SUBSTITUTE(_xlfn.TEXTAFTER(Table6[[#This Row],[full rxn name]],"-",-1),"'","")</f>
        <v>rt7207_rm</v>
      </c>
    </row>
    <row r="1558" spans="1:5" x14ac:dyDescent="0.2">
      <c r="A1558" t="s">
        <v>2088</v>
      </c>
      <c r="B1558" t="s">
        <v>32</v>
      </c>
      <c r="C1558" s="3">
        <v>3.5455588999999999E-11</v>
      </c>
      <c r="D1558" t="str">
        <f>_xlfn.TEXTBEFORE(Table6[[#This Row],[full rxn name]],Table6[[#This Row],[enz]])</f>
        <v>PROSYN-</v>
      </c>
      <c r="E1558" t="str">
        <f>SUBSTITUTE(_xlfn.TEXTAFTER(Table6[[#This Row],[full rxn name]],"-",-1),"'","")</f>
        <v>rt7217</v>
      </c>
    </row>
    <row r="1559" spans="1:5" x14ac:dyDescent="0.2">
      <c r="A1559" t="s">
        <v>2089</v>
      </c>
      <c r="B1559" t="s">
        <v>32</v>
      </c>
      <c r="C1559" s="3">
        <v>3.5720636259999998E-9</v>
      </c>
      <c r="D1559" t="str">
        <f>_xlfn.TEXTBEFORE(Table6[[#This Row],[full rxn name]],Table6[[#This Row],[enz]])</f>
        <v>PROSYN-</v>
      </c>
      <c r="E1559" t="str">
        <f>SUBSTITUTE(_xlfn.TEXTAFTER(Table6[[#This Row],[full rxn name]],"-",-1),"'","")</f>
        <v>rt7221</v>
      </c>
    </row>
    <row r="1560" spans="1:5" x14ac:dyDescent="0.2">
      <c r="A1560" t="s">
        <v>2090</v>
      </c>
      <c r="B1560" t="s">
        <v>32</v>
      </c>
      <c r="C1560" s="3">
        <v>2.6224242E-11</v>
      </c>
      <c r="D1560" t="str">
        <f>_xlfn.TEXTBEFORE(Table6[[#This Row],[full rxn name]],Table6[[#This Row],[enz]])</f>
        <v>PROSYN-</v>
      </c>
      <c r="E1560" t="str">
        <f>SUBSTITUTE(_xlfn.TEXTAFTER(Table6[[#This Row],[full rxn name]],"-",-1),"'","")</f>
        <v>rt7226</v>
      </c>
    </row>
    <row r="1561" spans="1:5" x14ac:dyDescent="0.2">
      <c r="A1561" t="s">
        <v>2091</v>
      </c>
      <c r="B1561" t="s">
        <v>32</v>
      </c>
      <c r="C1561" s="3">
        <v>1.7180444469999999E-9</v>
      </c>
      <c r="D1561" t="str">
        <f>_xlfn.TEXTBEFORE(Table6[[#This Row],[full rxn name]],Table6[[#This Row],[enz]])</f>
        <v>PROSYN-</v>
      </c>
      <c r="E1561" t="str">
        <f>SUBSTITUTE(_xlfn.TEXTAFTER(Table6[[#This Row],[full rxn name]],"-",-1),"'","")</f>
        <v>rt7263_c</v>
      </c>
    </row>
    <row r="1562" spans="1:5" x14ac:dyDescent="0.2">
      <c r="A1562" t="s">
        <v>2092</v>
      </c>
      <c r="B1562" t="s">
        <v>32</v>
      </c>
      <c r="C1562" s="3">
        <v>1.7180444469999999E-9</v>
      </c>
      <c r="D1562" t="str">
        <f>_xlfn.TEXTBEFORE(Table6[[#This Row],[full rxn name]],Table6[[#This Row],[enz]])</f>
        <v>PROSYN-</v>
      </c>
      <c r="E1562" t="str">
        <f>SUBSTITUTE(_xlfn.TEXTAFTER(Table6[[#This Row],[full rxn name]],"-",-1),"'","")</f>
        <v>rt7263_x</v>
      </c>
    </row>
    <row r="1563" spans="1:5" x14ac:dyDescent="0.2">
      <c r="A1563" t="s">
        <v>2093</v>
      </c>
      <c r="B1563" t="s">
        <v>32</v>
      </c>
      <c r="C1563" s="3">
        <v>5.7978870000000003E-12</v>
      </c>
      <c r="D1563" t="str">
        <f>_xlfn.TEXTBEFORE(Table6[[#This Row],[full rxn name]],Table6[[#This Row],[enz]])</f>
        <v>PROSYN-</v>
      </c>
      <c r="E1563" t="str">
        <f>SUBSTITUTE(_xlfn.TEXTAFTER(Table6[[#This Row],[full rxn name]],"-",-1),"'","")</f>
        <v>rt7295</v>
      </c>
    </row>
    <row r="1564" spans="1:5" x14ac:dyDescent="0.2">
      <c r="A1564" t="s">
        <v>2094</v>
      </c>
      <c r="B1564" t="s">
        <v>32</v>
      </c>
      <c r="C1564" s="3">
        <v>3.7198061249999998E-9</v>
      </c>
      <c r="D1564" t="str">
        <f>_xlfn.TEXTBEFORE(Table6[[#This Row],[full rxn name]],Table6[[#This Row],[enz]])</f>
        <v>PROSYN-</v>
      </c>
      <c r="E1564" t="str">
        <f>SUBSTITUTE(_xlfn.TEXTAFTER(Table6[[#This Row],[full rxn name]],"-",-1),"'","")</f>
        <v>rt7311</v>
      </c>
    </row>
    <row r="1565" spans="1:5" x14ac:dyDescent="0.2">
      <c r="A1565" t="s">
        <v>2095</v>
      </c>
      <c r="B1565" t="s">
        <v>32</v>
      </c>
      <c r="C1565" s="3">
        <v>5.04551648E-10</v>
      </c>
      <c r="D1565" t="str">
        <f>_xlfn.TEXTBEFORE(Table6[[#This Row],[full rxn name]],Table6[[#This Row],[enz]])</f>
        <v>PROSYN-</v>
      </c>
      <c r="E1565" t="str">
        <f>SUBSTITUTE(_xlfn.TEXTAFTER(Table6[[#This Row],[full rxn name]],"-",-1),"'","")</f>
        <v>rt7313</v>
      </c>
    </row>
    <row r="1566" spans="1:5" x14ac:dyDescent="0.2">
      <c r="A1566" t="s">
        <v>2096</v>
      </c>
      <c r="B1566" t="s">
        <v>32</v>
      </c>
      <c r="C1566" s="3">
        <v>3.8929430300000002E-10</v>
      </c>
      <c r="D1566" t="str">
        <f>_xlfn.TEXTBEFORE(Table6[[#This Row],[full rxn name]],Table6[[#This Row],[enz]])</f>
        <v>PROSYN-</v>
      </c>
      <c r="E1566" t="str">
        <f>SUBSTITUTE(_xlfn.TEXTAFTER(Table6[[#This Row],[full rxn name]],"-",-1),"'","")</f>
        <v>rt7317</v>
      </c>
    </row>
    <row r="1567" spans="1:5" x14ac:dyDescent="0.2">
      <c r="A1567" t="s">
        <v>2097</v>
      </c>
      <c r="B1567" t="s">
        <v>32</v>
      </c>
      <c r="C1567" s="3">
        <v>2.1301779E-11</v>
      </c>
      <c r="D1567" t="str">
        <f>_xlfn.TEXTBEFORE(Table6[[#This Row],[full rxn name]],Table6[[#This Row],[enz]])</f>
        <v>PROSYN-</v>
      </c>
      <c r="E1567" t="str">
        <f>SUBSTITUTE(_xlfn.TEXTAFTER(Table6[[#This Row],[full rxn name]],"-",-1),"'","")</f>
        <v>rt7325</v>
      </c>
    </row>
    <row r="1568" spans="1:5" x14ac:dyDescent="0.2">
      <c r="A1568" t="s">
        <v>2098</v>
      </c>
      <c r="B1568" t="s">
        <v>32</v>
      </c>
      <c r="C1568" s="3">
        <v>7.6574313000000002E-11</v>
      </c>
      <c r="D1568" t="str">
        <f>_xlfn.TEXTBEFORE(Table6[[#This Row],[full rxn name]],Table6[[#This Row],[enz]])</f>
        <v>PROSYN-</v>
      </c>
      <c r="E1568" t="str">
        <f>SUBSTITUTE(_xlfn.TEXTAFTER(Table6[[#This Row],[full rxn name]],"-",-1),"'","")</f>
        <v>rt7326</v>
      </c>
    </row>
    <row r="1569" spans="1:5" x14ac:dyDescent="0.2">
      <c r="A1569" t="s">
        <v>2099</v>
      </c>
      <c r="B1569" t="s">
        <v>32</v>
      </c>
      <c r="C1569" s="3">
        <v>1.83227896E-10</v>
      </c>
      <c r="D1569" t="str">
        <f>_xlfn.TEXTBEFORE(Table6[[#This Row],[full rxn name]],Table6[[#This Row],[enz]])</f>
        <v>PROSYN-</v>
      </c>
      <c r="E1569" t="str">
        <f>SUBSTITUTE(_xlfn.TEXTAFTER(Table6[[#This Row],[full rxn name]],"-",-1),"'","")</f>
        <v>rt7344</v>
      </c>
    </row>
    <row r="1570" spans="1:5" x14ac:dyDescent="0.2">
      <c r="A1570" t="s">
        <v>2100</v>
      </c>
      <c r="B1570" t="s">
        <v>32</v>
      </c>
      <c r="C1570" s="3">
        <v>1.01680435E-10</v>
      </c>
      <c r="D1570" t="str">
        <f>_xlfn.TEXTBEFORE(Table6[[#This Row],[full rxn name]],Table6[[#This Row],[enz]])</f>
        <v>PROSYN-</v>
      </c>
      <c r="E1570" t="str">
        <f>SUBSTITUTE(_xlfn.TEXTAFTER(Table6[[#This Row],[full rxn name]],"-",-1),"'","")</f>
        <v>rt7345</v>
      </c>
    </row>
    <row r="1571" spans="1:5" x14ac:dyDescent="0.2">
      <c r="A1571" t="s">
        <v>2101</v>
      </c>
      <c r="B1571" t="s">
        <v>32</v>
      </c>
      <c r="C1571" s="3">
        <v>2.0322685079999999E-9</v>
      </c>
      <c r="D1571" t="str">
        <f>_xlfn.TEXTBEFORE(Table6[[#This Row],[full rxn name]],Table6[[#This Row],[enz]])</f>
        <v>PROSYN-</v>
      </c>
      <c r="E1571" t="str">
        <f>SUBSTITUTE(_xlfn.TEXTAFTER(Table6[[#This Row],[full rxn name]],"-",-1),"'","")</f>
        <v>rt7353</v>
      </c>
    </row>
    <row r="1572" spans="1:5" x14ac:dyDescent="0.2">
      <c r="A1572" t="s">
        <v>2102</v>
      </c>
      <c r="B1572" t="s">
        <v>32</v>
      </c>
      <c r="C1572" s="3">
        <v>6.6161819999999896E-12</v>
      </c>
      <c r="D1572" t="str">
        <f>_xlfn.TEXTBEFORE(Table6[[#This Row],[full rxn name]],Table6[[#This Row],[enz]])</f>
        <v>PROSYN-</v>
      </c>
      <c r="E1572" t="str">
        <f>SUBSTITUTE(_xlfn.TEXTAFTER(Table6[[#This Row],[full rxn name]],"-",-1),"'","")</f>
        <v>rt7368</v>
      </c>
    </row>
    <row r="1573" spans="1:5" x14ac:dyDescent="0.2">
      <c r="A1573" t="s">
        <v>2103</v>
      </c>
      <c r="B1573" t="s">
        <v>32</v>
      </c>
      <c r="C1573" s="3">
        <v>3.0260878199999998E-10</v>
      </c>
      <c r="D1573" t="str">
        <f>_xlfn.TEXTBEFORE(Table6[[#This Row],[full rxn name]],Table6[[#This Row],[enz]])</f>
        <v>PROSYN-</v>
      </c>
      <c r="E1573" t="str">
        <f>SUBSTITUTE(_xlfn.TEXTAFTER(Table6[[#This Row],[full rxn name]],"-",-1),"'","")</f>
        <v>rt7376</v>
      </c>
    </row>
    <row r="1574" spans="1:5" x14ac:dyDescent="0.2">
      <c r="A1574" t="s">
        <v>2104</v>
      </c>
      <c r="B1574" t="s">
        <v>32</v>
      </c>
      <c r="C1574" s="3">
        <v>1.5049552600000001E-10</v>
      </c>
      <c r="D1574" t="str">
        <f>_xlfn.TEXTBEFORE(Table6[[#This Row],[full rxn name]],Table6[[#This Row],[enz]])</f>
        <v>PROSYN-</v>
      </c>
      <c r="E1574" t="str">
        <f>SUBSTITUTE(_xlfn.TEXTAFTER(Table6[[#This Row],[full rxn name]],"-",-1),"'","")</f>
        <v>rt7380</v>
      </c>
    </row>
    <row r="1575" spans="1:5" x14ac:dyDescent="0.2">
      <c r="A1575" t="s">
        <v>2105</v>
      </c>
      <c r="B1575" t="s">
        <v>32</v>
      </c>
      <c r="C1575" s="3">
        <v>8.127629E-12</v>
      </c>
      <c r="D1575" t="str">
        <f>_xlfn.TEXTBEFORE(Table6[[#This Row],[full rxn name]],Table6[[#This Row],[enz]])</f>
        <v>PROSYN-</v>
      </c>
      <c r="E1575" t="str">
        <f>SUBSTITUTE(_xlfn.TEXTAFTER(Table6[[#This Row],[full rxn name]],"-",-1),"'","")</f>
        <v>rt7383</v>
      </c>
    </row>
    <row r="1576" spans="1:5" x14ac:dyDescent="0.2">
      <c r="A1576" t="s">
        <v>2106</v>
      </c>
      <c r="B1576" t="s">
        <v>32</v>
      </c>
      <c r="C1576" s="3">
        <v>4.3327610699999998E-10</v>
      </c>
      <c r="D1576" t="str">
        <f>_xlfn.TEXTBEFORE(Table6[[#This Row],[full rxn name]],Table6[[#This Row],[enz]])</f>
        <v>PROSYN-</v>
      </c>
      <c r="E1576" t="str">
        <f>SUBSTITUTE(_xlfn.TEXTAFTER(Table6[[#This Row],[full rxn name]],"-",-1),"'","")</f>
        <v>rt7388</v>
      </c>
    </row>
    <row r="1577" spans="1:5" x14ac:dyDescent="0.2">
      <c r="A1577" t="s">
        <v>2107</v>
      </c>
      <c r="B1577" t="s">
        <v>32</v>
      </c>
      <c r="C1577" s="3">
        <v>1.8808321399999999E-10</v>
      </c>
      <c r="D1577" t="str">
        <f>_xlfn.TEXTBEFORE(Table6[[#This Row],[full rxn name]],Table6[[#This Row],[enz]])</f>
        <v>PROSYN-</v>
      </c>
      <c r="E1577" t="str">
        <f>SUBSTITUTE(_xlfn.TEXTAFTER(Table6[[#This Row],[full rxn name]],"-",-1),"'","")</f>
        <v>rt7390</v>
      </c>
    </row>
    <row r="1578" spans="1:5" x14ac:dyDescent="0.2">
      <c r="A1578" t="s">
        <v>2108</v>
      </c>
      <c r="B1578" t="s">
        <v>32</v>
      </c>
      <c r="C1578" s="3">
        <v>5.0022498E-11</v>
      </c>
      <c r="D1578" t="str">
        <f>_xlfn.TEXTBEFORE(Table6[[#This Row],[full rxn name]],Table6[[#This Row],[enz]])</f>
        <v>PROSYN-</v>
      </c>
      <c r="E1578" t="str">
        <f>SUBSTITUTE(_xlfn.TEXTAFTER(Table6[[#This Row],[full rxn name]],"-",-1),"'","")</f>
        <v>rt7391</v>
      </c>
    </row>
    <row r="1579" spans="1:5" x14ac:dyDescent="0.2">
      <c r="A1579" t="s">
        <v>2109</v>
      </c>
      <c r="B1579" t="s">
        <v>32</v>
      </c>
      <c r="C1579" s="3">
        <v>7.58696E-13</v>
      </c>
      <c r="D1579" t="str">
        <f>_xlfn.TEXTBEFORE(Table6[[#This Row],[full rxn name]],Table6[[#This Row],[enz]])</f>
        <v>PROSYN-</v>
      </c>
      <c r="E1579" t="str">
        <f>SUBSTITUTE(_xlfn.TEXTAFTER(Table6[[#This Row],[full rxn name]],"-",-1),"'","")</f>
        <v>rt7394</v>
      </c>
    </row>
    <row r="1580" spans="1:5" x14ac:dyDescent="0.2">
      <c r="A1580" t="s">
        <v>2110</v>
      </c>
      <c r="B1580" t="s">
        <v>32</v>
      </c>
      <c r="C1580" s="3">
        <v>1.61117179999999E-10</v>
      </c>
      <c r="D1580" t="str">
        <f>_xlfn.TEXTBEFORE(Table6[[#This Row],[full rxn name]],Table6[[#This Row],[enz]])</f>
        <v>PROSYN-</v>
      </c>
      <c r="E1580" t="str">
        <f>SUBSTITUTE(_xlfn.TEXTAFTER(Table6[[#This Row],[full rxn name]],"-",-1),"'","")</f>
        <v>rt7405</v>
      </c>
    </row>
    <row r="1581" spans="1:5" x14ac:dyDescent="0.2">
      <c r="A1581" t="s">
        <v>2111</v>
      </c>
      <c r="B1581" t="s">
        <v>32</v>
      </c>
      <c r="C1581" s="3">
        <v>1.04071768E-10</v>
      </c>
      <c r="D1581" t="str">
        <f>_xlfn.TEXTBEFORE(Table6[[#This Row],[full rxn name]],Table6[[#This Row],[enz]])</f>
        <v>PROSYN-</v>
      </c>
      <c r="E1581" t="str">
        <f>SUBSTITUTE(_xlfn.TEXTAFTER(Table6[[#This Row],[full rxn name]],"-",-1),"'","")</f>
        <v>rt7415_m</v>
      </c>
    </row>
    <row r="1582" spans="1:5" x14ac:dyDescent="0.2">
      <c r="A1582" t="s">
        <v>2112</v>
      </c>
      <c r="B1582" t="s">
        <v>32</v>
      </c>
      <c r="C1582" s="3">
        <v>1.04071768E-10</v>
      </c>
      <c r="D1582" t="str">
        <f>_xlfn.TEXTBEFORE(Table6[[#This Row],[full rxn name]],Table6[[#This Row],[enz]])</f>
        <v>PROSYN-</v>
      </c>
      <c r="E1582" t="str">
        <f>SUBSTITUTE(_xlfn.TEXTAFTER(Table6[[#This Row],[full rxn name]],"-",-1),"'","")</f>
        <v>rt7415_x</v>
      </c>
    </row>
    <row r="1583" spans="1:5" x14ac:dyDescent="0.2">
      <c r="A1583" t="s">
        <v>2113</v>
      </c>
      <c r="B1583" t="s">
        <v>32</v>
      </c>
      <c r="C1583" s="3">
        <v>1.36136491E-10</v>
      </c>
      <c r="D1583" t="str">
        <f>_xlfn.TEXTBEFORE(Table6[[#This Row],[full rxn name]],Table6[[#This Row],[enz]])</f>
        <v>PROSYN-</v>
      </c>
      <c r="E1583" t="str">
        <f>SUBSTITUTE(_xlfn.TEXTAFTER(Table6[[#This Row],[full rxn name]],"-",-1),"'","")</f>
        <v>rt7423</v>
      </c>
    </row>
    <row r="1584" spans="1:5" x14ac:dyDescent="0.2">
      <c r="A1584" t="s">
        <v>2114</v>
      </c>
      <c r="B1584" t="s">
        <v>32</v>
      </c>
      <c r="C1584" s="3">
        <v>4.1879158399999999E-10</v>
      </c>
      <c r="D1584" t="str">
        <f>_xlfn.TEXTBEFORE(Table6[[#This Row],[full rxn name]],Table6[[#This Row],[enz]])</f>
        <v>PROSYN-</v>
      </c>
      <c r="E1584" t="str">
        <f>SUBSTITUTE(_xlfn.TEXTAFTER(Table6[[#This Row],[full rxn name]],"-",-1),"'","")</f>
        <v>rt7437</v>
      </c>
    </row>
    <row r="1585" spans="1:5" x14ac:dyDescent="0.2">
      <c r="A1585" t="s">
        <v>2115</v>
      </c>
      <c r="B1585" t="s">
        <v>32</v>
      </c>
      <c r="C1585" s="3">
        <v>2.3251809999999901E-12</v>
      </c>
      <c r="D1585" t="str">
        <f>_xlfn.TEXTBEFORE(Table6[[#This Row],[full rxn name]],Table6[[#This Row],[enz]])</f>
        <v>PROSYN-</v>
      </c>
      <c r="E1585" t="str">
        <f>SUBSTITUTE(_xlfn.TEXTAFTER(Table6[[#This Row],[full rxn name]],"-",-1),"'","")</f>
        <v>rt7438</v>
      </c>
    </row>
    <row r="1586" spans="1:5" x14ac:dyDescent="0.2">
      <c r="A1586" t="s">
        <v>2116</v>
      </c>
      <c r="B1586" t="s">
        <v>32</v>
      </c>
      <c r="C1586" s="3">
        <v>2.039474E-11</v>
      </c>
      <c r="D1586" t="str">
        <f>_xlfn.TEXTBEFORE(Table6[[#This Row],[full rxn name]],Table6[[#This Row],[enz]])</f>
        <v>PROSYN-</v>
      </c>
      <c r="E1586" t="str">
        <f>SUBSTITUTE(_xlfn.TEXTAFTER(Table6[[#This Row],[full rxn name]],"-",-1),"'","")</f>
        <v>rt7460</v>
      </c>
    </row>
    <row r="1587" spans="1:5" x14ac:dyDescent="0.2">
      <c r="A1587" t="s">
        <v>2117</v>
      </c>
      <c r="B1587" t="s">
        <v>32</v>
      </c>
      <c r="C1587" s="3">
        <v>1.22403928E-10</v>
      </c>
      <c r="D1587" t="str">
        <f>_xlfn.TEXTBEFORE(Table6[[#This Row],[full rxn name]],Table6[[#This Row],[enz]])</f>
        <v>PROSYN-</v>
      </c>
      <c r="E1587" t="str">
        <f>SUBSTITUTE(_xlfn.TEXTAFTER(Table6[[#This Row],[full rxn name]],"-",-1),"'","")</f>
        <v>rt7461</v>
      </c>
    </row>
    <row r="1588" spans="1:5" x14ac:dyDescent="0.2">
      <c r="A1588" t="s">
        <v>2118</v>
      </c>
      <c r="B1588" t="s">
        <v>32</v>
      </c>
      <c r="C1588" s="3">
        <v>4.8472053999999998E-11</v>
      </c>
      <c r="D1588" t="str">
        <f>_xlfn.TEXTBEFORE(Table6[[#This Row],[full rxn name]],Table6[[#This Row],[enz]])</f>
        <v>PROSYN-</v>
      </c>
      <c r="E1588" t="str">
        <f>SUBSTITUTE(_xlfn.TEXTAFTER(Table6[[#This Row],[full rxn name]],"-",-1),"'","")</f>
        <v>rt7471</v>
      </c>
    </row>
    <row r="1589" spans="1:5" x14ac:dyDescent="0.2">
      <c r="A1589" t="s">
        <v>2119</v>
      </c>
      <c r="B1589" t="s">
        <v>32</v>
      </c>
      <c r="C1589" s="3">
        <v>7.5205109999999996E-12</v>
      </c>
      <c r="D1589" t="str">
        <f>_xlfn.TEXTBEFORE(Table6[[#This Row],[full rxn name]],Table6[[#This Row],[enz]])</f>
        <v>PROSYN-</v>
      </c>
      <c r="E1589" t="str">
        <f>SUBSTITUTE(_xlfn.TEXTAFTER(Table6[[#This Row],[full rxn name]],"-",-1),"'","")</f>
        <v>rt7477</v>
      </c>
    </row>
    <row r="1590" spans="1:5" x14ac:dyDescent="0.2">
      <c r="A1590" t="s">
        <v>2120</v>
      </c>
      <c r="B1590" t="s">
        <v>32</v>
      </c>
      <c r="C1590" s="3">
        <v>3.1055084299999998E-10</v>
      </c>
      <c r="D1590" t="str">
        <f>_xlfn.TEXTBEFORE(Table6[[#This Row],[full rxn name]],Table6[[#This Row],[enz]])</f>
        <v>PROSYN-</v>
      </c>
      <c r="E1590" t="str">
        <f>SUBSTITUTE(_xlfn.TEXTAFTER(Table6[[#This Row],[full rxn name]],"-",-1),"'","")</f>
        <v>rt7480</v>
      </c>
    </row>
    <row r="1591" spans="1:5" x14ac:dyDescent="0.2">
      <c r="A1591" t="s">
        <v>2121</v>
      </c>
      <c r="B1591" t="s">
        <v>32</v>
      </c>
      <c r="C1591" s="3">
        <v>8.5491010000000002E-12</v>
      </c>
      <c r="D1591" t="str">
        <f>_xlfn.TEXTBEFORE(Table6[[#This Row],[full rxn name]],Table6[[#This Row],[enz]])</f>
        <v>PROSYN-</v>
      </c>
      <c r="E1591" t="str">
        <f>SUBSTITUTE(_xlfn.TEXTAFTER(Table6[[#This Row],[full rxn name]],"-",-1),"'","")</f>
        <v>rt7489_m</v>
      </c>
    </row>
    <row r="1592" spans="1:5" x14ac:dyDescent="0.2">
      <c r="A1592" t="s">
        <v>2122</v>
      </c>
      <c r="B1592" t="s">
        <v>32</v>
      </c>
      <c r="C1592" s="3">
        <v>8.5491010000000002E-12</v>
      </c>
      <c r="D1592" t="str">
        <f>_xlfn.TEXTBEFORE(Table6[[#This Row],[full rxn name]],Table6[[#This Row],[enz]])</f>
        <v>PROSYN-</v>
      </c>
      <c r="E1592" t="str">
        <f>SUBSTITUTE(_xlfn.TEXTAFTER(Table6[[#This Row],[full rxn name]],"-",-1),"'","")</f>
        <v>rt7489_r</v>
      </c>
    </row>
    <row r="1593" spans="1:5" x14ac:dyDescent="0.2">
      <c r="A1593" t="s">
        <v>2123</v>
      </c>
      <c r="B1593" t="s">
        <v>32</v>
      </c>
      <c r="C1593" s="3">
        <v>3.7874054800000001E-10</v>
      </c>
      <c r="D1593" t="str">
        <f>_xlfn.TEXTBEFORE(Table6[[#This Row],[full rxn name]],Table6[[#This Row],[enz]])</f>
        <v>PROSYN-</v>
      </c>
      <c r="E1593" t="str">
        <f>SUBSTITUTE(_xlfn.TEXTAFTER(Table6[[#This Row],[full rxn name]],"-",-1),"'","")</f>
        <v>rt7496</v>
      </c>
    </row>
    <row r="1594" spans="1:5" x14ac:dyDescent="0.2">
      <c r="A1594" t="s">
        <v>2124</v>
      </c>
      <c r="B1594" t="s">
        <v>32</v>
      </c>
      <c r="C1594" s="3">
        <v>3.2339667999999997E-11</v>
      </c>
      <c r="D1594" t="str">
        <f>_xlfn.TEXTBEFORE(Table6[[#This Row],[full rxn name]],Table6[[#This Row],[enz]])</f>
        <v>PROSYN-</v>
      </c>
      <c r="E1594" t="str">
        <f>SUBSTITUTE(_xlfn.TEXTAFTER(Table6[[#This Row],[full rxn name]],"-",-1),"'","")</f>
        <v>rt7506</v>
      </c>
    </row>
    <row r="1595" spans="1:5" x14ac:dyDescent="0.2">
      <c r="A1595" t="s">
        <v>2125</v>
      </c>
      <c r="B1595" t="s">
        <v>32</v>
      </c>
      <c r="C1595" s="3">
        <v>2.566498283E-9</v>
      </c>
      <c r="D1595" t="str">
        <f>_xlfn.TEXTBEFORE(Table6[[#This Row],[full rxn name]],Table6[[#This Row],[enz]])</f>
        <v>PROSYN-</v>
      </c>
      <c r="E1595" t="str">
        <f>SUBSTITUTE(_xlfn.TEXTAFTER(Table6[[#This Row],[full rxn name]],"-",-1),"'","")</f>
        <v>rt7511</v>
      </c>
    </row>
    <row r="1596" spans="1:5" x14ac:dyDescent="0.2">
      <c r="A1596" t="s">
        <v>2126</v>
      </c>
      <c r="B1596" t="s">
        <v>32</v>
      </c>
      <c r="C1596" s="3">
        <v>1.7180649300000001E-10</v>
      </c>
      <c r="D1596" t="str">
        <f>_xlfn.TEXTBEFORE(Table6[[#This Row],[full rxn name]],Table6[[#This Row],[enz]])</f>
        <v>PROSYN-</v>
      </c>
      <c r="E1596" t="str">
        <f>SUBSTITUTE(_xlfn.TEXTAFTER(Table6[[#This Row],[full rxn name]],"-",-1),"'","")</f>
        <v>rt7537</v>
      </c>
    </row>
    <row r="1597" spans="1:5" x14ac:dyDescent="0.2">
      <c r="A1597" t="s">
        <v>2127</v>
      </c>
      <c r="B1597" t="s">
        <v>32</v>
      </c>
      <c r="C1597" s="3">
        <v>6.4138095000000003E-11</v>
      </c>
      <c r="D1597" t="str">
        <f>_xlfn.TEXTBEFORE(Table6[[#This Row],[full rxn name]],Table6[[#This Row],[enz]])</f>
        <v>PROSYN-</v>
      </c>
      <c r="E1597" t="str">
        <f>SUBSTITUTE(_xlfn.TEXTAFTER(Table6[[#This Row],[full rxn name]],"-",-1),"'","")</f>
        <v>rt7540_c</v>
      </c>
    </row>
    <row r="1598" spans="1:5" x14ac:dyDescent="0.2">
      <c r="A1598" t="s">
        <v>2128</v>
      </c>
      <c r="B1598" t="s">
        <v>32</v>
      </c>
      <c r="C1598" s="3">
        <v>6.4138095000000003E-11</v>
      </c>
      <c r="D1598" t="str">
        <f>_xlfn.TEXTBEFORE(Table6[[#This Row],[full rxn name]],Table6[[#This Row],[enz]])</f>
        <v>PROSYN-</v>
      </c>
      <c r="E1598" t="str">
        <f>SUBSTITUTE(_xlfn.TEXTAFTER(Table6[[#This Row],[full rxn name]],"-",-1),"'","")</f>
        <v>rt7540_m</v>
      </c>
    </row>
    <row r="1599" spans="1:5" x14ac:dyDescent="0.2">
      <c r="A1599" t="s">
        <v>2129</v>
      </c>
      <c r="B1599" t="s">
        <v>32</v>
      </c>
      <c r="C1599" s="3">
        <v>6.2970253999999995E-11</v>
      </c>
      <c r="D1599" t="str">
        <f>_xlfn.TEXTBEFORE(Table6[[#This Row],[full rxn name]],Table6[[#This Row],[enz]])</f>
        <v>PROSYN-</v>
      </c>
      <c r="E1599" t="str">
        <f>SUBSTITUTE(_xlfn.TEXTAFTER(Table6[[#This Row],[full rxn name]],"-",-1),"'","")</f>
        <v>rt7571</v>
      </c>
    </row>
    <row r="1600" spans="1:5" x14ac:dyDescent="0.2">
      <c r="A1600" t="s">
        <v>2130</v>
      </c>
      <c r="B1600" t="s">
        <v>32</v>
      </c>
      <c r="C1600" s="3">
        <v>1.205289E-12</v>
      </c>
      <c r="D1600" t="str">
        <f>_xlfn.TEXTBEFORE(Table6[[#This Row],[full rxn name]],Table6[[#This Row],[enz]])</f>
        <v>PROSYN-</v>
      </c>
      <c r="E1600" t="str">
        <f>SUBSTITUTE(_xlfn.TEXTAFTER(Table6[[#This Row],[full rxn name]],"-",-1),"'","")</f>
        <v>rt7574</v>
      </c>
    </row>
    <row r="1601" spans="1:5" x14ac:dyDescent="0.2">
      <c r="A1601" t="s">
        <v>2131</v>
      </c>
      <c r="B1601" t="s">
        <v>32</v>
      </c>
      <c r="C1601" s="3">
        <v>4.59197941E-10</v>
      </c>
      <c r="D1601" t="str">
        <f>_xlfn.TEXTBEFORE(Table6[[#This Row],[full rxn name]],Table6[[#This Row],[enz]])</f>
        <v>PROSYN-</v>
      </c>
      <c r="E1601" t="str">
        <f>SUBSTITUTE(_xlfn.TEXTAFTER(Table6[[#This Row],[full rxn name]],"-",-1),"'","")</f>
        <v>rt7579</v>
      </c>
    </row>
    <row r="1602" spans="1:5" x14ac:dyDescent="0.2">
      <c r="A1602" t="s">
        <v>2132</v>
      </c>
      <c r="B1602" t="s">
        <v>32</v>
      </c>
      <c r="C1602" s="3">
        <v>2.5295872299999999E-10</v>
      </c>
      <c r="D1602" t="str">
        <f>_xlfn.TEXTBEFORE(Table6[[#This Row],[full rxn name]],Table6[[#This Row],[enz]])</f>
        <v>PROSYN-</v>
      </c>
      <c r="E1602" t="str">
        <f>SUBSTITUTE(_xlfn.TEXTAFTER(Table6[[#This Row],[full rxn name]],"-",-1),"'","")</f>
        <v>rt7589</v>
      </c>
    </row>
    <row r="1603" spans="1:5" x14ac:dyDescent="0.2">
      <c r="A1603" t="s">
        <v>2133</v>
      </c>
      <c r="B1603" t="s">
        <v>32</v>
      </c>
      <c r="C1603" s="3">
        <v>9.5209829999999905E-12</v>
      </c>
      <c r="D1603" t="str">
        <f>_xlfn.TEXTBEFORE(Table6[[#This Row],[full rxn name]],Table6[[#This Row],[enz]])</f>
        <v>PROSYN-</v>
      </c>
      <c r="E1603" t="str">
        <f>SUBSTITUTE(_xlfn.TEXTAFTER(Table6[[#This Row],[full rxn name]],"-",-1),"'","")</f>
        <v>rt7594</v>
      </c>
    </row>
    <row r="1604" spans="1:5" x14ac:dyDescent="0.2">
      <c r="A1604" t="s">
        <v>2134</v>
      </c>
      <c r="B1604" t="s">
        <v>32</v>
      </c>
      <c r="C1604" s="3">
        <v>3.37084135E-10</v>
      </c>
      <c r="D1604" t="str">
        <f>_xlfn.TEXTBEFORE(Table6[[#This Row],[full rxn name]],Table6[[#This Row],[enz]])</f>
        <v>PROSYN-</v>
      </c>
      <c r="E1604" t="str">
        <f>SUBSTITUTE(_xlfn.TEXTAFTER(Table6[[#This Row],[full rxn name]],"-",-1),"'","")</f>
        <v>rt7595</v>
      </c>
    </row>
    <row r="1605" spans="1:5" x14ac:dyDescent="0.2">
      <c r="A1605" t="s">
        <v>2135</v>
      </c>
      <c r="B1605" t="s">
        <v>32</v>
      </c>
      <c r="C1605" s="3">
        <v>1.438403669E-9</v>
      </c>
      <c r="D1605" t="str">
        <f>_xlfn.TEXTBEFORE(Table6[[#This Row],[full rxn name]],Table6[[#This Row],[enz]])</f>
        <v>PROSYN-</v>
      </c>
      <c r="E1605" t="str">
        <f>SUBSTITUTE(_xlfn.TEXTAFTER(Table6[[#This Row],[full rxn name]],"-",-1),"'","")</f>
        <v>rt7599</v>
      </c>
    </row>
    <row r="1606" spans="1:5" x14ac:dyDescent="0.2">
      <c r="A1606" t="s">
        <v>2136</v>
      </c>
      <c r="B1606" t="s">
        <v>32</v>
      </c>
      <c r="C1606" s="3">
        <v>3.9551810099999902E-10</v>
      </c>
      <c r="D1606" t="str">
        <f>_xlfn.TEXTBEFORE(Table6[[#This Row],[full rxn name]],Table6[[#This Row],[enz]])</f>
        <v>PROSYN-</v>
      </c>
      <c r="E1606" t="str">
        <f>SUBSTITUTE(_xlfn.TEXTAFTER(Table6[[#This Row],[full rxn name]],"-",-1),"'","")</f>
        <v>rt7605</v>
      </c>
    </row>
    <row r="1607" spans="1:5" x14ac:dyDescent="0.2">
      <c r="A1607" t="s">
        <v>2137</v>
      </c>
      <c r="B1607" t="s">
        <v>32</v>
      </c>
      <c r="C1607" s="3">
        <v>2.2397518E-11</v>
      </c>
      <c r="D1607" t="str">
        <f>_xlfn.TEXTBEFORE(Table6[[#This Row],[full rxn name]],Table6[[#This Row],[enz]])</f>
        <v>PROSYN-</v>
      </c>
      <c r="E1607" t="str">
        <f>SUBSTITUTE(_xlfn.TEXTAFTER(Table6[[#This Row],[full rxn name]],"-",-1),"'","")</f>
        <v>rt7614</v>
      </c>
    </row>
    <row r="1608" spans="1:5" x14ac:dyDescent="0.2">
      <c r="A1608" t="s">
        <v>2138</v>
      </c>
      <c r="B1608" t="s">
        <v>32</v>
      </c>
      <c r="C1608" s="3">
        <v>1.8214567999999901E-11</v>
      </c>
      <c r="D1608" t="str">
        <f>_xlfn.TEXTBEFORE(Table6[[#This Row],[full rxn name]],Table6[[#This Row],[enz]])</f>
        <v>PROSYN-</v>
      </c>
      <c r="E1608" t="str">
        <f>SUBSTITUTE(_xlfn.TEXTAFTER(Table6[[#This Row],[full rxn name]],"-",-1),"'","")</f>
        <v>rt7616</v>
      </c>
    </row>
    <row r="1609" spans="1:5" x14ac:dyDescent="0.2">
      <c r="A1609" t="s">
        <v>2139</v>
      </c>
      <c r="B1609" t="s">
        <v>32</v>
      </c>
      <c r="C1609" s="3">
        <v>3.05656303E-10</v>
      </c>
      <c r="D1609" t="str">
        <f>_xlfn.TEXTBEFORE(Table6[[#This Row],[full rxn name]],Table6[[#This Row],[enz]])</f>
        <v>PROSYN-</v>
      </c>
      <c r="E1609" t="str">
        <f>SUBSTITUTE(_xlfn.TEXTAFTER(Table6[[#This Row],[full rxn name]],"-",-1),"'","")</f>
        <v>rt7626</v>
      </c>
    </row>
    <row r="1610" spans="1:5" x14ac:dyDescent="0.2">
      <c r="A1610" t="s">
        <v>2140</v>
      </c>
      <c r="B1610" t="s">
        <v>32</v>
      </c>
      <c r="C1610" s="3">
        <v>5.0144242999999898E-11</v>
      </c>
      <c r="D1610" t="str">
        <f>_xlfn.TEXTBEFORE(Table6[[#This Row],[full rxn name]],Table6[[#This Row],[enz]])</f>
        <v>PROSYN-</v>
      </c>
      <c r="E1610" t="str">
        <f>SUBSTITUTE(_xlfn.TEXTAFTER(Table6[[#This Row],[full rxn name]],"-",-1),"'","")</f>
        <v>rt7643</v>
      </c>
    </row>
    <row r="1611" spans="1:5" x14ac:dyDescent="0.2">
      <c r="A1611" t="s">
        <v>2141</v>
      </c>
      <c r="B1611" t="s">
        <v>32</v>
      </c>
      <c r="C1611" s="3">
        <v>2.17960092999999E-10</v>
      </c>
      <c r="D1611" t="str">
        <f>_xlfn.TEXTBEFORE(Table6[[#This Row],[full rxn name]],Table6[[#This Row],[enz]])</f>
        <v>PROSYN-</v>
      </c>
      <c r="E1611" t="str">
        <f>SUBSTITUTE(_xlfn.TEXTAFTER(Table6[[#This Row],[full rxn name]],"-",-1),"'","")</f>
        <v>rt7648</v>
      </c>
    </row>
    <row r="1612" spans="1:5" x14ac:dyDescent="0.2">
      <c r="A1612" t="s">
        <v>2142</v>
      </c>
      <c r="B1612" t="s">
        <v>32</v>
      </c>
      <c r="C1612" s="3">
        <v>1.3303991240000001E-9</v>
      </c>
      <c r="D1612" t="str">
        <f>_xlfn.TEXTBEFORE(Table6[[#This Row],[full rxn name]],Table6[[#This Row],[enz]])</f>
        <v>PROSYN-</v>
      </c>
      <c r="E1612" t="str">
        <f>SUBSTITUTE(_xlfn.TEXTAFTER(Table6[[#This Row],[full rxn name]],"-",-1),"'","")</f>
        <v>rt7651_c</v>
      </c>
    </row>
    <row r="1613" spans="1:5" x14ac:dyDescent="0.2">
      <c r="A1613" t="s">
        <v>2143</v>
      </c>
      <c r="B1613" t="s">
        <v>32</v>
      </c>
      <c r="C1613" s="3">
        <v>1.3303991240000001E-9</v>
      </c>
      <c r="D1613" t="str">
        <f>_xlfn.TEXTBEFORE(Table6[[#This Row],[full rxn name]],Table6[[#This Row],[enz]])</f>
        <v>PROSYN-</v>
      </c>
      <c r="E1613" t="str">
        <f>SUBSTITUTE(_xlfn.TEXTAFTER(Table6[[#This Row],[full rxn name]],"-",-1),"'","")</f>
        <v>rt7651_n</v>
      </c>
    </row>
    <row r="1614" spans="1:5" x14ac:dyDescent="0.2">
      <c r="A1614" t="s">
        <v>2144</v>
      </c>
      <c r="B1614" t="s">
        <v>32</v>
      </c>
      <c r="C1614" s="3">
        <v>1.3303991240000001E-9</v>
      </c>
      <c r="D1614" t="str">
        <f>_xlfn.TEXTBEFORE(Table6[[#This Row],[full rxn name]],Table6[[#This Row],[enz]])</f>
        <v>PROSYN-</v>
      </c>
      <c r="E1614" t="str">
        <f>SUBSTITUTE(_xlfn.TEXTAFTER(Table6[[#This Row],[full rxn name]],"-",-1),"'","")</f>
        <v>rt7651_x</v>
      </c>
    </row>
    <row r="1615" spans="1:5" x14ac:dyDescent="0.2">
      <c r="A1615" t="s">
        <v>2145</v>
      </c>
      <c r="B1615" t="s">
        <v>32</v>
      </c>
      <c r="C1615" s="3">
        <v>8.6566339999999995E-12</v>
      </c>
      <c r="D1615" t="str">
        <f>_xlfn.TEXTBEFORE(Table6[[#This Row],[full rxn name]],Table6[[#This Row],[enz]])</f>
        <v>PROSYN-</v>
      </c>
      <c r="E1615" t="str">
        <f>SUBSTITUTE(_xlfn.TEXTAFTER(Table6[[#This Row],[full rxn name]],"-",-1),"'","")</f>
        <v>rt7662</v>
      </c>
    </row>
    <row r="1616" spans="1:5" x14ac:dyDescent="0.2">
      <c r="A1616" t="s">
        <v>2146</v>
      </c>
      <c r="B1616" t="s">
        <v>32</v>
      </c>
      <c r="C1616" s="3">
        <v>3.7651187999999898E-11</v>
      </c>
      <c r="D1616" t="str">
        <f>_xlfn.TEXTBEFORE(Table6[[#This Row],[full rxn name]],Table6[[#This Row],[enz]])</f>
        <v>PROSYN-</v>
      </c>
      <c r="E1616" t="str">
        <f>SUBSTITUTE(_xlfn.TEXTAFTER(Table6[[#This Row],[full rxn name]],"-",-1),"'","")</f>
        <v>rt7669</v>
      </c>
    </row>
    <row r="1617" spans="1:5" x14ac:dyDescent="0.2">
      <c r="A1617" t="s">
        <v>2147</v>
      </c>
      <c r="B1617" t="s">
        <v>32</v>
      </c>
      <c r="C1617" s="3">
        <v>3.35213729E-10</v>
      </c>
      <c r="D1617" t="str">
        <f>_xlfn.TEXTBEFORE(Table6[[#This Row],[full rxn name]],Table6[[#This Row],[enz]])</f>
        <v>PROSYN-</v>
      </c>
      <c r="E1617" t="str">
        <f>SUBSTITUTE(_xlfn.TEXTAFTER(Table6[[#This Row],[full rxn name]],"-",-1),"'","")</f>
        <v>rt7678</v>
      </c>
    </row>
    <row r="1618" spans="1:5" x14ac:dyDescent="0.2">
      <c r="A1618" t="s">
        <v>2148</v>
      </c>
      <c r="B1618" t="s">
        <v>32</v>
      </c>
      <c r="C1618" s="3">
        <v>5.3269842E-11</v>
      </c>
      <c r="D1618" t="str">
        <f>_xlfn.TEXTBEFORE(Table6[[#This Row],[full rxn name]],Table6[[#This Row],[enz]])</f>
        <v>PROSYN-</v>
      </c>
      <c r="E1618" t="str">
        <f>SUBSTITUTE(_xlfn.TEXTAFTER(Table6[[#This Row],[full rxn name]],"-",-1),"'","")</f>
        <v>rt7680</v>
      </c>
    </row>
    <row r="1619" spans="1:5" x14ac:dyDescent="0.2">
      <c r="A1619" t="s">
        <v>2149</v>
      </c>
      <c r="B1619" t="s">
        <v>32</v>
      </c>
      <c r="C1619" s="3">
        <v>1.278051E-11</v>
      </c>
      <c r="D1619" t="str">
        <f>_xlfn.TEXTBEFORE(Table6[[#This Row],[full rxn name]],Table6[[#This Row],[enz]])</f>
        <v>PROSYN-</v>
      </c>
      <c r="E1619" t="str">
        <f>SUBSTITUTE(_xlfn.TEXTAFTER(Table6[[#This Row],[full rxn name]],"-",-1),"'","")</f>
        <v>rt7697</v>
      </c>
    </row>
    <row r="1620" spans="1:5" x14ac:dyDescent="0.2">
      <c r="A1620" t="s">
        <v>2150</v>
      </c>
      <c r="B1620" t="s">
        <v>32</v>
      </c>
      <c r="C1620" s="3">
        <v>3.4673853999999997E-11</v>
      </c>
      <c r="D1620" t="str">
        <f>_xlfn.TEXTBEFORE(Table6[[#This Row],[full rxn name]],Table6[[#This Row],[enz]])</f>
        <v>PROSYN-</v>
      </c>
      <c r="E1620" t="str">
        <f>SUBSTITUTE(_xlfn.TEXTAFTER(Table6[[#This Row],[full rxn name]],"-",-1),"'","")</f>
        <v>rt7720</v>
      </c>
    </row>
    <row r="1621" spans="1:5" x14ac:dyDescent="0.2">
      <c r="A1621" t="s">
        <v>2151</v>
      </c>
      <c r="B1621" t="s">
        <v>32</v>
      </c>
      <c r="C1621" s="3">
        <v>3.8007858999999998E-11</v>
      </c>
      <c r="D1621" t="str">
        <f>_xlfn.TEXTBEFORE(Table6[[#This Row],[full rxn name]],Table6[[#This Row],[enz]])</f>
        <v>PROSYN-</v>
      </c>
      <c r="E1621" t="str">
        <f>SUBSTITUTE(_xlfn.TEXTAFTER(Table6[[#This Row],[full rxn name]],"-",-1),"'","")</f>
        <v>rt7760</v>
      </c>
    </row>
    <row r="1622" spans="1:5" x14ac:dyDescent="0.2">
      <c r="A1622" t="s">
        <v>2152</v>
      </c>
      <c r="B1622" t="s">
        <v>32</v>
      </c>
      <c r="C1622" s="3">
        <v>4.4392650000000003E-12</v>
      </c>
      <c r="D1622" t="str">
        <f>_xlfn.TEXTBEFORE(Table6[[#This Row],[full rxn name]],Table6[[#This Row],[enz]])</f>
        <v>PROSYN-</v>
      </c>
      <c r="E1622" t="str">
        <f>SUBSTITUTE(_xlfn.TEXTAFTER(Table6[[#This Row],[full rxn name]],"-",-1),"'","")</f>
        <v>rt7761</v>
      </c>
    </row>
    <row r="1623" spans="1:5" x14ac:dyDescent="0.2">
      <c r="A1623" t="s">
        <v>2153</v>
      </c>
      <c r="B1623" t="s">
        <v>32</v>
      </c>
      <c r="C1623" s="3">
        <v>1.425387151E-9</v>
      </c>
      <c r="D1623" t="str">
        <f>_xlfn.TEXTBEFORE(Table6[[#This Row],[full rxn name]],Table6[[#This Row],[enz]])</f>
        <v>PROSYN-</v>
      </c>
      <c r="E1623" t="str">
        <f>SUBSTITUTE(_xlfn.TEXTAFTER(Table6[[#This Row],[full rxn name]],"-",-1),"'","")</f>
        <v>rt7776</v>
      </c>
    </row>
    <row r="1624" spans="1:5" x14ac:dyDescent="0.2">
      <c r="A1624" t="s">
        <v>2154</v>
      </c>
      <c r="B1624" t="s">
        <v>32</v>
      </c>
      <c r="C1624" s="3">
        <v>2.0534989999999901E-11</v>
      </c>
      <c r="D1624" t="str">
        <f>_xlfn.TEXTBEFORE(Table6[[#This Row],[full rxn name]],Table6[[#This Row],[enz]])</f>
        <v>PROSYN-</v>
      </c>
      <c r="E1624" t="str">
        <f>SUBSTITUTE(_xlfn.TEXTAFTER(Table6[[#This Row],[full rxn name]],"-",-1),"'","")</f>
        <v>rt7777</v>
      </c>
    </row>
    <row r="1625" spans="1:5" x14ac:dyDescent="0.2">
      <c r="A1625" t="s">
        <v>2155</v>
      </c>
      <c r="B1625" t="s">
        <v>32</v>
      </c>
      <c r="C1625" s="3">
        <v>1.9141311100000001E-10</v>
      </c>
      <c r="D1625" t="str">
        <f>_xlfn.TEXTBEFORE(Table6[[#This Row],[full rxn name]],Table6[[#This Row],[enz]])</f>
        <v>PROSYN-</v>
      </c>
      <c r="E1625" t="str">
        <f>SUBSTITUTE(_xlfn.TEXTAFTER(Table6[[#This Row],[full rxn name]],"-",-1),"'","")</f>
        <v>rt7813</v>
      </c>
    </row>
    <row r="1626" spans="1:5" x14ac:dyDescent="0.2">
      <c r="A1626" t="s">
        <v>2156</v>
      </c>
      <c r="B1626" t="s">
        <v>32</v>
      </c>
      <c r="C1626" s="3">
        <v>6.3218441000000001E-11</v>
      </c>
      <c r="D1626" t="str">
        <f>_xlfn.TEXTBEFORE(Table6[[#This Row],[full rxn name]],Table6[[#This Row],[enz]])</f>
        <v>PROSYN-</v>
      </c>
      <c r="E1626" t="str">
        <f>SUBSTITUTE(_xlfn.TEXTAFTER(Table6[[#This Row],[full rxn name]],"-",-1),"'","")</f>
        <v>rt7814</v>
      </c>
    </row>
    <row r="1627" spans="1:5" x14ac:dyDescent="0.2">
      <c r="A1627" t="s">
        <v>2157</v>
      </c>
      <c r="B1627" t="s">
        <v>32</v>
      </c>
      <c r="C1627" s="3">
        <v>1.91021E-13</v>
      </c>
      <c r="D1627" t="str">
        <f>_xlfn.TEXTBEFORE(Table6[[#This Row],[full rxn name]],Table6[[#This Row],[enz]])</f>
        <v>PROSYN-</v>
      </c>
      <c r="E1627" t="str">
        <f>SUBSTITUTE(_xlfn.TEXTAFTER(Table6[[#This Row],[full rxn name]],"-",-1),"'","")</f>
        <v>rt7817</v>
      </c>
    </row>
    <row r="1628" spans="1:5" x14ac:dyDescent="0.2">
      <c r="A1628" t="s">
        <v>2158</v>
      </c>
      <c r="B1628" t="s">
        <v>32</v>
      </c>
      <c r="C1628" s="3">
        <v>3.38601999999999E-12</v>
      </c>
      <c r="D1628" t="str">
        <f>_xlfn.TEXTBEFORE(Table6[[#This Row],[full rxn name]],Table6[[#This Row],[enz]])</f>
        <v>PROSYN-</v>
      </c>
      <c r="E1628" t="str">
        <f>SUBSTITUTE(_xlfn.TEXTAFTER(Table6[[#This Row],[full rxn name]],"-",-1),"'","")</f>
        <v>rt7819</v>
      </c>
    </row>
    <row r="1629" spans="1:5" x14ac:dyDescent="0.2">
      <c r="A1629" t="s">
        <v>2159</v>
      </c>
      <c r="B1629" t="s">
        <v>32</v>
      </c>
      <c r="C1629" s="3">
        <v>1.2327313899999999E-10</v>
      </c>
      <c r="D1629" t="str">
        <f>_xlfn.TEXTBEFORE(Table6[[#This Row],[full rxn name]],Table6[[#This Row],[enz]])</f>
        <v>PROSYN-</v>
      </c>
      <c r="E1629" t="str">
        <f>SUBSTITUTE(_xlfn.TEXTAFTER(Table6[[#This Row],[full rxn name]],"-",-1),"'","")</f>
        <v>rt7825</v>
      </c>
    </row>
    <row r="1630" spans="1:5" x14ac:dyDescent="0.2">
      <c r="A1630" t="s">
        <v>2160</v>
      </c>
      <c r="B1630" t="s">
        <v>32</v>
      </c>
      <c r="C1630" s="3">
        <v>8.2075300700000002E-10</v>
      </c>
      <c r="D1630" t="str">
        <f>_xlfn.TEXTBEFORE(Table6[[#This Row],[full rxn name]],Table6[[#This Row],[enz]])</f>
        <v>PROSYN-</v>
      </c>
      <c r="E1630" t="str">
        <f>SUBSTITUTE(_xlfn.TEXTAFTER(Table6[[#This Row],[full rxn name]],"-",-1),"'","")</f>
        <v>rt7828</v>
      </c>
    </row>
    <row r="1631" spans="1:5" x14ac:dyDescent="0.2">
      <c r="A1631" t="s">
        <v>2161</v>
      </c>
      <c r="B1631" t="s">
        <v>32</v>
      </c>
      <c r="C1631" s="3">
        <v>4.8008030999999998E-11</v>
      </c>
      <c r="D1631" t="str">
        <f>_xlfn.TEXTBEFORE(Table6[[#This Row],[full rxn name]],Table6[[#This Row],[enz]])</f>
        <v>PROSYN-</v>
      </c>
      <c r="E1631" t="str">
        <f>SUBSTITUTE(_xlfn.TEXTAFTER(Table6[[#This Row],[full rxn name]],"-",-1),"'","")</f>
        <v>rt7829</v>
      </c>
    </row>
    <row r="1632" spans="1:5" x14ac:dyDescent="0.2">
      <c r="A1632" t="s">
        <v>2162</v>
      </c>
      <c r="B1632" t="s">
        <v>32</v>
      </c>
      <c r="C1632" s="3">
        <v>1.6282889799999999E-10</v>
      </c>
      <c r="D1632" t="str">
        <f>_xlfn.TEXTBEFORE(Table6[[#This Row],[full rxn name]],Table6[[#This Row],[enz]])</f>
        <v>PROSYN-</v>
      </c>
      <c r="E1632" t="str">
        <f>SUBSTITUTE(_xlfn.TEXTAFTER(Table6[[#This Row],[full rxn name]],"-",-1),"'","")</f>
        <v>rt7835</v>
      </c>
    </row>
    <row r="1633" spans="1:5" x14ac:dyDescent="0.2">
      <c r="A1633" t="s">
        <v>2163</v>
      </c>
      <c r="B1633" t="s">
        <v>32</v>
      </c>
      <c r="C1633" s="3">
        <v>2.75815509E-10</v>
      </c>
      <c r="D1633" t="str">
        <f>_xlfn.TEXTBEFORE(Table6[[#This Row],[full rxn name]],Table6[[#This Row],[enz]])</f>
        <v>PROSYN-</v>
      </c>
      <c r="E1633" t="str">
        <f>SUBSTITUTE(_xlfn.TEXTAFTER(Table6[[#This Row],[full rxn name]],"-",-1),"'","")</f>
        <v>rt7838</v>
      </c>
    </row>
    <row r="1634" spans="1:5" x14ac:dyDescent="0.2">
      <c r="A1634" t="s">
        <v>2164</v>
      </c>
      <c r="B1634" t="s">
        <v>32</v>
      </c>
      <c r="C1634" s="3">
        <v>2.26345967E-10</v>
      </c>
      <c r="D1634" t="str">
        <f>_xlfn.TEXTBEFORE(Table6[[#This Row],[full rxn name]],Table6[[#This Row],[enz]])</f>
        <v>PROSYN-</v>
      </c>
      <c r="E1634" t="str">
        <f>SUBSTITUTE(_xlfn.TEXTAFTER(Table6[[#This Row],[full rxn name]],"-",-1),"'","")</f>
        <v>rt7840</v>
      </c>
    </row>
    <row r="1635" spans="1:5" x14ac:dyDescent="0.2">
      <c r="A1635" t="s">
        <v>2165</v>
      </c>
      <c r="B1635" t="s">
        <v>32</v>
      </c>
      <c r="C1635" s="3">
        <v>4.3831840999999898E-11</v>
      </c>
      <c r="D1635" t="str">
        <f>_xlfn.TEXTBEFORE(Table6[[#This Row],[full rxn name]],Table6[[#This Row],[enz]])</f>
        <v>PROSYN-</v>
      </c>
      <c r="E1635" t="str">
        <f>SUBSTITUTE(_xlfn.TEXTAFTER(Table6[[#This Row],[full rxn name]],"-",-1),"'","")</f>
        <v>rt7845</v>
      </c>
    </row>
    <row r="1636" spans="1:5" x14ac:dyDescent="0.2">
      <c r="A1636" t="s">
        <v>2166</v>
      </c>
      <c r="B1636" t="s">
        <v>32</v>
      </c>
      <c r="C1636" s="3">
        <v>4.5527756E-11</v>
      </c>
      <c r="D1636" t="str">
        <f>_xlfn.TEXTBEFORE(Table6[[#This Row],[full rxn name]],Table6[[#This Row],[enz]])</f>
        <v>PROSYN-</v>
      </c>
      <c r="E1636" t="str">
        <f>SUBSTITUTE(_xlfn.TEXTAFTER(Table6[[#This Row],[full rxn name]],"-",-1),"'","")</f>
        <v>rt7857</v>
      </c>
    </row>
    <row r="1637" spans="1:5" x14ac:dyDescent="0.2">
      <c r="A1637" t="s">
        <v>2167</v>
      </c>
      <c r="B1637" t="s">
        <v>32</v>
      </c>
      <c r="C1637" s="3">
        <v>8.2097490000000005E-12</v>
      </c>
      <c r="D1637" t="str">
        <f>_xlfn.TEXTBEFORE(Table6[[#This Row],[full rxn name]],Table6[[#This Row],[enz]])</f>
        <v>PROSYN-</v>
      </c>
      <c r="E1637" t="str">
        <f>SUBSTITUTE(_xlfn.TEXTAFTER(Table6[[#This Row],[full rxn name]],"-",-1),"'","")</f>
        <v>rt7872</v>
      </c>
    </row>
    <row r="1638" spans="1:5" x14ac:dyDescent="0.2">
      <c r="A1638" t="s">
        <v>2168</v>
      </c>
      <c r="B1638" t="s">
        <v>32</v>
      </c>
      <c r="C1638" s="3">
        <v>7.6019701000000001E-11</v>
      </c>
      <c r="D1638" t="str">
        <f>_xlfn.TEXTBEFORE(Table6[[#This Row],[full rxn name]],Table6[[#This Row],[enz]])</f>
        <v>PROSYN-</v>
      </c>
      <c r="E1638" t="str">
        <f>SUBSTITUTE(_xlfn.TEXTAFTER(Table6[[#This Row],[full rxn name]],"-",-1),"'","")</f>
        <v>rt7873</v>
      </c>
    </row>
    <row r="1639" spans="1:5" x14ac:dyDescent="0.2">
      <c r="A1639" t="s">
        <v>2169</v>
      </c>
      <c r="B1639" t="s">
        <v>32</v>
      </c>
      <c r="C1639" s="3">
        <v>2.1459432200000001E-10</v>
      </c>
      <c r="D1639" t="str">
        <f>_xlfn.TEXTBEFORE(Table6[[#This Row],[full rxn name]],Table6[[#This Row],[enz]])</f>
        <v>PROSYN-</v>
      </c>
      <c r="E1639" t="str">
        <f>SUBSTITUTE(_xlfn.TEXTAFTER(Table6[[#This Row],[full rxn name]],"-",-1),"'","")</f>
        <v>rt7877</v>
      </c>
    </row>
    <row r="1640" spans="1:5" x14ac:dyDescent="0.2">
      <c r="A1640" t="s">
        <v>2170</v>
      </c>
      <c r="B1640" t="s">
        <v>32</v>
      </c>
      <c r="C1640" s="3">
        <v>1.90020757E-10</v>
      </c>
      <c r="D1640" t="str">
        <f>_xlfn.TEXTBEFORE(Table6[[#This Row],[full rxn name]],Table6[[#This Row],[enz]])</f>
        <v>PROSYN-</v>
      </c>
      <c r="E1640" t="str">
        <f>SUBSTITUTE(_xlfn.TEXTAFTER(Table6[[#This Row],[full rxn name]],"-",-1),"'","")</f>
        <v>rt7896</v>
      </c>
    </row>
    <row r="1641" spans="1:5" x14ac:dyDescent="0.2">
      <c r="A1641" t="s">
        <v>2171</v>
      </c>
      <c r="B1641" t="s">
        <v>32</v>
      </c>
      <c r="C1641" s="3">
        <v>3.0782751000000001E-11</v>
      </c>
      <c r="D1641" t="str">
        <f>_xlfn.TEXTBEFORE(Table6[[#This Row],[full rxn name]],Table6[[#This Row],[enz]])</f>
        <v>PROSYN-</v>
      </c>
      <c r="E1641" t="str">
        <f>SUBSTITUTE(_xlfn.TEXTAFTER(Table6[[#This Row],[full rxn name]],"-",-1),"'","")</f>
        <v>rt7899</v>
      </c>
    </row>
    <row r="1642" spans="1:5" x14ac:dyDescent="0.2">
      <c r="A1642" t="s">
        <v>2172</v>
      </c>
      <c r="B1642" t="s">
        <v>32</v>
      </c>
      <c r="C1642" s="3">
        <v>4.0274148799999998E-10</v>
      </c>
      <c r="D1642" t="str">
        <f>_xlfn.TEXTBEFORE(Table6[[#This Row],[full rxn name]],Table6[[#This Row],[enz]])</f>
        <v>PROSYN-</v>
      </c>
      <c r="E1642" t="str">
        <f>SUBSTITUTE(_xlfn.TEXTAFTER(Table6[[#This Row],[full rxn name]],"-",-1),"'","")</f>
        <v>rt7905</v>
      </c>
    </row>
    <row r="1643" spans="1:5" x14ac:dyDescent="0.2">
      <c r="A1643" t="s">
        <v>2173</v>
      </c>
      <c r="B1643" t="s">
        <v>32</v>
      </c>
      <c r="C1643" s="3">
        <v>1.4776834999999901E-11</v>
      </c>
      <c r="D1643" t="str">
        <f>_xlfn.TEXTBEFORE(Table6[[#This Row],[full rxn name]],Table6[[#This Row],[enz]])</f>
        <v>PROSYN-</v>
      </c>
      <c r="E1643" t="str">
        <f>SUBSTITUTE(_xlfn.TEXTAFTER(Table6[[#This Row],[full rxn name]],"-",-1),"'","")</f>
        <v>rt7907</v>
      </c>
    </row>
    <row r="1644" spans="1:5" x14ac:dyDescent="0.2">
      <c r="A1644" t="s">
        <v>2174</v>
      </c>
      <c r="B1644" t="s">
        <v>32</v>
      </c>
      <c r="C1644" s="3">
        <v>6.9590042999999995E-11</v>
      </c>
      <c r="D1644" t="str">
        <f>_xlfn.TEXTBEFORE(Table6[[#This Row],[full rxn name]],Table6[[#This Row],[enz]])</f>
        <v>PROSYN-</v>
      </c>
      <c r="E1644" t="str">
        <f>SUBSTITUTE(_xlfn.TEXTAFTER(Table6[[#This Row],[full rxn name]],"-",-1),"'","")</f>
        <v>rt7908_c</v>
      </c>
    </row>
    <row r="1645" spans="1:5" x14ac:dyDescent="0.2">
      <c r="A1645" t="s">
        <v>2175</v>
      </c>
      <c r="B1645" t="s">
        <v>32</v>
      </c>
      <c r="C1645" s="3">
        <v>6.9590042999999995E-11</v>
      </c>
      <c r="D1645" t="str">
        <f>_xlfn.TEXTBEFORE(Table6[[#This Row],[full rxn name]],Table6[[#This Row],[enz]])</f>
        <v>PROSYN-</v>
      </c>
      <c r="E1645" t="str">
        <f>SUBSTITUTE(_xlfn.TEXTAFTER(Table6[[#This Row],[full rxn name]],"-",-1),"'","")</f>
        <v>rt7908_m</v>
      </c>
    </row>
    <row r="1646" spans="1:5" x14ac:dyDescent="0.2">
      <c r="A1646" t="s">
        <v>2176</v>
      </c>
      <c r="B1646" t="s">
        <v>32</v>
      </c>
      <c r="C1646" s="3">
        <v>9.1099387000000002E-11</v>
      </c>
      <c r="D1646" t="str">
        <f>_xlfn.TEXTBEFORE(Table6[[#This Row],[full rxn name]],Table6[[#This Row],[enz]])</f>
        <v>PROSYN-</v>
      </c>
      <c r="E1646" t="str">
        <f>SUBSTITUTE(_xlfn.TEXTAFTER(Table6[[#This Row],[full rxn name]],"-",-1),"'","")</f>
        <v>rt7910</v>
      </c>
    </row>
    <row r="1647" spans="1:5" x14ac:dyDescent="0.2">
      <c r="A1647" t="s">
        <v>2177</v>
      </c>
      <c r="B1647" t="s">
        <v>32</v>
      </c>
      <c r="C1647" s="3">
        <v>2.72710743E-10</v>
      </c>
      <c r="D1647" t="str">
        <f>_xlfn.TEXTBEFORE(Table6[[#This Row],[full rxn name]],Table6[[#This Row],[enz]])</f>
        <v>PROSYN-</v>
      </c>
      <c r="E1647" t="str">
        <f>SUBSTITUTE(_xlfn.TEXTAFTER(Table6[[#This Row],[full rxn name]],"-",-1),"'","")</f>
        <v>rt7912</v>
      </c>
    </row>
    <row r="1648" spans="1:5" x14ac:dyDescent="0.2">
      <c r="A1648" t="s">
        <v>2178</v>
      </c>
      <c r="B1648" t="s">
        <v>32</v>
      </c>
      <c r="C1648" s="3">
        <v>2.9140071299999999E-10</v>
      </c>
      <c r="D1648" t="str">
        <f>_xlfn.TEXTBEFORE(Table6[[#This Row],[full rxn name]],Table6[[#This Row],[enz]])</f>
        <v>PROSYN-</v>
      </c>
      <c r="E1648" t="str">
        <f>SUBSTITUTE(_xlfn.TEXTAFTER(Table6[[#This Row],[full rxn name]],"-",-1),"'","")</f>
        <v>rt7913</v>
      </c>
    </row>
    <row r="1649" spans="1:5" x14ac:dyDescent="0.2">
      <c r="A1649" t="s">
        <v>2179</v>
      </c>
      <c r="B1649" t="s">
        <v>32</v>
      </c>
      <c r="C1649" s="3">
        <v>4.9994060999999998E-11</v>
      </c>
      <c r="D1649" t="str">
        <f>_xlfn.TEXTBEFORE(Table6[[#This Row],[full rxn name]],Table6[[#This Row],[enz]])</f>
        <v>PROSYN-</v>
      </c>
      <c r="E1649" t="str">
        <f>SUBSTITUTE(_xlfn.TEXTAFTER(Table6[[#This Row],[full rxn name]],"-",-1),"'","")</f>
        <v>rt7916_c</v>
      </c>
    </row>
    <row r="1650" spans="1:5" x14ac:dyDescent="0.2">
      <c r="A1650" t="s">
        <v>2180</v>
      </c>
      <c r="B1650" t="s">
        <v>32</v>
      </c>
      <c r="C1650" s="3">
        <v>4.9994060999999998E-11</v>
      </c>
      <c r="D1650" t="str">
        <f>_xlfn.TEXTBEFORE(Table6[[#This Row],[full rxn name]],Table6[[#This Row],[enz]])</f>
        <v>PROSYN-</v>
      </c>
      <c r="E1650" t="str">
        <f>SUBSTITUTE(_xlfn.TEXTAFTER(Table6[[#This Row],[full rxn name]],"-",-1),"'","")</f>
        <v>rt7916_x</v>
      </c>
    </row>
    <row r="1651" spans="1:5" x14ac:dyDescent="0.2">
      <c r="A1651" t="s">
        <v>2181</v>
      </c>
      <c r="B1651" t="s">
        <v>32</v>
      </c>
      <c r="C1651" s="3">
        <v>5.2230777E-11</v>
      </c>
      <c r="D1651" t="str">
        <f>_xlfn.TEXTBEFORE(Table6[[#This Row],[full rxn name]],Table6[[#This Row],[enz]])</f>
        <v>PROSYN-</v>
      </c>
      <c r="E1651" t="str">
        <f>SUBSTITUTE(_xlfn.TEXTAFTER(Table6[[#This Row],[full rxn name]],"-",-1),"'","")</f>
        <v>rt7917</v>
      </c>
    </row>
    <row r="1652" spans="1:5" x14ac:dyDescent="0.2">
      <c r="A1652" t="s">
        <v>2182</v>
      </c>
      <c r="B1652" t="s">
        <v>32</v>
      </c>
      <c r="C1652" s="3">
        <v>2.6155010999999999E-11</v>
      </c>
      <c r="D1652" t="str">
        <f>_xlfn.TEXTBEFORE(Table6[[#This Row],[full rxn name]],Table6[[#This Row],[enz]])</f>
        <v>PROSYN-</v>
      </c>
      <c r="E1652" t="str">
        <f>SUBSTITUTE(_xlfn.TEXTAFTER(Table6[[#This Row],[full rxn name]],"-",-1),"'","")</f>
        <v>rt7919</v>
      </c>
    </row>
    <row r="1653" spans="1:5" x14ac:dyDescent="0.2">
      <c r="A1653" t="s">
        <v>2183</v>
      </c>
      <c r="B1653" t="s">
        <v>32</v>
      </c>
      <c r="C1653" s="3">
        <v>8.6845201999999999E-11</v>
      </c>
      <c r="D1653" t="str">
        <f>_xlfn.TEXTBEFORE(Table6[[#This Row],[full rxn name]],Table6[[#This Row],[enz]])</f>
        <v>PROSYN-</v>
      </c>
      <c r="E1653" t="str">
        <f>SUBSTITUTE(_xlfn.TEXTAFTER(Table6[[#This Row],[full rxn name]],"-",-1),"'","")</f>
        <v>rt7922</v>
      </c>
    </row>
    <row r="1654" spans="1:5" x14ac:dyDescent="0.2">
      <c r="A1654" t="s">
        <v>2184</v>
      </c>
      <c r="B1654" t="s">
        <v>32</v>
      </c>
      <c r="C1654" s="3">
        <v>2.2451988E-10</v>
      </c>
      <c r="D1654" t="str">
        <f>_xlfn.TEXTBEFORE(Table6[[#This Row],[full rxn name]],Table6[[#This Row],[enz]])</f>
        <v>PROSYN-</v>
      </c>
      <c r="E1654" t="str">
        <f>SUBSTITUTE(_xlfn.TEXTAFTER(Table6[[#This Row],[full rxn name]],"-",-1),"'","")</f>
        <v>rt7955_c</v>
      </c>
    </row>
    <row r="1655" spans="1:5" x14ac:dyDescent="0.2">
      <c r="A1655" t="s">
        <v>2185</v>
      </c>
      <c r="B1655" t="s">
        <v>32</v>
      </c>
      <c r="C1655" s="3">
        <v>2.2451988E-10</v>
      </c>
      <c r="D1655" t="str">
        <f>_xlfn.TEXTBEFORE(Table6[[#This Row],[full rxn name]],Table6[[#This Row],[enz]])</f>
        <v>PROSYN-</v>
      </c>
      <c r="E1655" t="str">
        <f>SUBSTITUTE(_xlfn.TEXTAFTER(Table6[[#This Row],[full rxn name]],"-",-1),"'","")</f>
        <v>rt7955_m</v>
      </c>
    </row>
    <row r="1656" spans="1:5" x14ac:dyDescent="0.2">
      <c r="A1656" t="s">
        <v>2186</v>
      </c>
      <c r="B1656" t="s">
        <v>32</v>
      </c>
      <c r="C1656" s="3">
        <v>2.62619362E-10</v>
      </c>
      <c r="D1656" t="str">
        <f>_xlfn.TEXTBEFORE(Table6[[#This Row],[full rxn name]],Table6[[#This Row],[enz]])</f>
        <v>PROSYN-</v>
      </c>
      <c r="E1656" t="str">
        <f>SUBSTITUTE(_xlfn.TEXTAFTER(Table6[[#This Row],[full rxn name]],"-",-1),"'","")</f>
        <v>rt7962_c</v>
      </c>
    </row>
    <row r="1657" spans="1:5" x14ac:dyDescent="0.2">
      <c r="A1657" t="s">
        <v>2187</v>
      </c>
      <c r="B1657" t="s">
        <v>32</v>
      </c>
      <c r="C1657" s="3">
        <v>2.62619362E-10</v>
      </c>
      <c r="D1657" t="str">
        <f>_xlfn.TEXTBEFORE(Table6[[#This Row],[full rxn name]],Table6[[#This Row],[enz]])</f>
        <v>PROSYN-</v>
      </c>
      <c r="E1657" t="str">
        <f>SUBSTITUTE(_xlfn.TEXTAFTER(Table6[[#This Row],[full rxn name]],"-",-1),"'","")</f>
        <v>rt7962_DKMPPH_c</v>
      </c>
    </row>
    <row r="1658" spans="1:5" x14ac:dyDescent="0.2">
      <c r="A1658" t="s">
        <v>2188</v>
      </c>
      <c r="B1658" t="s">
        <v>32</v>
      </c>
      <c r="C1658" s="3">
        <v>4.7038225470000004E-9</v>
      </c>
      <c r="D1658" t="str">
        <f>_xlfn.TEXTBEFORE(Table6[[#This Row],[full rxn name]],Table6[[#This Row],[enz]])</f>
        <v>PROSYN-</v>
      </c>
      <c r="E1658" t="str">
        <f>SUBSTITUTE(_xlfn.TEXTAFTER(Table6[[#This Row],[full rxn name]],"-",-1),"'","")</f>
        <v>rt7991</v>
      </c>
    </row>
    <row r="1659" spans="1:5" x14ac:dyDescent="0.2">
      <c r="A1659" t="s">
        <v>2189</v>
      </c>
      <c r="B1659" t="s">
        <v>32</v>
      </c>
      <c r="C1659" s="3">
        <v>7.4457912999999998E-11</v>
      </c>
      <c r="D1659" t="str">
        <f>_xlfn.TEXTBEFORE(Table6[[#This Row],[full rxn name]],Table6[[#This Row],[enz]])</f>
        <v>PROSYN-</v>
      </c>
      <c r="E1659" t="str">
        <f>SUBSTITUTE(_xlfn.TEXTAFTER(Table6[[#This Row],[full rxn name]],"-",-1),"'","")</f>
        <v>rt8001</v>
      </c>
    </row>
    <row r="1660" spans="1:5" x14ac:dyDescent="0.2">
      <c r="A1660" t="s">
        <v>2190</v>
      </c>
      <c r="B1660" t="s">
        <v>32</v>
      </c>
      <c r="C1660" s="3">
        <v>4.4882884299999997E-10</v>
      </c>
      <c r="D1660" t="str">
        <f>_xlfn.TEXTBEFORE(Table6[[#This Row],[full rxn name]],Table6[[#This Row],[enz]])</f>
        <v>PROSYN-</v>
      </c>
      <c r="E1660" t="str">
        <f>SUBSTITUTE(_xlfn.TEXTAFTER(Table6[[#This Row],[full rxn name]],"-",-1),"'","")</f>
        <v>rt8029</v>
      </c>
    </row>
    <row r="1661" spans="1:5" x14ac:dyDescent="0.2">
      <c r="A1661" t="s">
        <v>2191</v>
      </c>
      <c r="B1661" t="s">
        <v>32</v>
      </c>
      <c r="C1661" s="3">
        <v>3.5132397E-11</v>
      </c>
      <c r="D1661" t="str">
        <f>_xlfn.TEXTBEFORE(Table6[[#This Row],[full rxn name]],Table6[[#This Row],[enz]])</f>
        <v>PROSYN-</v>
      </c>
      <c r="E1661" t="str">
        <f>SUBSTITUTE(_xlfn.TEXTAFTER(Table6[[#This Row],[full rxn name]],"-",-1),"'","")</f>
        <v>rt8036_c</v>
      </c>
    </row>
    <row r="1662" spans="1:5" x14ac:dyDescent="0.2">
      <c r="A1662" t="s">
        <v>2192</v>
      </c>
      <c r="B1662" t="s">
        <v>32</v>
      </c>
      <c r="C1662" s="3">
        <v>3.5132397E-11</v>
      </c>
      <c r="D1662" t="str">
        <f>_xlfn.TEXTBEFORE(Table6[[#This Row],[full rxn name]],Table6[[#This Row],[enz]])</f>
        <v>PROSYN-</v>
      </c>
      <c r="E1662" t="str">
        <f>SUBSTITUTE(_xlfn.TEXTAFTER(Table6[[#This Row],[full rxn name]],"-",-1),"'","")</f>
        <v>rt8036_m</v>
      </c>
    </row>
    <row r="1663" spans="1:5" x14ac:dyDescent="0.2">
      <c r="A1663" t="s">
        <v>2193</v>
      </c>
      <c r="B1663" t="s">
        <v>32</v>
      </c>
      <c r="C1663" s="3">
        <v>3.7576729999999897E-12</v>
      </c>
      <c r="D1663" t="str">
        <f>_xlfn.TEXTBEFORE(Table6[[#This Row],[full rxn name]],Table6[[#This Row],[enz]])</f>
        <v>PROSYN-</v>
      </c>
      <c r="E1663" t="str">
        <f>SUBSTITUTE(_xlfn.TEXTAFTER(Table6[[#This Row],[full rxn name]],"-",-1),"'","")</f>
        <v>rt8047</v>
      </c>
    </row>
    <row r="1664" spans="1:5" x14ac:dyDescent="0.2">
      <c r="A1664" t="s">
        <v>2194</v>
      </c>
      <c r="B1664" t="s">
        <v>32</v>
      </c>
      <c r="C1664" s="3">
        <v>3.5336695000000003E-11</v>
      </c>
      <c r="D1664" t="str">
        <f>_xlfn.TEXTBEFORE(Table6[[#This Row],[full rxn name]],Table6[[#This Row],[enz]])</f>
        <v>PROSYN-</v>
      </c>
      <c r="E1664" t="str">
        <f>SUBSTITUTE(_xlfn.TEXTAFTER(Table6[[#This Row],[full rxn name]],"-",-1),"'","")</f>
        <v>rt8055</v>
      </c>
    </row>
    <row r="1665" spans="1:5" x14ac:dyDescent="0.2">
      <c r="A1665" t="s">
        <v>2195</v>
      </c>
      <c r="B1665" t="s">
        <v>32</v>
      </c>
      <c r="C1665" s="3">
        <v>2.0345743000000001E-11</v>
      </c>
      <c r="D1665" t="str">
        <f>_xlfn.TEXTBEFORE(Table6[[#This Row],[full rxn name]],Table6[[#This Row],[enz]])</f>
        <v>PROSYN-</v>
      </c>
      <c r="E1665" t="str">
        <f>SUBSTITUTE(_xlfn.TEXTAFTER(Table6[[#This Row],[full rxn name]],"-",-1),"'","")</f>
        <v>rt8084</v>
      </c>
    </row>
    <row r="1666" spans="1:5" x14ac:dyDescent="0.2">
      <c r="A1666" t="s">
        <v>2196</v>
      </c>
      <c r="B1666" t="s">
        <v>32</v>
      </c>
      <c r="C1666" s="3">
        <v>2.7389499999999901E-12</v>
      </c>
      <c r="D1666" t="str">
        <f>_xlfn.TEXTBEFORE(Table6[[#This Row],[full rxn name]],Table6[[#This Row],[enz]])</f>
        <v>PROSYN-</v>
      </c>
      <c r="E1666" t="str">
        <f>SUBSTITUTE(_xlfn.TEXTAFTER(Table6[[#This Row],[full rxn name]],"-",-1),"'","")</f>
        <v>rt8085</v>
      </c>
    </row>
    <row r="1667" spans="1:5" x14ac:dyDescent="0.2">
      <c r="A1667" t="s">
        <v>2197</v>
      </c>
      <c r="B1667" t="s">
        <v>32</v>
      </c>
      <c r="C1667" s="3">
        <v>1.6573840999999901E-11</v>
      </c>
      <c r="D1667" t="str">
        <f>_xlfn.TEXTBEFORE(Table6[[#This Row],[full rxn name]],Table6[[#This Row],[enz]])</f>
        <v>PROSYN-</v>
      </c>
      <c r="E1667" t="str">
        <f>SUBSTITUTE(_xlfn.TEXTAFTER(Table6[[#This Row],[full rxn name]],"-",-1),"'","")</f>
        <v>rt8106</v>
      </c>
    </row>
    <row r="1668" spans="1:5" x14ac:dyDescent="0.2">
      <c r="A1668" t="s">
        <v>2198</v>
      </c>
      <c r="B1668" t="s">
        <v>32</v>
      </c>
      <c r="C1668" s="3">
        <v>1.6500732799999999E-10</v>
      </c>
      <c r="D1668" t="str">
        <f>_xlfn.TEXTBEFORE(Table6[[#This Row],[full rxn name]],Table6[[#This Row],[enz]])</f>
        <v>PROSYN-</v>
      </c>
      <c r="E1668" t="str">
        <f>SUBSTITUTE(_xlfn.TEXTAFTER(Table6[[#This Row],[full rxn name]],"-",-1),"'","")</f>
        <v>rt8107</v>
      </c>
    </row>
    <row r="1669" spans="1:5" x14ac:dyDescent="0.2">
      <c r="A1669" t="s">
        <v>2199</v>
      </c>
      <c r="B1669" t="s">
        <v>32</v>
      </c>
      <c r="C1669" s="3">
        <v>1.9055400000000001E-11</v>
      </c>
      <c r="D1669" t="str">
        <f>_xlfn.TEXTBEFORE(Table6[[#This Row],[full rxn name]],Table6[[#This Row],[enz]])</f>
        <v>PROSYN-</v>
      </c>
      <c r="E1669" t="str">
        <f>SUBSTITUTE(_xlfn.TEXTAFTER(Table6[[#This Row],[full rxn name]],"-",-1),"'","")</f>
        <v>rt8109</v>
      </c>
    </row>
    <row r="1670" spans="1:5" x14ac:dyDescent="0.2">
      <c r="A1670" t="s">
        <v>2200</v>
      </c>
      <c r="B1670" t="s">
        <v>32</v>
      </c>
      <c r="C1670" s="3">
        <v>1.3388659999999899E-12</v>
      </c>
      <c r="D1670" t="str">
        <f>_xlfn.TEXTBEFORE(Table6[[#This Row],[full rxn name]],Table6[[#This Row],[enz]])</f>
        <v>PROSYN-</v>
      </c>
      <c r="E1670" t="str">
        <f>SUBSTITUTE(_xlfn.TEXTAFTER(Table6[[#This Row],[full rxn name]],"-",-1),"'","")</f>
        <v>rt8116</v>
      </c>
    </row>
    <row r="1671" spans="1:5" x14ac:dyDescent="0.2">
      <c r="A1671" t="s">
        <v>2201</v>
      </c>
      <c r="B1671" t="s">
        <v>32</v>
      </c>
      <c r="C1671" s="3">
        <v>1.7740230000000001E-12</v>
      </c>
      <c r="D1671" t="str">
        <f>_xlfn.TEXTBEFORE(Table6[[#This Row],[full rxn name]],Table6[[#This Row],[enz]])</f>
        <v>PROSYN-</v>
      </c>
      <c r="E1671" t="str">
        <f>SUBSTITUTE(_xlfn.TEXTAFTER(Table6[[#This Row],[full rxn name]],"-",-1),"'","")</f>
        <v>rt8131</v>
      </c>
    </row>
    <row r="1672" spans="1:5" x14ac:dyDescent="0.2">
      <c r="A1672" t="s">
        <v>2202</v>
      </c>
      <c r="B1672" t="s">
        <v>32</v>
      </c>
      <c r="C1672" s="3">
        <v>6.0756432999999995E-11</v>
      </c>
      <c r="D1672" t="str">
        <f>_xlfn.TEXTBEFORE(Table6[[#This Row],[full rxn name]],Table6[[#This Row],[enz]])</f>
        <v>PROSYN-</v>
      </c>
      <c r="E1672" t="str">
        <f>SUBSTITUTE(_xlfn.TEXTAFTER(Table6[[#This Row],[full rxn name]],"-",-1),"'","")</f>
        <v>rt8135</v>
      </c>
    </row>
    <row r="1673" spans="1:5" x14ac:dyDescent="0.2">
      <c r="A1673" t="s">
        <v>2203</v>
      </c>
      <c r="B1673" t="s">
        <v>32</v>
      </c>
      <c r="C1673" s="3">
        <v>3.8819721999999899E-11</v>
      </c>
      <c r="D1673" t="str">
        <f>_xlfn.TEXTBEFORE(Table6[[#This Row],[full rxn name]],Table6[[#This Row],[enz]])</f>
        <v>PROSYN-</v>
      </c>
      <c r="E1673" t="str">
        <f>SUBSTITUTE(_xlfn.TEXTAFTER(Table6[[#This Row],[full rxn name]],"-",-1),"'","")</f>
        <v>rt8137</v>
      </c>
    </row>
    <row r="1674" spans="1:5" x14ac:dyDescent="0.2">
      <c r="A1674" t="s">
        <v>2204</v>
      </c>
      <c r="B1674" t="s">
        <v>32</v>
      </c>
      <c r="C1674" s="3">
        <v>4.3993743999999998E-11</v>
      </c>
      <c r="D1674" t="str">
        <f>_xlfn.TEXTBEFORE(Table6[[#This Row],[full rxn name]],Table6[[#This Row],[enz]])</f>
        <v>PROSYN-</v>
      </c>
      <c r="E1674" t="str">
        <f>SUBSTITUTE(_xlfn.TEXTAFTER(Table6[[#This Row],[full rxn name]],"-",-1),"'","")</f>
        <v>rt8139</v>
      </c>
    </row>
    <row r="1675" spans="1:5" x14ac:dyDescent="0.2">
      <c r="A1675" t="s">
        <v>2205</v>
      </c>
      <c r="B1675" t="s">
        <v>32</v>
      </c>
      <c r="C1675" s="3">
        <v>1.2216580799999999E-10</v>
      </c>
      <c r="D1675" t="str">
        <f>_xlfn.TEXTBEFORE(Table6[[#This Row],[full rxn name]],Table6[[#This Row],[enz]])</f>
        <v>PROSYN-</v>
      </c>
      <c r="E1675" t="str">
        <f>SUBSTITUTE(_xlfn.TEXTAFTER(Table6[[#This Row],[full rxn name]],"-",-1),"'","")</f>
        <v>rt8143</v>
      </c>
    </row>
    <row r="1676" spans="1:5" x14ac:dyDescent="0.2">
      <c r="A1676" t="s">
        <v>2206</v>
      </c>
      <c r="B1676" t="s">
        <v>32</v>
      </c>
      <c r="C1676" s="3">
        <v>3.7834221999999898E-11</v>
      </c>
      <c r="D1676" t="str">
        <f>_xlfn.TEXTBEFORE(Table6[[#This Row],[full rxn name]],Table6[[#This Row],[enz]])</f>
        <v>PROSYN-</v>
      </c>
      <c r="E1676" t="str">
        <f>SUBSTITUTE(_xlfn.TEXTAFTER(Table6[[#This Row],[full rxn name]],"-",-1),"'","")</f>
        <v>rt8147</v>
      </c>
    </row>
    <row r="1677" spans="1:5" x14ac:dyDescent="0.2">
      <c r="A1677" t="s">
        <v>2207</v>
      </c>
      <c r="B1677" t="s">
        <v>32</v>
      </c>
      <c r="C1677" s="3">
        <v>5.8252816999999997E-11</v>
      </c>
      <c r="D1677" t="str">
        <f>_xlfn.TEXTBEFORE(Table6[[#This Row],[full rxn name]],Table6[[#This Row],[enz]])</f>
        <v>PROSYN-</v>
      </c>
      <c r="E1677" t="str">
        <f>SUBSTITUTE(_xlfn.TEXTAFTER(Table6[[#This Row],[full rxn name]],"-",-1),"'","")</f>
        <v>rt8149</v>
      </c>
    </row>
    <row r="1678" spans="1:5" x14ac:dyDescent="0.2">
      <c r="A1678" t="s">
        <v>2208</v>
      </c>
      <c r="B1678" t="s">
        <v>32</v>
      </c>
      <c r="C1678" s="3">
        <v>1.2545690499999999E-10</v>
      </c>
      <c r="D1678" t="str">
        <f>_xlfn.TEXTBEFORE(Table6[[#This Row],[full rxn name]],Table6[[#This Row],[enz]])</f>
        <v>PROSYN-</v>
      </c>
      <c r="E1678" t="str">
        <f>SUBSTITUTE(_xlfn.TEXTAFTER(Table6[[#This Row],[full rxn name]],"-",-1),"'","")</f>
        <v>rt8154</v>
      </c>
    </row>
    <row r="1679" spans="1:5" x14ac:dyDescent="0.2">
      <c r="A1679" t="s">
        <v>2209</v>
      </c>
      <c r="B1679" t="s">
        <v>32</v>
      </c>
      <c r="C1679" s="3">
        <v>2.4850056899999998E-10</v>
      </c>
      <c r="D1679" t="str">
        <f>_xlfn.TEXTBEFORE(Table6[[#This Row],[full rxn name]],Table6[[#This Row],[enz]])</f>
        <v>PROSYN-</v>
      </c>
      <c r="E1679" t="str">
        <f>SUBSTITUTE(_xlfn.TEXTAFTER(Table6[[#This Row],[full rxn name]],"-",-1),"'","")</f>
        <v>rt8160_c</v>
      </c>
    </row>
    <row r="1680" spans="1:5" x14ac:dyDescent="0.2">
      <c r="A1680" t="s">
        <v>2210</v>
      </c>
      <c r="B1680" t="s">
        <v>32</v>
      </c>
      <c r="C1680" s="3">
        <v>2.4850056899999998E-10</v>
      </c>
      <c r="D1680" t="str">
        <f>_xlfn.TEXTBEFORE(Table6[[#This Row],[full rxn name]],Table6[[#This Row],[enz]])</f>
        <v>PROSYN-</v>
      </c>
      <c r="E1680" t="str">
        <f>SUBSTITUTE(_xlfn.TEXTAFTER(Table6[[#This Row],[full rxn name]],"-",-1),"'","")</f>
        <v>rt8160_m</v>
      </c>
    </row>
    <row r="1681" spans="1:5" x14ac:dyDescent="0.2">
      <c r="A1681" t="s">
        <v>2211</v>
      </c>
      <c r="B1681" t="s">
        <v>32</v>
      </c>
      <c r="C1681" s="3">
        <v>1.1339620000000001E-12</v>
      </c>
      <c r="D1681" t="str">
        <f>_xlfn.TEXTBEFORE(Table6[[#This Row],[full rxn name]],Table6[[#This Row],[enz]])</f>
        <v>PROSYN-</v>
      </c>
      <c r="E1681" t="str">
        <f>SUBSTITUTE(_xlfn.TEXTAFTER(Table6[[#This Row],[full rxn name]],"-",-1),"'","")</f>
        <v>rt8174</v>
      </c>
    </row>
    <row r="1682" spans="1:5" x14ac:dyDescent="0.2">
      <c r="A1682" t="s">
        <v>2212</v>
      </c>
      <c r="B1682" t="s">
        <v>32</v>
      </c>
      <c r="C1682" s="3">
        <v>1.0803775799999999E-10</v>
      </c>
      <c r="D1682" t="str">
        <f>_xlfn.TEXTBEFORE(Table6[[#This Row],[full rxn name]],Table6[[#This Row],[enz]])</f>
        <v>PROSYN-</v>
      </c>
      <c r="E1682" t="str">
        <f>SUBSTITUTE(_xlfn.TEXTAFTER(Table6[[#This Row],[full rxn name]],"-",-1),"'","")</f>
        <v>rt8181</v>
      </c>
    </row>
    <row r="1683" spans="1:5" x14ac:dyDescent="0.2">
      <c r="A1683" t="s">
        <v>2213</v>
      </c>
      <c r="B1683" t="s">
        <v>32</v>
      </c>
      <c r="C1683" s="3">
        <v>3.7446884999999899E-11</v>
      </c>
      <c r="D1683" t="str">
        <f>_xlfn.TEXTBEFORE(Table6[[#This Row],[full rxn name]],Table6[[#This Row],[enz]])</f>
        <v>PROSYN-</v>
      </c>
      <c r="E1683" t="str">
        <f>SUBSTITUTE(_xlfn.TEXTAFTER(Table6[[#This Row],[full rxn name]],"-",-1),"'","")</f>
        <v>rt8184</v>
      </c>
    </row>
    <row r="1684" spans="1:5" x14ac:dyDescent="0.2">
      <c r="A1684" t="s">
        <v>2214</v>
      </c>
      <c r="B1684" t="s">
        <v>32</v>
      </c>
      <c r="C1684" s="3">
        <v>1.5630434899999999E-10</v>
      </c>
      <c r="D1684" t="str">
        <f>_xlfn.TEXTBEFORE(Table6[[#This Row],[full rxn name]],Table6[[#This Row],[enz]])</f>
        <v>PROSYN-</v>
      </c>
      <c r="E1684" t="str">
        <f>SUBSTITUTE(_xlfn.TEXTAFTER(Table6[[#This Row],[full rxn name]],"-",-1),"'","")</f>
        <v>rt8196</v>
      </c>
    </row>
    <row r="1685" spans="1:5" x14ac:dyDescent="0.2">
      <c r="A1685" t="s">
        <v>2215</v>
      </c>
      <c r="B1685" t="s">
        <v>32</v>
      </c>
      <c r="C1685" s="3">
        <v>1.61117179999999E-10</v>
      </c>
      <c r="D1685" t="str">
        <f>_xlfn.TEXTBEFORE(Table6[[#This Row],[full rxn name]],Table6[[#This Row],[enz]])</f>
        <v>PROSYN-</v>
      </c>
      <c r="E1685" t="str">
        <f>SUBSTITUTE(_xlfn.TEXTAFTER(Table6[[#This Row],[full rxn name]],"-",-1),"'","")</f>
        <v>rt8213</v>
      </c>
    </row>
    <row r="1686" spans="1:5" x14ac:dyDescent="0.2">
      <c r="A1686" t="s">
        <v>2216</v>
      </c>
      <c r="B1686" t="s">
        <v>32</v>
      </c>
      <c r="C1686" s="3">
        <v>4.5530585100000002E-10</v>
      </c>
      <c r="D1686" t="str">
        <f>_xlfn.TEXTBEFORE(Table6[[#This Row],[full rxn name]],Table6[[#This Row],[enz]])</f>
        <v>PROSYN-</v>
      </c>
      <c r="E1686" t="str">
        <f>SUBSTITUTE(_xlfn.TEXTAFTER(Table6[[#This Row],[full rxn name]],"-",-1),"'","")</f>
        <v>rt8214</v>
      </c>
    </row>
    <row r="1687" spans="1:5" x14ac:dyDescent="0.2">
      <c r="A1687" t="s">
        <v>2217</v>
      </c>
      <c r="B1687" t="s">
        <v>32</v>
      </c>
      <c r="C1687" s="3">
        <v>2.2840778199999999E-10</v>
      </c>
      <c r="D1687" t="str">
        <f>_xlfn.TEXTBEFORE(Table6[[#This Row],[full rxn name]],Table6[[#This Row],[enz]])</f>
        <v>PROSYN-</v>
      </c>
      <c r="E1687" t="str">
        <f>SUBSTITUTE(_xlfn.TEXTAFTER(Table6[[#This Row],[full rxn name]],"-",-1),"'","")</f>
        <v>rt8223</v>
      </c>
    </row>
    <row r="1688" spans="1:5" x14ac:dyDescent="0.2">
      <c r="A1688" t="s">
        <v>2218</v>
      </c>
      <c r="B1688" t="s">
        <v>32</v>
      </c>
      <c r="C1688" s="3">
        <v>2.5728262199999999E-10</v>
      </c>
      <c r="D1688" t="str">
        <f>_xlfn.TEXTBEFORE(Table6[[#This Row],[full rxn name]],Table6[[#This Row],[enz]])</f>
        <v>PROSYN-</v>
      </c>
      <c r="E1688" t="str">
        <f>SUBSTITUTE(_xlfn.TEXTAFTER(Table6[[#This Row],[full rxn name]],"-",-1),"'","")</f>
        <v>rt8224</v>
      </c>
    </row>
    <row r="1689" spans="1:5" x14ac:dyDescent="0.2">
      <c r="A1689" t="s">
        <v>2219</v>
      </c>
      <c r="B1689" t="s">
        <v>32</v>
      </c>
      <c r="C1689" s="3">
        <v>6.1084055999999999E-11</v>
      </c>
      <c r="D1689" t="str">
        <f>_xlfn.TEXTBEFORE(Table6[[#This Row],[full rxn name]],Table6[[#This Row],[enz]])</f>
        <v>PROSYN-</v>
      </c>
      <c r="E1689" t="str">
        <f>SUBSTITUTE(_xlfn.TEXTAFTER(Table6[[#This Row],[full rxn name]],"-",-1),"'","")</f>
        <v>rt8239</v>
      </c>
    </row>
    <row r="1690" spans="1:5" x14ac:dyDescent="0.2">
      <c r="A1690" t="s">
        <v>2220</v>
      </c>
      <c r="B1690" t="s">
        <v>32</v>
      </c>
      <c r="C1690" s="3">
        <v>1.0576863000000001E-11</v>
      </c>
      <c r="D1690" t="str">
        <f>_xlfn.TEXTBEFORE(Table6[[#This Row],[full rxn name]],Table6[[#This Row],[enz]])</f>
        <v>PROSYN-</v>
      </c>
      <c r="E1690" t="str">
        <f>SUBSTITUTE(_xlfn.TEXTAFTER(Table6[[#This Row],[full rxn name]],"-",-1),"'","")</f>
        <v>rt8250</v>
      </c>
    </row>
    <row r="1691" spans="1:5" x14ac:dyDescent="0.2">
      <c r="A1691" t="s">
        <v>2221</v>
      </c>
      <c r="B1691" t="s">
        <v>32</v>
      </c>
      <c r="C1691" s="3">
        <v>1.2256007E-11</v>
      </c>
      <c r="D1691" t="str">
        <f>_xlfn.TEXTBEFORE(Table6[[#This Row],[full rxn name]],Table6[[#This Row],[enz]])</f>
        <v>PROSYN-</v>
      </c>
      <c r="E1691" t="str">
        <f>SUBSTITUTE(_xlfn.TEXTAFTER(Table6[[#This Row],[full rxn name]],"-",-1),"'","")</f>
        <v>rt8251</v>
      </c>
    </row>
    <row r="1692" spans="1:5" x14ac:dyDescent="0.2">
      <c r="A1692" t="s">
        <v>2222</v>
      </c>
      <c r="B1692" t="s">
        <v>32</v>
      </c>
      <c r="C1692" s="3">
        <v>1.2081843559999899E-9</v>
      </c>
      <c r="D1692" t="str">
        <f>_xlfn.TEXTBEFORE(Table6[[#This Row],[full rxn name]],Table6[[#This Row],[enz]])</f>
        <v>PROSYN-</v>
      </c>
      <c r="E1692" t="str">
        <f>SUBSTITUTE(_xlfn.TEXTAFTER(Table6[[#This Row],[full rxn name]],"-",-1),"'","")</f>
        <v>rt8262</v>
      </c>
    </row>
    <row r="1693" spans="1:5" x14ac:dyDescent="0.2">
      <c r="A1693" t="s">
        <v>2223</v>
      </c>
      <c r="B1693" t="s">
        <v>32</v>
      </c>
      <c r="C1693" s="3">
        <v>4.6581320000000002E-11</v>
      </c>
      <c r="D1693" t="str">
        <f>_xlfn.TEXTBEFORE(Table6[[#This Row],[full rxn name]],Table6[[#This Row],[enz]])</f>
        <v>PROSYN-</v>
      </c>
      <c r="E1693" t="str">
        <f>SUBSTITUTE(_xlfn.TEXTAFTER(Table6[[#This Row],[full rxn name]],"-",-1),"'","")</f>
        <v>rt8267_c</v>
      </c>
    </row>
    <row r="1694" spans="1:5" x14ac:dyDescent="0.2">
      <c r="A1694" t="s">
        <v>2224</v>
      </c>
      <c r="B1694" t="s">
        <v>32</v>
      </c>
      <c r="C1694" s="3">
        <v>4.6581320000000002E-11</v>
      </c>
      <c r="D1694" t="str">
        <f>_xlfn.TEXTBEFORE(Table6[[#This Row],[full rxn name]],Table6[[#This Row],[enz]])</f>
        <v>PROSYN-</v>
      </c>
      <c r="E1694" t="str">
        <f>SUBSTITUTE(_xlfn.TEXTAFTER(Table6[[#This Row],[full rxn name]],"-",-1),"'","")</f>
        <v>rt8267_x</v>
      </c>
    </row>
    <row r="1695" spans="1:5" x14ac:dyDescent="0.2">
      <c r="A1695" t="s">
        <v>2225</v>
      </c>
      <c r="B1695" t="s">
        <v>32</v>
      </c>
      <c r="C1695" s="3">
        <v>2.0182200000000001E-13</v>
      </c>
      <c r="D1695" t="str">
        <f>_xlfn.TEXTBEFORE(Table6[[#This Row],[full rxn name]],Table6[[#This Row],[enz]])</f>
        <v>PROSYN-</v>
      </c>
      <c r="E1695" t="str">
        <f>SUBSTITUTE(_xlfn.TEXTAFTER(Table6[[#This Row],[full rxn name]],"-",-1),"'","")</f>
        <v>rt8268</v>
      </c>
    </row>
    <row r="1696" spans="1:5" x14ac:dyDescent="0.2">
      <c r="A1696" t="s">
        <v>2226</v>
      </c>
      <c r="B1696" t="s">
        <v>32</v>
      </c>
      <c r="C1696" s="3">
        <v>9.1882970000000002E-12</v>
      </c>
      <c r="D1696" t="str">
        <f>_xlfn.TEXTBEFORE(Table6[[#This Row],[full rxn name]],Table6[[#This Row],[enz]])</f>
        <v>PROSYN-</v>
      </c>
      <c r="E1696" t="str">
        <f>SUBSTITUTE(_xlfn.TEXTAFTER(Table6[[#This Row],[full rxn name]],"-",-1),"'","")</f>
        <v>rt8272</v>
      </c>
    </row>
    <row r="1697" spans="1:5" x14ac:dyDescent="0.2">
      <c r="A1697" t="s">
        <v>2227</v>
      </c>
      <c r="B1697" t="s">
        <v>32</v>
      </c>
      <c r="C1697" s="3">
        <v>2.7386928199999999E-10</v>
      </c>
      <c r="D1697" t="str">
        <f>_xlfn.TEXTBEFORE(Table6[[#This Row],[full rxn name]],Table6[[#This Row],[enz]])</f>
        <v>PROSYN-</v>
      </c>
      <c r="E1697" t="str">
        <f>SUBSTITUTE(_xlfn.TEXTAFTER(Table6[[#This Row],[full rxn name]],"-",-1),"'","")</f>
        <v>rt8273</v>
      </c>
    </row>
    <row r="1698" spans="1:5" x14ac:dyDescent="0.2">
      <c r="A1698" t="s">
        <v>2228</v>
      </c>
      <c r="B1698" t="s">
        <v>32</v>
      </c>
      <c r="C1698" s="3">
        <v>2.79732131E-10</v>
      </c>
      <c r="D1698" t="str">
        <f>_xlfn.TEXTBEFORE(Table6[[#This Row],[full rxn name]],Table6[[#This Row],[enz]])</f>
        <v>PROSYN-</v>
      </c>
      <c r="E1698" t="str">
        <f>SUBSTITUTE(_xlfn.TEXTAFTER(Table6[[#This Row],[full rxn name]],"-",-1),"'","")</f>
        <v>rt8275</v>
      </c>
    </row>
    <row r="1699" spans="1:5" x14ac:dyDescent="0.2">
      <c r="A1699" t="s">
        <v>2229</v>
      </c>
      <c r="B1699" t="s">
        <v>32</v>
      </c>
      <c r="C1699" s="3">
        <v>0</v>
      </c>
      <c r="D1699" t="str">
        <f>_xlfn.TEXTBEFORE(Table6[[#This Row],[full rxn name]],Table6[[#This Row],[enz]])</f>
        <v>PROSYN-</v>
      </c>
      <c r="E1699" t="str">
        <f>SUBSTITUTE(_xlfn.TEXTAFTER(Table6[[#This Row],[full rxn name]],"-",-1),"'","")</f>
        <v>rt8287</v>
      </c>
    </row>
    <row r="1700" spans="1:5" x14ac:dyDescent="0.2">
      <c r="A1700" t="s">
        <v>2230</v>
      </c>
      <c r="B1700" t="s">
        <v>32</v>
      </c>
      <c r="C1700" s="3">
        <v>7.9597850999999995E-11</v>
      </c>
      <c r="D1700" t="str">
        <f>_xlfn.TEXTBEFORE(Table6[[#This Row],[full rxn name]],Table6[[#This Row],[enz]])</f>
        <v>PROSYN-</v>
      </c>
      <c r="E1700" t="str">
        <f>SUBSTITUTE(_xlfn.TEXTAFTER(Table6[[#This Row],[full rxn name]],"-",-1),"'","")</f>
        <v>rt8291</v>
      </c>
    </row>
    <row r="1701" spans="1:5" x14ac:dyDescent="0.2">
      <c r="A1701" t="s">
        <v>2231</v>
      </c>
      <c r="B1701" t="s">
        <v>32</v>
      </c>
      <c r="C1701" s="3">
        <v>1.24457149E-10</v>
      </c>
      <c r="D1701" t="str">
        <f>_xlfn.TEXTBEFORE(Table6[[#This Row],[full rxn name]],Table6[[#This Row],[enz]])</f>
        <v>PROSYN-</v>
      </c>
      <c r="E1701" t="str">
        <f>SUBSTITUTE(_xlfn.TEXTAFTER(Table6[[#This Row],[full rxn name]],"-",-1),"'","")</f>
        <v>rt8298</v>
      </c>
    </row>
    <row r="1702" spans="1:5" x14ac:dyDescent="0.2">
      <c r="A1702" t="s">
        <v>2232</v>
      </c>
      <c r="B1702" t="s">
        <v>32</v>
      </c>
      <c r="C1702" s="3">
        <v>3.9521901299999899E-10</v>
      </c>
      <c r="D1702" t="str">
        <f>_xlfn.TEXTBEFORE(Table6[[#This Row],[full rxn name]],Table6[[#This Row],[enz]])</f>
        <v>PROSYN-</v>
      </c>
      <c r="E1702" t="str">
        <f>SUBSTITUTE(_xlfn.TEXTAFTER(Table6[[#This Row],[full rxn name]],"-",-1),"'","")</f>
        <v>rt8313</v>
      </c>
    </row>
    <row r="1703" spans="1:5" x14ac:dyDescent="0.2">
      <c r="A1703" t="s">
        <v>2233</v>
      </c>
      <c r="B1703" t="s">
        <v>32</v>
      </c>
      <c r="C1703" s="3">
        <v>2.5390418199999899E-10</v>
      </c>
      <c r="D1703" t="str">
        <f>_xlfn.TEXTBEFORE(Table6[[#This Row],[full rxn name]],Table6[[#This Row],[enz]])</f>
        <v>PROSYN-</v>
      </c>
      <c r="E1703" t="str">
        <f>SUBSTITUTE(_xlfn.TEXTAFTER(Table6[[#This Row],[full rxn name]],"-",-1),"'","")</f>
        <v>rt8327</v>
      </c>
    </row>
    <row r="1704" spans="1:5" x14ac:dyDescent="0.2">
      <c r="A1704" t="s">
        <v>2234</v>
      </c>
      <c r="B1704" t="s">
        <v>32</v>
      </c>
      <c r="C1704" s="3">
        <v>3.08244921E-10</v>
      </c>
      <c r="D1704" t="str">
        <f>_xlfn.TEXTBEFORE(Table6[[#This Row],[full rxn name]],Table6[[#This Row],[enz]])</f>
        <v>PROSYN-</v>
      </c>
      <c r="E1704" t="str">
        <f>SUBSTITUTE(_xlfn.TEXTAFTER(Table6[[#This Row],[full rxn name]],"-",-1),"'","")</f>
        <v>rt8345</v>
      </c>
    </row>
    <row r="1705" spans="1:5" x14ac:dyDescent="0.2">
      <c r="A1705" t="s">
        <v>2235</v>
      </c>
      <c r="B1705" t="s">
        <v>32</v>
      </c>
      <c r="C1705" s="3">
        <v>7.8052349999999894E-12</v>
      </c>
      <c r="D1705" t="str">
        <f>_xlfn.TEXTBEFORE(Table6[[#This Row],[full rxn name]],Table6[[#This Row],[enz]])</f>
        <v>PROSYN-</v>
      </c>
      <c r="E1705" t="str">
        <f>SUBSTITUTE(_xlfn.TEXTAFTER(Table6[[#This Row],[full rxn name]],"-",-1),"'","")</f>
        <v>rt8357</v>
      </c>
    </row>
    <row r="1706" spans="1:5" x14ac:dyDescent="0.2">
      <c r="A1706" t="s">
        <v>2236</v>
      </c>
      <c r="B1706" t="s">
        <v>32</v>
      </c>
      <c r="C1706" s="3">
        <v>6.6511352000000003E-11</v>
      </c>
      <c r="D1706" t="str">
        <f>_xlfn.TEXTBEFORE(Table6[[#This Row],[full rxn name]],Table6[[#This Row],[enz]])</f>
        <v>PROSYN-</v>
      </c>
      <c r="E1706" t="str">
        <f>SUBSTITUTE(_xlfn.TEXTAFTER(Table6[[#This Row],[full rxn name]],"-",-1),"'","")</f>
        <v>rt8364</v>
      </c>
    </row>
    <row r="1707" spans="1:5" x14ac:dyDescent="0.2">
      <c r="A1707" t="s">
        <v>2237</v>
      </c>
      <c r="B1707" t="s">
        <v>32</v>
      </c>
      <c r="C1707" s="3">
        <v>1.5184373699999999E-10</v>
      </c>
      <c r="D1707" t="str">
        <f>_xlfn.TEXTBEFORE(Table6[[#This Row],[full rxn name]],Table6[[#This Row],[enz]])</f>
        <v>PROSYN-</v>
      </c>
      <c r="E1707" t="str">
        <f>SUBSTITUTE(_xlfn.TEXTAFTER(Table6[[#This Row],[full rxn name]],"-",-1),"'","")</f>
        <v>rt8374</v>
      </c>
    </row>
    <row r="1708" spans="1:5" x14ac:dyDescent="0.2">
      <c r="A1708" t="s">
        <v>2238</v>
      </c>
      <c r="B1708" t="s">
        <v>32</v>
      </c>
      <c r="C1708" s="3">
        <v>3.50031209E-10</v>
      </c>
      <c r="D1708" t="str">
        <f>_xlfn.TEXTBEFORE(Table6[[#This Row],[full rxn name]],Table6[[#This Row],[enz]])</f>
        <v>PROSYN-</v>
      </c>
      <c r="E1708" t="str">
        <f>SUBSTITUTE(_xlfn.TEXTAFTER(Table6[[#This Row],[full rxn name]],"-",-1),"'","")</f>
        <v>rt8378</v>
      </c>
    </row>
    <row r="1709" spans="1:5" x14ac:dyDescent="0.2">
      <c r="A1709" t="s">
        <v>2239</v>
      </c>
      <c r="B1709" t="s">
        <v>32</v>
      </c>
      <c r="C1709" s="3">
        <v>1.3332418000000001E-11</v>
      </c>
      <c r="D1709" t="str">
        <f>_xlfn.TEXTBEFORE(Table6[[#This Row],[full rxn name]],Table6[[#This Row],[enz]])</f>
        <v>PROSYN-</v>
      </c>
      <c r="E1709" t="str">
        <f>SUBSTITUTE(_xlfn.TEXTAFTER(Table6[[#This Row],[full rxn name]],"-",-1),"'","")</f>
        <v>rt8390</v>
      </c>
    </row>
    <row r="1710" spans="1:5" x14ac:dyDescent="0.2">
      <c r="A1710" t="s">
        <v>2240</v>
      </c>
      <c r="B1710" t="s">
        <v>32</v>
      </c>
      <c r="C1710" s="3">
        <v>8.9650159999999994E-12</v>
      </c>
      <c r="D1710" t="str">
        <f>_xlfn.TEXTBEFORE(Table6[[#This Row],[full rxn name]],Table6[[#This Row],[enz]])</f>
        <v>PROSYN-</v>
      </c>
      <c r="E1710" t="str">
        <f>SUBSTITUTE(_xlfn.TEXTAFTER(Table6[[#This Row],[full rxn name]],"-",-1),"'","")</f>
        <v>rt8393</v>
      </c>
    </row>
    <row r="1711" spans="1:5" x14ac:dyDescent="0.2">
      <c r="A1711" t="s">
        <v>2241</v>
      </c>
      <c r="B1711" t="s">
        <v>32</v>
      </c>
      <c r="C1711" s="3">
        <v>3.5455588999999999E-11</v>
      </c>
      <c r="D1711" t="str">
        <f>_xlfn.TEXTBEFORE(Table6[[#This Row],[full rxn name]],Table6[[#This Row],[enz]])</f>
        <v>PROSYN-</v>
      </c>
      <c r="E1711" t="str">
        <f>SUBSTITUTE(_xlfn.TEXTAFTER(Table6[[#This Row],[full rxn name]],"-",-1),"'","")</f>
        <v>rt8407</v>
      </c>
    </row>
    <row r="1712" spans="1:5" x14ac:dyDescent="0.2">
      <c r="A1712" t="s">
        <v>2242</v>
      </c>
      <c r="B1712" t="s">
        <v>32</v>
      </c>
      <c r="C1712" s="3">
        <v>1.5561939999999999E-10</v>
      </c>
      <c r="D1712" t="str">
        <f>_xlfn.TEXTBEFORE(Table6[[#This Row],[full rxn name]],Table6[[#This Row],[enz]])</f>
        <v>PROSYN-</v>
      </c>
      <c r="E1712" t="str">
        <f>SUBSTITUTE(_xlfn.TEXTAFTER(Table6[[#This Row],[full rxn name]],"-",-1),"'","")</f>
        <v>rt8431</v>
      </c>
    </row>
    <row r="1713" spans="1:5" x14ac:dyDescent="0.2">
      <c r="A1713" t="s">
        <v>2243</v>
      </c>
      <c r="B1713" t="s">
        <v>32</v>
      </c>
      <c r="C1713" s="3">
        <v>4.9533069999999999E-12</v>
      </c>
      <c r="D1713" t="str">
        <f>_xlfn.TEXTBEFORE(Table6[[#This Row],[full rxn name]],Table6[[#This Row],[enz]])</f>
        <v>PROSYN-</v>
      </c>
      <c r="E1713" t="str">
        <f>SUBSTITUTE(_xlfn.TEXTAFTER(Table6[[#This Row],[full rxn name]],"-",-1),"'","")</f>
        <v>rt8446</v>
      </c>
    </row>
    <row r="1714" spans="1:5" x14ac:dyDescent="0.2">
      <c r="A1714" t="s">
        <v>2244</v>
      </c>
      <c r="B1714" t="s">
        <v>32</v>
      </c>
      <c r="C1714" s="3">
        <v>7.6741771600000002E-10</v>
      </c>
      <c r="D1714" t="str">
        <f>_xlfn.TEXTBEFORE(Table6[[#This Row],[full rxn name]],Table6[[#This Row],[enz]])</f>
        <v>PROSYN-</v>
      </c>
      <c r="E1714" t="str">
        <f>SUBSTITUTE(_xlfn.TEXTAFTER(Table6[[#This Row],[full rxn name]],"-",-1),"'","")</f>
        <v>rt8465</v>
      </c>
    </row>
    <row r="1715" spans="1:5" x14ac:dyDescent="0.2">
      <c r="A1715" t="s">
        <v>2245</v>
      </c>
      <c r="B1715" t="s">
        <v>32</v>
      </c>
      <c r="C1715" s="3">
        <v>2.4348740599999898E-10</v>
      </c>
      <c r="D1715" t="str">
        <f>_xlfn.TEXTBEFORE(Table6[[#This Row],[full rxn name]],Table6[[#This Row],[enz]])</f>
        <v>PROSYN-</v>
      </c>
      <c r="E1715" t="str">
        <f>SUBSTITUTE(_xlfn.TEXTAFTER(Table6[[#This Row],[full rxn name]],"-",-1),"'","")</f>
        <v>rt8468</v>
      </c>
    </row>
    <row r="1716" spans="1:5" x14ac:dyDescent="0.2">
      <c r="A1716" t="s">
        <v>2246</v>
      </c>
      <c r="B1716" t="s">
        <v>32</v>
      </c>
      <c r="C1716" s="3">
        <v>7.7207989999999994E-12</v>
      </c>
      <c r="D1716" t="str">
        <f>_xlfn.TEXTBEFORE(Table6[[#This Row],[full rxn name]],Table6[[#This Row],[enz]])</f>
        <v>PROSYN-</v>
      </c>
      <c r="E1716" t="str">
        <f>SUBSTITUTE(_xlfn.TEXTAFTER(Table6[[#This Row],[full rxn name]],"-",-1),"'","")</f>
        <v>rt8469</v>
      </c>
    </row>
    <row r="1717" spans="1:5" x14ac:dyDescent="0.2">
      <c r="A1717" t="s">
        <v>2247</v>
      </c>
      <c r="B1717" t="s">
        <v>32</v>
      </c>
      <c r="C1717" s="3">
        <v>3.9682097214999897E-8</v>
      </c>
      <c r="D1717" t="str">
        <f>_xlfn.TEXTBEFORE(Table6[[#This Row],[full rxn name]],Table6[[#This Row],[enz]])</f>
        <v>PROSYN-</v>
      </c>
      <c r="E1717" t="str">
        <f>SUBSTITUTE(_xlfn.TEXTAFTER(Table6[[#This Row],[full rxn name]],"-",-1),"'","")</f>
        <v>rtmATP9</v>
      </c>
    </row>
    <row r="1718" spans="1:5" x14ac:dyDescent="0.2">
      <c r="A1718" t="s">
        <v>2248</v>
      </c>
      <c r="B1718" t="s">
        <v>32</v>
      </c>
      <c r="C1718" s="3">
        <v>1.9429250679999999E-9</v>
      </c>
      <c r="D1718" t="str">
        <f>_xlfn.TEXTBEFORE(Table6[[#This Row],[full rxn name]],Table6[[#This Row],[enz]])</f>
        <v>PROSYN-</v>
      </c>
      <c r="E1718" t="str">
        <f>SUBSTITUTE(_xlfn.TEXTAFTER(Table6[[#This Row],[full rxn name]],"-",-1),"'","")</f>
        <v>rtmCOX1</v>
      </c>
    </row>
    <row r="1719" spans="1:5" x14ac:dyDescent="0.2">
      <c r="A1719" t="s">
        <v>2249</v>
      </c>
      <c r="B1719" t="s">
        <v>32</v>
      </c>
      <c r="C1719" s="3">
        <v>1.9429250679999999E-9</v>
      </c>
      <c r="D1719" t="str">
        <f>_xlfn.TEXTBEFORE(Table6[[#This Row],[full rxn name]],Table6[[#This Row],[enz]])</f>
        <v>PROSYN-</v>
      </c>
      <c r="E1719" t="str">
        <f>SUBSTITUTE(_xlfn.TEXTAFTER(Table6[[#This Row],[full rxn name]],"-",-1),"'","")</f>
        <v>rtmCOX2</v>
      </c>
    </row>
    <row r="1720" spans="1:5" x14ac:dyDescent="0.2">
      <c r="A1720" t="s">
        <v>2250</v>
      </c>
      <c r="B1720" t="s">
        <v>32</v>
      </c>
      <c r="C1720" s="3">
        <v>1.9429250679999999E-9</v>
      </c>
      <c r="D1720" t="str">
        <f>_xlfn.TEXTBEFORE(Table6[[#This Row],[full rxn name]],Table6[[#This Row],[enz]])</f>
        <v>PROSYN-</v>
      </c>
      <c r="E1720" t="str">
        <f>SUBSTITUTE(_xlfn.TEXTAFTER(Table6[[#This Row],[full rxn name]],"-",-1),"'","")</f>
        <v>rtmCOX3</v>
      </c>
    </row>
    <row r="1721" spans="1:5" x14ac:dyDescent="0.2">
      <c r="A1721" t="s">
        <v>2251</v>
      </c>
      <c r="B1721" t="s">
        <v>32</v>
      </c>
      <c r="C1721" s="3">
        <v>4.2698342999999998E-11</v>
      </c>
      <c r="D1721" t="str">
        <f>_xlfn.TEXTBEFORE(Table6[[#This Row],[full rxn name]],Table6[[#This Row],[enz]])</f>
        <v>PROSYN-</v>
      </c>
      <c r="E1721" t="str">
        <f>SUBSTITUTE(_xlfn.TEXTAFTER(Table6[[#This Row],[full rxn name]],"-",-1),"'","")</f>
        <v>rt8483</v>
      </c>
    </row>
    <row r="1722" spans="1:5" x14ac:dyDescent="0.2">
      <c r="A1722" t="s">
        <v>2252</v>
      </c>
      <c r="B1722" t="s">
        <v>32</v>
      </c>
      <c r="C1722" s="3">
        <v>1.3205823E-11</v>
      </c>
      <c r="D1722" t="str">
        <f>_xlfn.TEXTBEFORE(Table6[[#This Row],[full rxn name]],Table6[[#This Row],[enz]])</f>
        <v>PROSYN-</v>
      </c>
      <c r="E1722" t="str">
        <f>SUBSTITUTE(_xlfn.TEXTAFTER(Table6[[#This Row],[full rxn name]],"-",-1),"'","")</f>
        <v>rt8484</v>
      </c>
    </row>
    <row r="1723" spans="1:5" x14ac:dyDescent="0.2">
      <c r="A1723" t="s">
        <v>2253</v>
      </c>
      <c r="B1723" t="s">
        <v>32</v>
      </c>
      <c r="C1723" s="3">
        <v>6.3499352140000002E-9</v>
      </c>
      <c r="D1723" t="str">
        <f>_xlfn.TEXTBEFORE(Table6[[#This Row],[full rxn name]],Table6[[#This Row],[enz]])</f>
        <v>PROSYN-</v>
      </c>
      <c r="E1723" t="str">
        <f>SUBSTITUTE(_xlfn.TEXTAFTER(Table6[[#This Row],[full rxn name]],"-",-1),"'","")</f>
        <v>rtmCOB</v>
      </c>
    </row>
    <row r="1724" spans="1:5" x14ac:dyDescent="0.2">
      <c r="A1724" t="s">
        <v>2254</v>
      </c>
      <c r="B1724" t="s">
        <v>32</v>
      </c>
      <c r="C1724" s="3">
        <v>4.5530585100000002E-10</v>
      </c>
      <c r="D1724" t="str">
        <f>_xlfn.TEXTBEFORE(Table6[[#This Row],[full rxn name]],Table6[[#This Row],[enz]])</f>
        <v>PROSYN-</v>
      </c>
      <c r="E1724" t="str">
        <f>SUBSTITUTE(_xlfn.TEXTAFTER(Table6[[#This Row],[full rxn name]],"-",-1),"'","")</f>
        <v>rtmNAD1</v>
      </c>
    </row>
    <row r="1725" spans="1:5" x14ac:dyDescent="0.2">
      <c r="A1725" t="s">
        <v>2255</v>
      </c>
      <c r="B1725" t="s">
        <v>32</v>
      </c>
      <c r="C1725" s="3">
        <v>4.5530585100000002E-10</v>
      </c>
      <c r="D1725" t="str">
        <f>_xlfn.TEXTBEFORE(Table6[[#This Row],[full rxn name]],Table6[[#This Row],[enz]])</f>
        <v>PROSYN-</v>
      </c>
      <c r="E1725" t="str">
        <f>SUBSTITUTE(_xlfn.TEXTAFTER(Table6[[#This Row],[full rxn name]],"-",-1),"'","")</f>
        <v>rtmNAD2</v>
      </c>
    </row>
    <row r="1726" spans="1:5" x14ac:dyDescent="0.2">
      <c r="A1726" t="s">
        <v>2256</v>
      </c>
      <c r="B1726" t="s">
        <v>32</v>
      </c>
      <c r="C1726" s="3">
        <v>4.5530585100000002E-10</v>
      </c>
      <c r="D1726" t="str">
        <f>_xlfn.TEXTBEFORE(Table6[[#This Row],[full rxn name]],Table6[[#This Row],[enz]])</f>
        <v>PROSYN-</v>
      </c>
      <c r="E1726" t="str">
        <f>SUBSTITUTE(_xlfn.TEXTAFTER(Table6[[#This Row],[full rxn name]],"-",-1),"'","")</f>
        <v>rtmNAD3</v>
      </c>
    </row>
    <row r="1727" spans="1:5" x14ac:dyDescent="0.2">
      <c r="A1727" t="s">
        <v>2257</v>
      </c>
      <c r="B1727" t="s">
        <v>32</v>
      </c>
      <c r="C1727" s="3">
        <v>4.5530585100000002E-10</v>
      </c>
      <c r="D1727" t="str">
        <f>_xlfn.TEXTBEFORE(Table6[[#This Row],[full rxn name]],Table6[[#This Row],[enz]])</f>
        <v>PROSYN-</v>
      </c>
      <c r="E1727" t="str">
        <f>SUBSTITUTE(_xlfn.TEXTAFTER(Table6[[#This Row],[full rxn name]],"-",-1),"'","")</f>
        <v>rtmNAD4</v>
      </c>
    </row>
    <row r="1728" spans="1:5" x14ac:dyDescent="0.2">
      <c r="A1728" t="s">
        <v>2258</v>
      </c>
      <c r="B1728" t="s">
        <v>32</v>
      </c>
      <c r="C1728" s="3">
        <v>4.5530585100000002E-10</v>
      </c>
      <c r="D1728" t="str">
        <f>_xlfn.TEXTBEFORE(Table6[[#This Row],[full rxn name]],Table6[[#This Row],[enz]])</f>
        <v>PROSYN-</v>
      </c>
      <c r="E1728" t="str">
        <f>SUBSTITUTE(_xlfn.TEXTAFTER(Table6[[#This Row],[full rxn name]],"-",-1),"'","")</f>
        <v>rtmNAD4L</v>
      </c>
    </row>
    <row r="1729" spans="1:5" x14ac:dyDescent="0.2">
      <c r="A1729" t="s">
        <v>2259</v>
      </c>
      <c r="B1729" t="s">
        <v>32</v>
      </c>
      <c r="C1729" s="3">
        <v>4.5530585100000002E-10</v>
      </c>
      <c r="D1729" t="str">
        <f>_xlfn.TEXTBEFORE(Table6[[#This Row],[full rxn name]],Table6[[#This Row],[enz]])</f>
        <v>PROSYN-</v>
      </c>
      <c r="E1729" t="str">
        <f>SUBSTITUTE(_xlfn.TEXTAFTER(Table6[[#This Row],[full rxn name]],"-",-1),"'","")</f>
        <v>rtmNAD5</v>
      </c>
    </row>
    <row r="1730" spans="1:5" x14ac:dyDescent="0.2">
      <c r="A1730" t="s">
        <v>2260</v>
      </c>
      <c r="B1730" t="s">
        <v>32</v>
      </c>
      <c r="C1730" s="3">
        <v>4.5530585100000002E-10</v>
      </c>
      <c r="D1730" t="str">
        <f>_xlfn.TEXTBEFORE(Table6[[#This Row],[full rxn name]],Table6[[#This Row],[enz]])</f>
        <v>PROSYN-</v>
      </c>
      <c r="E1730" t="str">
        <f>SUBSTITUTE(_xlfn.TEXTAFTER(Table6[[#This Row],[full rxn name]],"-",-1),"'","")</f>
        <v>rtmNAD6</v>
      </c>
    </row>
    <row r="1731" spans="1:5" x14ac:dyDescent="0.2">
      <c r="A1731" t="s">
        <v>2261</v>
      </c>
      <c r="B1731" t="s">
        <v>32</v>
      </c>
      <c r="C1731" s="3">
        <v>3.968209721E-9</v>
      </c>
      <c r="D1731" t="str">
        <f>_xlfn.TEXTBEFORE(Table6[[#This Row],[full rxn name]],Table6[[#This Row],[enz]])</f>
        <v>PROSYN-</v>
      </c>
      <c r="E1731" t="str">
        <f>SUBSTITUTE(_xlfn.TEXTAFTER(Table6[[#This Row],[full rxn name]],"-",-1),"'","")</f>
        <v>rtmATP6</v>
      </c>
    </row>
    <row r="1732" spans="1:5" x14ac:dyDescent="0.2">
      <c r="A1732" t="s">
        <v>2262</v>
      </c>
      <c r="B1732" t="s">
        <v>32</v>
      </c>
      <c r="C1732" s="3">
        <v>3.968209721E-9</v>
      </c>
      <c r="D1732" t="str">
        <f>_xlfn.TEXTBEFORE(Table6[[#This Row],[full rxn name]],Table6[[#This Row],[enz]])</f>
        <v>PROSYN-</v>
      </c>
      <c r="E1732" t="str">
        <f>SUBSTITUTE(_xlfn.TEXTAFTER(Table6[[#This Row],[full rxn name]],"-",-1),"'","")</f>
        <v>rtmATP8</v>
      </c>
    </row>
    <row r="1733" spans="1:5" x14ac:dyDescent="0.2">
      <c r="A1733" t="s">
        <v>2263</v>
      </c>
      <c r="B1733" t="s">
        <v>32</v>
      </c>
      <c r="C1733" s="3">
        <v>3.7118209599999899E-10</v>
      </c>
      <c r="D1733" t="str">
        <f>_xlfn.TEXTBEFORE(Table6[[#This Row],[full rxn name]],Table6[[#This Row],[enz]])</f>
        <v>PROSYN-</v>
      </c>
      <c r="E1733" t="str">
        <f>SUBSTITUTE(_xlfn.TEXTAFTER(Table6[[#This Row],[full rxn name]],"-",-1),"'","")</f>
        <v>rt8485</v>
      </c>
    </row>
    <row r="1734" spans="1:5" x14ac:dyDescent="0.2">
      <c r="A1734" t="s">
        <v>2264</v>
      </c>
      <c r="B1734" t="s">
        <v>32</v>
      </c>
      <c r="C1734" s="3">
        <v>2.3723902459999998E-9</v>
      </c>
      <c r="D1734" t="str">
        <f>_xlfn.TEXTBEFORE(Table6[[#This Row],[full rxn name]],Table6[[#This Row],[enz]])</f>
        <v>PROSYN-</v>
      </c>
      <c r="E1734" t="str">
        <f>SUBSTITUTE(_xlfn.TEXTAFTER(Table6[[#This Row],[full rxn name]],"-",-1),"'","")</f>
        <v>ASC1</v>
      </c>
    </row>
    <row r="1735" spans="1:5" x14ac:dyDescent="0.2">
      <c r="A1735" t="s">
        <v>2265</v>
      </c>
      <c r="B1735" t="s">
        <v>32</v>
      </c>
      <c r="C1735" s="3">
        <v>6.4667656054499898E-7</v>
      </c>
      <c r="D1735" t="str">
        <f>_xlfn.TEXTBEFORE(Table6[[#This Row],[full rxn name]],Table6[[#This Row],[enz]])</f>
        <v>PROSYN-</v>
      </c>
      <c r="E1735" t="str">
        <f>SUBSTITUTE(_xlfn.TEXTAFTER(Table6[[#This Row],[full rxn name]],"-",-1),"'","")</f>
        <v>RPL10</v>
      </c>
    </row>
    <row r="1736" spans="1:5" x14ac:dyDescent="0.2">
      <c r="A1736" t="s">
        <v>2266</v>
      </c>
      <c r="B1736" t="s">
        <v>32</v>
      </c>
      <c r="C1736" s="3">
        <v>6.4667656054499898E-7</v>
      </c>
      <c r="D1736" t="str">
        <f>_xlfn.TEXTBEFORE(Table6[[#This Row],[full rxn name]],Table6[[#This Row],[enz]])</f>
        <v>PROSYN-</v>
      </c>
      <c r="E1736" t="str">
        <f>SUBSTITUTE(_xlfn.TEXTAFTER(Table6[[#This Row],[full rxn name]],"-",-1),"'","")</f>
        <v>RPL11A</v>
      </c>
    </row>
    <row r="1737" spans="1:5" x14ac:dyDescent="0.2">
      <c r="A1737" t="s">
        <v>2267</v>
      </c>
      <c r="B1737" t="s">
        <v>32</v>
      </c>
      <c r="C1737" s="3">
        <v>6.4667656054499898E-7</v>
      </c>
      <c r="D1737" t="str">
        <f>_xlfn.TEXTBEFORE(Table6[[#This Row],[full rxn name]],Table6[[#This Row],[enz]])</f>
        <v>PROSYN-</v>
      </c>
      <c r="E1737" t="str">
        <f>SUBSTITUTE(_xlfn.TEXTAFTER(Table6[[#This Row],[full rxn name]],"-",-1),"'","")</f>
        <v>RPL12A</v>
      </c>
    </row>
    <row r="1738" spans="1:5" x14ac:dyDescent="0.2">
      <c r="A1738" t="s">
        <v>2268</v>
      </c>
      <c r="B1738" t="s">
        <v>32</v>
      </c>
      <c r="C1738" s="3">
        <v>6.4667656054499898E-7</v>
      </c>
      <c r="D1738" t="str">
        <f>_xlfn.TEXTBEFORE(Table6[[#This Row],[full rxn name]],Table6[[#This Row],[enz]])</f>
        <v>PROSYN-</v>
      </c>
      <c r="E1738" t="str">
        <f>SUBSTITUTE(_xlfn.TEXTAFTER(Table6[[#This Row],[full rxn name]],"-",-1),"'","")</f>
        <v>RPL13A</v>
      </c>
    </row>
    <row r="1739" spans="1:5" x14ac:dyDescent="0.2">
      <c r="A1739" t="s">
        <v>2269</v>
      </c>
      <c r="B1739" t="s">
        <v>32</v>
      </c>
      <c r="C1739" s="3">
        <v>6.4667656054499898E-7</v>
      </c>
      <c r="D1739" t="str">
        <f>_xlfn.TEXTBEFORE(Table6[[#This Row],[full rxn name]],Table6[[#This Row],[enz]])</f>
        <v>PROSYN-</v>
      </c>
      <c r="E1739" t="str">
        <f>SUBSTITUTE(_xlfn.TEXTAFTER(Table6[[#This Row],[full rxn name]],"-",-1),"'","")</f>
        <v>RPL14B</v>
      </c>
    </row>
    <row r="1740" spans="1:5" x14ac:dyDescent="0.2">
      <c r="A1740" t="s">
        <v>2270</v>
      </c>
      <c r="B1740" t="s">
        <v>32</v>
      </c>
      <c r="C1740" s="3">
        <v>6.4667656054499898E-7</v>
      </c>
      <c r="D1740" t="str">
        <f>_xlfn.TEXTBEFORE(Table6[[#This Row],[full rxn name]],Table6[[#This Row],[enz]])</f>
        <v>PROSYN-</v>
      </c>
      <c r="E1740" t="str">
        <f>SUBSTITUTE(_xlfn.TEXTAFTER(Table6[[#This Row],[full rxn name]],"-",-1),"'","")</f>
        <v>RPL15A</v>
      </c>
    </row>
    <row r="1741" spans="1:5" x14ac:dyDescent="0.2">
      <c r="A1741" t="s">
        <v>2271</v>
      </c>
      <c r="B1741" t="s">
        <v>32</v>
      </c>
      <c r="C1741" s="3">
        <v>6.4667656054499898E-7</v>
      </c>
      <c r="D1741" t="str">
        <f>_xlfn.TEXTBEFORE(Table6[[#This Row],[full rxn name]],Table6[[#This Row],[enz]])</f>
        <v>PROSYN-</v>
      </c>
      <c r="E1741" t="str">
        <f>SUBSTITUTE(_xlfn.TEXTAFTER(Table6[[#This Row],[full rxn name]],"-",-1),"'","")</f>
        <v>RPL16A</v>
      </c>
    </row>
    <row r="1742" spans="1:5" x14ac:dyDescent="0.2">
      <c r="A1742" t="s">
        <v>2272</v>
      </c>
      <c r="B1742" t="s">
        <v>32</v>
      </c>
      <c r="C1742" s="3">
        <v>6.4667656054499898E-7</v>
      </c>
      <c r="D1742" t="str">
        <f>_xlfn.TEXTBEFORE(Table6[[#This Row],[full rxn name]],Table6[[#This Row],[enz]])</f>
        <v>PROSYN-</v>
      </c>
      <c r="E1742" t="str">
        <f>SUBSTITUTE(_xlfn.TEXTAFTER(Table6[[#This Row],[full rxn name]],"-",-1),"'","")</f>
        <v>RPL17A</v>
      </c>
    </row>
    <row r="1743" spans="1:5" x14ac:dyDescent="0.2">
      <c r="A1743" t="s">
        <v>2273</v>
      </c>
      <c r="B1743" t="s">
        <v>32</v>
      </c>
      <c r="C1743" s="3">
        <v>6.4667656054499898E-7</v>
      </c>
      <c r="D1743" t="str">
        <f>_xlfn.TEXTBEFORE(Table6[[#This Row],[full rxn name]],Table6[[#This Row],[enz]])</f>
        <v>PROSYN-</v>
      </c>
      <c r="E1743" t="str">
        <f>SUBSTITUTE(_xlfn.TEXTAFTER(Table6[[#This Row],[full rxn name]],"-",-1),"'","")</f>
        <v>RPL18A</v>
      </c>
    </row>
    <row r="1744" spans="1:5" x14ac:dyDescent="0.2">
      <c r="A1744" t="s">
        <v>2274</v>
      </c>
      <c r="B1744" t="s">
        <v>32</v>
      </c>
      <c r="C1744" s="3">
        <v>6.4667656054499898E-7</v>
      </c>
      <c r="D1744" t="str">
        <f>_xlfn.TEXTBEFORE(Table6[[#This Row],[full rxn name]],Table6[[#This Row],[enz]])</f>
        <v>PROSYN-</v>
      </c>
      <c r="E1744" t="str">
        <f>SUBSTITUTE(_xlfn.TEXTAFTER(Table6[[#This Row],[full rxn name]],"-",-1),"'","")</f>
        <v>RPL19A</v>
      </c>
    </row>
    <row r="1745" spans="1:5" x14ac:dyDescent="0.2">
      <c r="A1745" t="s">
        <v>2275</v>
      </c>
      <c r="B1745" t="s">
        <v>32</v>
      </c>
      <c r="C1745" s="3">
        <v>6.4667656054499898E-7</v>
      </c>
      <c r="D1745" t="str">
        <f>_xlfn.TEXTBEFORE(Table6[[#This Row],[full rxn name]],Table6[[#This Row],[enz]])</f>
        <v>PROSYN-</v>
      </c>
      <c r="E1745" t="str">
        <f>SUBSTITUTE(_xlfn.TEXTAFTER(Table6[[#This Row],[full rxn name]],"-",-1),"'","")</f>
        <v>RPL1A</v>
      </c>
    </row>
    <row r="1746" spans="1:5" x14ac:dyDescent="0.2">
      <c r="A1746" t="s">
        <v>2276</v>
      </c>
      <c r="B1746" t="s">
        <v>32</v>
      </c>
      <c r="C1746" s="3">
        <v>6.4667656054499898E-7</v>
      </c>
      <c r="D1746" t="str">
        <f>_xlfn.TEXTBEFORE(Table6[[#This Row],[full rxn name]],Table6[[#This Row],[enz]])</f>
        <v>PROSYN-</v>
      </c>
      <c r="E1746" t="str">
        <f>SUBSTITUTE(_xlfn.TEXTAFTER(Table6[[#This Row],[full rxn name]],"-",-1),"'","")</f>
        <v>RPL20A</v>
      </c>
    </row>
    <row r="1747" spans="1:5" x14ac:dyDescent="0.2">
      <c r="A1747" t="s">
        <v>2277</v>
      </c>
      <c r="B1747" t="s">
        <v>32</v>
      </c>
      <c r="C1747" s="3">
        <v>6.4667656054499898E-7</v>
      </c>
      <c r="D1747" t="str">
        <f>_xlfn.TEXTBEFORE(Table6[[#This Row],[full rxn name]],Table6[[#This Row],[enz]])</f>
        <v>PROSYN-</v>
      </c>
      <c r="E1747" t="str">
        <f>SUBSTITUTE(_xlfn.TEXTAFTER(Table6[[#This Row],[full rxn name]],"-",-1),"'","")</f>
        <v>RPL21A</v>
      </c>
    </row>
    <row r="1748" spans="1:5" x14ac:dyDescent="0.2">
      <c r="A1748" t="s">
        <v>2278</v>
      </c>
      <c r="B1748" t="s">
        <v>32</v>
      </c>
      <c r="C1748" s="3">
        <v>1.9498998650000002E-9</v>
      </c>
      <c r="D1748" t="str">
        <f>_xlfn.TEXTBEFORE(Table6[[#This Row],[full rxn name]],Table6[[#This Row],[enz]])</f>
        <v>PROSYN-</v>
      </c>
      <c r="E1748" t="str">
        <f>SUBSTITUTE(_xlfn.TEXTAFTER(Table6[[#This Row],[full rxn name]],"-",-1),"'","")</f>
        <v>RPL22A</v>
      </c>
    </row>
    <row r="1749" spans="1:5" x14ac:dyDescent="0.2">
      <c r="A1749" t="s">
        <v>2279</v>
      </c>
      <c r="B1749" t="s">
        <v>32</v>
      </c>
      <c r="C1749" s="3">
        <v>6.4667656054499898E-7</v>
      </c>
      <c r="D1749" t="str">
        <f>_xlfn.TEXTBEFORE(Table6[[#This Row],[full rxn name]],Table6[[#This Row],[enz]])</f>
        <v>PROSYN-</v>
      </c>
      <c r="E1749" t="str">
        <f>SUBSTITUTE(_xlfn.TEXTAFTER(Table6[[#This Row],[full rxn name]],"-",-1),"'","")</f>
        <v>RPL23A</v>
      </c>
    </row>
    <row r="1750" spans="1:5" x14ac:dyDescent="0.2">
      <c r="A1750" t="s">
        <v>2280</v>
      </c>
      <c r="B1750" t="s">
        <v>32</v>
      </c>
      <c r="C1750" s="3">
        <v>3.6944163999999997E-11</v>
      </c>
      <c r="D1750" t="str">
        <f>_xlfn.TEXTBEFORE(Table6[[#This Row],[full rxn name]],Table6[[#This Row],[enz]])</f>
        <v>PROSYN-</v>
      </c>
      <c r="E1750" t="str">
        <f>SUBSTITUTE(_xlfn.TEXTAFTER(Table6[[#This Row],[full rxn name]],"-",-1),"'","")</f>
        <v>RPL24A</v>
      </c>
    </row>
    <row r="1751" spans="1:5" x14ac:dyDescent="0.2">
      <c r="A1751" t="s">
        <v>2281</v>
      </c>
      <c r="B1751" t="s">
        <v>32</v>
      </c>
      <c r="C1751" s="3">
        <v>6.4667656054499898E-7</v>
      </c>
      <c r="D1751" t="str">
        <f>_xlfn.TEXTBEFORE(Table6[[#This Row],[full rxn name]],Table6[[#This Row],[enz]])</f>
        <v>PROSYN-</v>
      </c>
      <c r="E1751" t="str">
        <f>SUBSTITUTE(_xlfn.TEXTAFTER(Table6[[#This Row],[full rxn name]],"-",-1),"'","")</f>
        <v>RPL25</v>
      </c>
    </row>
    <row r="1752" spans="1:5" x14ac:dyDescent="0.2">
      <c r="A1752" t="s">
        <v>2282</v>
      </c>
      <c r="B1752" t="s">
        <v>32</v>
      </c>
      <c r="C1752" s="3">
        <v>6.4667656054499898E-7</v>
      </c>
      <c r="D1752" t="str">
        <f>_xlfn.TEXTBEFORE(Table6[[#This Row],[full rxn name]],Table6[[#This Row],[enz]])</f>
        <v>PROSYN-</v>
      </c>
      <c r="E1752" t="str">
        <f>SUBSTITUTE(_xlfn.TEXTAFTER(Table6[[#This Row],[full rxn name]],"-",-1),"'","")</f>
        <v>RPL26A</v>
      </c>
    </row>
    <row r="1753" spans="1:5" x14ac:dyDescent="0.2">
      <c r="A1753" t="s">
        <v>2283</v>
      </c>
      <c r="B1753" t="s">
        <v>32</v>
      </c>
      <c r="C1753" s="3">
        <v>6.4667656054499898E-7</v>
      </c>
      <c r="D1753" t="str">
        <f>_xlfn.TEXTBEFORE(Table6[[#This Row],[full rxn name]],Table6[[#This Row],[enz]])</f>
        <v>PROSYN-</v>
      </c>
      <c r="E1753" t="str">
        <f>SUBSTITUTE(_xlfn.TEXTAFTER(Table6[[#This Row],[full rxn name]],"-",-1),"'","")</f>
        <v>RPL27A</v>
      </c>
    </row>
    <row r="1754" spans="1:5" x14ac:dyDescent="0.2">
      <c r="A1754" t="s">
        <v>2284</v>
      </c>
      <c r="B1754" t="s">
        <v>32</v>
      </c>
      <c r="C1754" s="3">
        <v>6.4667656054499898E-7</v>
      </c>
      <c r="D1754" t="str">
        <f>_xlfn.TEXTBEFORE(Table6[[#This Row],[full rxn name]],Table6[[#This Row],[enz]])</f>
        <v>PROSYN-</v>
      </c>
      <c r="E1754" t="str">
        <f>SUBSTITUTE(_xlfn.TEXTAFTER(Table6[[#This Row],[full rxn name]],"-",-1),"'","")</f>
        <v>RPL28</v>
      </c>
    </row>
    <row r="1755" spans="1:5" x14ac:dyDescent="0.2">
      <c r="A1755" t="s">
        <v>2285</v>
      </c>
      <c r="B1755" t="s">
        <v>32</v>
      </c>
      <c r="C1755" s="3">
        <v>6.4667656054499898E-7</v>
      </c>
      <c r="D1755" t="str">
        <f>_xlfn.TEXTBEFORE(Table6[[#This Row],[full rxn name]],Table6[[#This Row],[enz]])</f>
        <v>PROSYN-</v>
      </c>
      <c r="E1755" t="str">
        <f>SUBSTITUTE(_xlfn.TEXTAFTER(Table6[[#This Row],[full rxn name]],"-",-1),"'","")</f>
        <v>RPL3</v>
      </c>
    </row>
    <row r="1756" spans="1:5" x14ac:dyDescent="0.2">
      <c r="A1756" t="s">
        <v>2286</v>
      </c>
      <c r="B1756" t="s">
        <v>32</v>
      </c>
      <c r="C1756" s="3">
        <v>6.9551573100000004E-10</v>
      </c>
      <c r="D1756" t="str">
        <f>_xlfn.TEXTBEFORE(Table6[[#This Row],[full rxn name]],Table6[[#This Row],[enz]])</f>
        <v>PROSYN-</v>
      </c>
      <c r="E1756" t="str">
        <f>SUBSTITUTE(_xlfn.TEXTAFTER(Table6[[#This Row],[full rxn name]],"-",-1),"'","")</f>
        <v>RPL30</v>
      </c>
    </row>
    <row r="1757" spans="1:5" x14ac:dyDescent="0.2">
      <c r="A1757" t="s">
        <v>2287</v>
      </c>
      <c r="B1757" t="s">
        <v>32</v>
      </c>
      <c r="C1757" s="3">
        <v>6.4667656054499898E-7</v>
      </c>
      <c r="D1757" t="str">
        <f>_xlfn.TEXTBEFORE(Table6[[#This Row],[full rxn name]],Table6[[#This Row],[enz]])</f>
        <v>PROSYN-</v>
      </c>
      <c r="E1757" t="str">
        <f>SUBSTITUTE(_xlfn.TEXTAFTER(Table6[[#This Row],[full rxn name]],"-",-1),"'","")</f>
        <v>RPL31A</v>
      </c>
    </row>
    <row r="1758" spans="1:5" x14ac:dyDescent="0.2">
      <c r="A1758" t="s">
        <v>2288</v>
      </c>
      <c r="B1758" t="s">
        <v>32</v>
      </c>
      <c r="C1758" s="3">
        <v>6.4667656054499898E-7</v>
      </c>
      <c r="D1758" t="str">
        <f>_xlfn.TEXTBEFORE(Table6[[#This Row],[full rxn name]],Table6[[#This Row],[enz]])</f>
        <v>PROSYN-</v>
      </c>
      <c r="E1758" t="str">
        <f>SUBSTITUTE(_xlfn.TEXTAFTER(Table6[[#This Row],[full rxn name]],"-",-1),"'","")</f>
        <v>RPL32</v>
      </c>
    </row>
    <row r="1759" spans="1:5" x14ac:dyDescent="0.2">
      <c r="A1759" t="s">
        <v>2289</v>
      </c>
      <c r="B1759" t="s">
        <v>32</v>
      </c>
      <c r="C1759" s="3">
        <v>6.4667656054499898E-7</v>
      </c>
      <c r="D1759" t="str">
        <f>_xlfn.TEXTBEFORE(Table6[[#This Row],[full rxn name]],Table6[[#This Row],[enz]])</f>
        <v>PROSYN-</v>
      </c>
      <c r="E1759" t="str">
        <f>SUBSTITUTE(_xlfn.TEXTAFTER(Table6[[#This Row],[full rxn name]],"-",-1),"'","")</f>
        <v>RPL33A</v>
      </c>
    </row>
    <row r="1760" spans="1:5" x14ac:dyDescent="0.2">
      <c r="A1760" t="s">
        <v>2290</v>
      </c>
      <c r="B1760" t="s">
        <v>32</v>
      </c>
      <c r="C1760" s="3">
        <v>6.4667656054499898E-7</v>
      </c>
      <c r="D1760" t="str">
        <f>_xlfn.TEXTBEFORE(Table6[[#This Row],[full rxn name]],Table6[[#This Row],[enz]])</f>
        <v>PROSYN-</v>
      </c>
      <c r="E1760" t="str">
        <f>SUBSTITUTE(_xlfn.TEXTAFTER(Table6[[#This Row],[full rxn name]],"-",-1),"'","")</f>
        <v>RPL34A</v>
      </c>
    </row>
    <row r="1761" spans="1:5" x14ac:dyDescent="0.2">
      <c r="A1761" t="s">
        <v>2291</v>
      </c>
      <c r="B1761" t="s">
        <v>32</v>
      </c>
      <c r="C1761" s="3">
        <v>6.4667656054499898E-7</v>
      </c>
      <c r="D1761" t="str">
        <f>_xlfn.TEXTBEFORE(Table6[[#This Row],[full rxn name]],Table6[[#This Row],[enz]])</f>
        <v>PROSYN-</v>
      </c>
      <c r="E1761" t="str">
        <f>SUBSTITUTE(_xlfn.TEXTAFTER(Table6[[#This Row],[full rxn name]],"-",-1),"'","")</f>
        <v>RPL35A</v>
      </c>
    </row>
    <row r="1762" spans="1:5" x14ac:dyDescent="0.2">
      <c r="A1762" t="s">
        <v>2292</v>
      </c>
      <c r="B1762" t="s">
        <v>32</v>
      </c>
      <c r="C1762" s="3">
        <v>6.4667656054499898E-7</v>
      </c>
      <c r="D1762" t="str">
        <f>_xlfn.TEXTBEFORE(Table6[[#This Row],[full rxn name]],Table6[[#This Row],[enz]])</f>
        <v>PROSYN-</v>
      </c>
      <c r="E1762" t="str">
        <f>SUBSTITUTE(_xlfn.TEXTAFTER(Table6[[#This Row],[full rxn name]],"-",-1),"'","")</f>
        <v>RPL36A</v>
      </c>
    </row>
    <row r="1763" spans="1:5" x14ac:dyDescent="0.2">
      <c r="A1763" t="s">
        <v>2293</v>
      </c>
      <c r="B1763" t="s">
        <v>32</v>
      </c>
      <c r="C1763" s="3">
        <v>6.4667656054499898E-7</v>
      </c>
      <c r="D1763" t="str">
        <f>_xlfn.TEXTBEFORE(Table6[[#This Row],[full rxn name]],Table6[[#This Row],[enz]])</f>
        <v>PROSYN-</v>
      </c>
      <c r="E1763" t="str">
        <f>SUBSTITUTE(_xlfn.TEXTAFTER(Table6[[#This Row],[full rxn name]],"-",-1),"'","")</f>
        <v>RPL37A</v>
      </c>
    </row>
    <row r="1764" spans="1:5" x14ac:dyDescent="0.2">
      <c r="A1764" t="s">
        <v>2294</v>
      </c>
      <c r="B1764" t="s">
        <v>32</v>
      </c>
      <c r="C1764" s="3">
        <v>1.0897472529999899E-9</v>
      </c>
      <c r="D1764" t="str">
        <f>_xlfn.TEXTBEFORE(Table6[[#This Row],[full rxn name]],Table6[[#This Row],[enz]])</f>
        <v>PROSYN-</v>
      </c>
      <c r="E1764" t="str">
        <f>SUBSTITUTE(_xlfn.TEXTAFTER(Table6[[#This Row],[full rxn name]],"-",-1),"'","")</f>
        <v>RPL38</v>
      </c>
    </row>
    <row r="1765" spans="1:5" x14ac:dyDescent="0.2">
      <c r="A1765" t="s">
        <v>2295</v>
      </c>
      <c r="B1765" t="s">
        <v>32</v>
      </c>
      <c r="C1765" s="3">
        <v>6.4667656054499898E-7</v>
      </c>
      <c r="D1765" t="str">
        <f>_xlfn.TEXTBEFORE(Table6[[#This Row],[full rxn name]],Table6[[#This Row],[enz]])</f>
        <v>PROSYN-</v>
      </c>
      <c r="E1765" t="str">
        <f>SUBSTITUTE(_xlfn.TEXTAFTER(Table6[[#This Row],[full rxn name]],"-",-1),"'","")</f>
        <v>RPL39</v>
      </c>
    </row>
    <row r="1766" spans="1:5" x14ac:dyDescent="0.2">
      <c r="A1766" t="s">
        <v>2296</v>
      </c>
      <c r="B1766" t="s">
        <v>32</v>
      </c>
      <c r="C1766" s="3">
        <v>6.4667656054499898E-7</v>
      </c>
      <c r="D1766" t="str">
        <f>_xlfn.TEXTBEFORE(Table6[[#This Row],[full rxn name]],Table6[[#This Row],[enz]])</f>
        <v>PROSYN-</v>
      </c>
      <c r="E1766" t="str">
        <f>SUBSTITUTE(_xlfn.TEXTAFTER(Table6[[#This Row],[full rxn name]],"-",-1),"'","")</f>
        <v>RPL40A</v>
      </c>
    </row>
    <row r="1767" spans="1:5" x14ac:dyDescent="0.2">
      <c r="A1767" t="s">
        <v>2297</v>
      </c>
      <c r="B1767" t="s">
        <v>32</v>
      </c>
      <c r="C1767" s="3">
        <v>6.4667656054499898E-7</v>
      </c>
      <c r="D1767" t="str">
        <f>_xlfn.TEXTBEFORE(Table6[[#This Row],[full rxn name]],Table6[[#This Row],[enz]])</f>
        <v>PROSYN-</v>
      </c>
      <c r="E1767" t="str">
        <f>SUBSTITUTE(_xlfn.TEXTAFTER(Table6[[#This Row],[full rxn name]],"-",-1),"'","")</f>
        <v>RPL41A</v>
      </c>
    </row>
    <row r="1768" spans="1:5" x14ac:dyDescent="0.2">
      <c r="A1768" t="s">
        <v>2298</v>
      </c>
      <c r="B1768" t="s">
        <v>32</v>
      </c>
      <c r="C1768" s="3">
        <v>6.4667656054499898E-7</v>
      </c>
      <c r="D1768" t="str">
        <f>_xlfn.TEXTBEFORE(Table6[[#This Row],[full rxn name]],Table6[[#This Row],[enz]])</f>
        <v>PROSYN-</v>
      </c>
      <c r="E1768" t="str">
        <f>SUBSTITUTE(_xlfn.TEXTAFTER(Table6[[#This Row],[full rxn name]],"-",-1),"'","")</f>
        <v>RPL42A</v>
      </c>
    </row>
    <row r="1769" spans="1:5" x14ac:dyDescent="0.2">
      <c r="A1769" t="s">
        <v>2299</v>
      </c>
      <c r="B1769" t="s">
        <v>32</v>
      </c>
      <c r="C1769" s="3">
        <v>6.4667656054499898E-7</v>
      </c>
      <c r="D1769" t="str">
        <f>_xlfn.TEXTBEFORE(Table6[[#This Row],[full rxn name]],Table6[[#This Row],[enz]])</f>
        <v>PROSYN-</v>
      </c>
      <c r="E1769" t="str">
        <f>SUBSTITUTE(_xlfn.TEXTAFTER(Table6[[#This Row],[full rxn name]],"-",-1),"'","")</f>
        <v>RPL43A</v>
      </c>
    </row>
    <row r="1770" spans="1:5" x14ac:dyDescent="0.2">
      <c r="A1770" t="s">
        <v>2300</v>
      </c>
      <c r="B1770" t="s">
        <v>32</v>
      </c>
      <c r="C1770" s="3">
        <v>6.4667656054499898E-7</v>
      </c>
      <c r="D1770" t="str">
        <f>_xlfn.TEXTBEFORE(Table6[[#This Row],[full rxn name]],Table6[[#This Row],[enz]])</f>
        <v>PROSYN-</v>
      </c>
      <c r="E1770" t="str">
        <f>SUBSTITUTE(_xlfn.TEXTAFTER(Table6[[#This Row],[full rxn name]],"-",-1),"'","")</f>
        <v>RPL4A</v>
      </c>
    </row>
    <row r="1771" spans="1:5" x14ac:dyDescent="0.2">
      <c r="A1771" t="s">
        <v>2301</v>
      </c>
      <c r="B1771" t="s">
        <v>32</v>
      </c>
      <c r="C1771" s="3">
        <v>6.4667656054499898E-7</v>
      </c>
      <c r="D1771" t="str">
        <f>_xlfn.TEXTBEFORE(Table6[[#This Row],[full rxn name]],Table6[[#This Row],[enz]])</f>
        <v>PROSYN-</v>
      </c>
      <c r="E1771" t="str">
        <f>SUBSTITUTE(_xlfn.TEXTAFTER(Table6[[#This Row],[full rxn name]],"-",-1),"'","")</f>
        <v>RPL5</v>
      </c>
    </row>
    <row r="1772" spans="1:5" x14ac:dyDescent="0.2">
      <c r="A1772" t="s">
        <v>2302</v>
      </c>
      <c r="B1772" t="s">
        <v>32</v>
      </c>
      <c r="C1772" s="3">
        <v>6.4667656054499898E-7</v>
      </c>
      <c r="D1772" t="str">
        <f>_xlfn.TEXTBEFORE(Table6[[#This Row],[full rxn name]],Table6[[#This Row],[enz]])</f>
        <v>PROSYN-</v>
      </c>
      <c r="E1772" t="str">
        <f>SUBSTITUTE(_xlfn.TEXTAFTER(Table6[[#This Row],[full rxn name]],"-",-1),"'","")</f>
        <v>RPL6A</v>
      </c>
    </row>
    <row r="1773" spans="1:5" x14ac:dyDescent="0.2">
      <c r="A1773" t="s">
        <v>2303</v>
      </c>
      <c r="B1773" t="s">
        <v>32</v>
      </c>
      <c r="C1773" s="3">
        <v>6.4667656054499898E-7</v>
      </c>
      <c r="D1773" t="str">
        <f>_xlfn.TEXTBEFORE(Table6[[#This Row],[full rxn name]],Table6[[#This Row],[enz]])</f>
        <v>PROSYN-</v>
      </c>
      <c r="E1773" t="str">
        <f>SUBSTITUTE(_xlfn.TEXTAFTER(Table6[[#This Row],[full rxn name]],"-",-1),"'","")</f>
        <v>RPL7A</v>
      </c>
    </row>
    <row r="1774" spans="1:5" x14ac:dyDescent="0.2">
      <c r="A1774" t="s">
        <v>2304</v>
      </c>
      <c r="B1774" t="s">
        <v>32</v>
      </c>
      <c r="C1774" s="3">
        <v>6.4667656054499898E-7</v>
      </c>
      <c r="D1774" t="str">
        <f>_xlfn.TEXTBEFORE(Table6[[#This Row],[full rxn name]],Table6[[#This Row],[enz]])</f>
        <v>PROSYN-</v>
      </c>
      <c r="E1774" t="str">
        <f>SUBSTITUTE(_xlfn.TEXTAFTER(Table6[[#This Row],[full rxn name]],"-",-1),"'","")</f>
        <v>RPL8B</v>
      </c>
    </row>
    <row r="1775" spans="1:5" x14ac:dyDescent="0.2">
      <c r="A1775" t="s">
        <v>2305</v>
      </c>
      <c r="B1775" t="s">
        <v>32</v>
      </c>
      <c r="C1775" s="3">
        <v>6.4667656054499898E-7</v>
      </c>
      <c r="D1775" t="str">
        <f>_xlfn.TEXTBEFORE(Table6[[#This Row],[full rxn name]],Table6[[#This Row],[enz]])</f>
        <v>PROSYN-</v>
      </c>
      <c r="E1775" t="str">
        <f>SUBSTITUTE(_xlfn.TEXTAFTER(Table6[[#This Row],[full rxn name]],"-",-1),"'","")</f>
        <v>RPL9A</v>
      </c>
    </row>
    <row r="1776" spans="1:5" x14ac:dyDescent="0.2">
      <c r="A1776" t="s">
        <v>2306</v>
      </c>
      <c r="B1776" t="s">
        <v>32</v>
      </c>
      <c r="C1776" s="3">
        <v>2.716493656E-9</v>
      </c>
      <c r="D1776" t="str">
        <f>_xlfn.TEXTBEFORE(Table6[[#This Row],[full rxn name]],Table6[[#This Row],[enz]])</f>
        <v>PROSYN-</v>
      </c>
      <c r="E1776" t="str">
        <f>SUBSTITUTE(_xlfn.TEXTAFTER(Table6[[#This Row],[full rxn name]],"-",-1),"'","")</f>
        <v>RPP0</v>
      </c>
    </row>
    <row r="1777" spans="1:5" x14ac:dyDescent="0.2">
      <c r="A1777" t="s">
        <v>2307</v>
      </c>
      <c r="B1777" t="s">
        <v>32</v>
      </c>
      <c r="C1777" s="3">
        <v>6.4667656054499898E-7</v>
      </c>
      <c r="D1777" t="str">
        <f>_xlfn.TEXTBEFORE(Table6[[#This Row],[full rxn name]],Table6[[#This Row],[enz]])</f>
        <v>PROSYN-</v>
      </c>
      <c r="E1777" t="str">
        <f>SUBSTITUTE(_xlfn.TEXTAFTER(Table6[[#This Row],[full rxn name]],"-",-1),"'","")</f>
        <v>RPP1A</v>
      </c>
    </row>
    <row r="1778" spans="1:5" x14ac:dyDescent="0.2">
      <c r="A1778" t="s">
        <v>2308</v>
      </c>
      <c r="B1778" t="s">
        <v>32</v>
      </c>
      <c r="C1778" s="3">
        <v>7.3546206579999997E-9</v>
      </c>
      <c r="D1778" t="str">
        <f>_xlfn.TEXTBEFORE(Table6[[#This Row],[full rxn name]],Table6[[#This Row],[enz]])</f>
        <v>PROSYN-</v>
      </c>
      <c r="E1778" t="str">
        <f>SUBSTITUTE(_xlfn.TEXTAFTER(Table6[[#This Row],[full rxn name]],"-",-1),"'","")</f>
        <v>RPP2A</v>
      </c>
    </row>
    <row r="1779" spans="1:5" x14ac:dyDescent="0.2">
      <c r="A1779" t="s">
        <v>2309</v>
      </c>
      <c r="B1779" t="s">
        <v>32</v>
      </c>
      <c r="C1779" s="3">
        <v>6.4667656054499898E-7</v>
      </c>
      <c r="D1779" t="str">
        <f>_xlfn.TEXTBEFORE(Table6[[#This Row],[full rxn name]],Table6[[#This Row],[enz]])</f>
        <v>PROSYN-</v>
      </c>
      <c r="E1779" t="str">
        <f>SUBSTITUTE(_xlfn.TEXTAFTER(Table6[[#This Row],[full rxn name]],"-",-1),"'","")</f>
        <v>RPS0A</v>
      </c>
    </row>
    <row r="1780" spans="1:5" x14ac:dyDescent="0.2">
      <c r="A1780" t="s">
        <v>2310</v>
      </c>
      <c r="B1780" t="s">
        <v>32</v>
      </c>
      <c r="C1780" s="3">
        <v>6.4667656054499898E-7</v>
      </c>
      <c r="D1780" t="str">
        <f>_xlfn.TEXTBEFORE(Table6[[#This Row],[full rxn name]],Table6[[#This Row],[enz]])</f>
        <v>PROSYN-</v>
      </c>
      <c r="E1780" t="str">
        <f>SUBSTITUTE(_xlfn.TEXTAFTER(Table6[[#This Row],[full rxn name]],"-",-1),"'","")</f>
        <v>RPS10A</v>
      </c>
    </row>
    <row r="1781" spans="1:5" x14ac:dyDescent="0.2">
      <c r="A1781" t="s">
        <v>2311</v>
      </c>
      <c r="B1781" t="s">
        <v>32</v>
      </c>
      <c r="C1781" s="3">
        <v>6.4667656054499898E-7</v>
      </c>
      <c r="D1781" t="str">
        <f>_xlfn.TEXTBEFORE(Table6[[#This Row],[full rxn name]],Table6[[#This Row],[enz]])</f>
        <v>PROSYN-</v>
      </c>
      <c r="E1781" t="str">
        <f>SUBSTITUTE(_xlfn.TEXTAFTER(Table6[[#This Row],[full rxn name]],"-",-1),"'","")</f>
        <v>RPS11A</v>
      </c>
    </row>
    <row r="1782" spans="1:5" x14ac:dyDescent="0.2">
      <c r="A1782" t="s">
        <v>2312</v>
      </c>
      <c r="B1782" t="s">
        <v>32</v>
      </c>
      <c r="C1782" s="3">
        <v>6.4667656054499898E-7</v>
      </c>
      <c r="D1782" t="str">
        <f>_xlfn.TEXTBEFORE(Table6[[#This Row],[full rxn name]],Table6[[#This Row],[enz]])</f>
        <v>PROSYN-</v>
      </c>
      <c r="E1782" t="str">
        <f>SUBSTITUTE(_xlfn.TEXTAFTER(Table6[[#This Row],[full rxn name]],"-",-1),"'","")</f>
        <v>RPS12</v>
      </c>
    </row>
    <row r="1783" spans="1:5" x14ac:dyDescent="0.2">
      <c r="A1783" t="s">
        <v>2313</v>
      </c>
      <c r="B1783" t="s">
        <v>32</v>
      </c>
      <c r="C1783" s="3">
        <v>6.4667656054499898E-7</v>
      </c>
      <c r="D1783" t="str">
        <f>_xlfn.TEXTBEFORE(Table6[[#This Row],[full rxn name]],Table6[[#This Row],[enz]])</f>
        <v>PROSYN-</v>
      </c>
      <c r="E1783" t="str">
        <f>SUBSTITUTE(_xlfn.TEXTAFTER(Table6[[#This Row],[full rxn name]],"-",-1),"'","")</f>
        <v>RPS13</v>
      </c>
    </row>
    <row r="1784" spans="1:5" x14ac:dyDescent="0.2">
      <c r="A1784" t="s">
        <v>2314</v>
      </c>
      <c r="B1784" t="s">
        <v>32</v>
      </c>
      <c r="C1784" s="3">
        <v>6.4667656054499898E-7</v>
      </c>
      <c r="D1784" t="str">
        <f>_xlfn.TEXTBEFORE(Table6[[#This Row],[full rxn name]],Table6[[#This Row],[enz]])</f>
        <v>PROSYN-</v>
      </c>
      <c r="E1784" t="str">
        <f>SUBSTITUTE(_xlfn.TEXTAFTER(Table6[[#This Row],[full rxn name]],"-",-1),"'","")</f>
        <v>RPS14A</v>
      </c>
    </row>
    <row r="1785" spans="1:5" x14ac:dyDescent="0.2">
      <c r="A1785" t="s">
        <v>2315</v>
      </c>
      <c r="B1785" t="s">
        <v>32</v>
      </c>
      <c r="C1785" s="3">
        <v>1.8291149299999999E-10</v>
      </c>
      <c r="D1785" t="str">
        <f>_xlfn.TEXTBEFORE(Table6[[#This Row],[full rxn name]],Table6[[#This Row],[enz]])</f>
        <v>PROSYN-</v>
      </c>
      <c r="E1785" t="str">
        <f>SUBSTITUTE(_xlfn.TEXTAFTER(Table6[[#This Row],[full rxn name]],"-",-1),"'","")</f>
        <v>RPS15</v>
      </c>
    </row>
    <row r="1786" spans="1:5" x14ac:dyDescent="0.2">
      <c r="A1786" t="s">
        <v>2316</v>
      </c>
      <c r="B1786" t="s">
        <v>32</v>
      </c>
      <c r="C1786" s="3">
        <v>6.4667656054499898E-7</v>
      </c>
      <c r="D1786" t="str">
        <f>_xlfn.TEXTBEFORE(Table6[[#This Row],[full rxn name]],Table6[[#This Row],[enz]])</f>
        <v>PROSYN-</v>
      </c>
      <c r="E1786" t="str">
        <f>SUBSTITUTE(_xlfn.TEXTAFTER(Table6[[#This Row],[full rxn name]],"-",-1),"'","")</f>
        <v>RPS16A</v>
      </c>
    </row>
    <row r="1787" spans="1:5" x14ac:dyDescent="0.2">
      <c r="A1787" t="s">
        <v>2317</v>
      </c>
      <c r="B1787" t="s">
        <v>32</v>
      </c>
      <c r="C1787" s="3">
        <v>4.0125333400000001E-10</v>
      </c>
      <c r="D1787" t="str">
        <f>_xlfn.TEXTBEFORE(Table6[[#This Row],[full rxn name]],Table6[[#This Row],[enz]])</f>
        <v>PROSYN-</v>
      </c>
      <c r="E1787" t="str">
        <f>SUBSTITUTE(_xlfn.TEXTAFTER(Table6[[#This Row],[full rxn name]],"-",-1),"'","")</f>
        <v>RPS17A</v>
      </c>
    </row>
    <row r="1788" spans="1:5" x14ac:dyDescent="0.2">
      <c r="A1788" t="s">
        <v>2318</v>
      </c>
      <c r="B1788" t="s">
        <v>32</v>
      </c>
      <c r="C1788" s="3">
        <v>6.4667656054499898E-7</v>
      </c>
      <c r="D1788" t="str">
        <f>_xlfn.TEXTBEFORE(Table6[[#This Row],[full rxn name]],Table6[[#This Row],[enz]])</f>
        <v>PROSYN-</v>
      </c>
      <c r="E1788" t="str">
        <f>SUBSTITUTE(_xlfn.TEXTAFTER(Table6[[#This Row],[full rxn name]],"-",-1),"'","")</f>
        <v>RPS18A</v>
      </c>
    </row>
    <row r="1789" spans="1:5" x14ac:dyDescent="0.2">
      <c r="A1789" t="s">
        <v>2319</v>
      </c>
      <c r="B1789" t="s">
        <v>32</v>
      </c>
      <c r="C1789" s="3">
        <v>6.4667656054499898E-7</v>
      </c>
      <c r="D1789" t="str">
        <f>_xlfn.TEXTBEFORE(Table6[[#This Row],[full rxn name]],Table6[[#This Row],[enz]])</f>
        <v>PROSYN-</v>
      </c>
      <c r="E1789" t="str">
        <f>SUBSTITUTE(_xlfn.TEXTAFTER(Table6[[#This Row],[full rxn name]],"-",-1),"'","")</f>
        <v>RPS19A</v>
      </c>
    </row>
    <row r="1790" spans="1:5" x14ac:dyDescent="0.2">
      <c r="A1790" t="s">
        <v>2320</v>
      </c>
      <c r="B1790" t="s">
        <v>32</v>
      </c>
      <c r="C1790" s="3">
        <v>6.4667656054499898E-7</v>
      </c>
      <c r="D1790" t="str">
        <f>_xlfn.TEXTBEFORE(Table6[[#This Row],[full rxn name]],Table6[[#This Row],[enz]])</f>
        <v>PROSYN-</v>
      </c>
      <c r="E1790" t="str">
        <f>SUBSTITUTE(_xlfn.TEXTAFTER(Table6[[#This Row],[full rxn name]],"-",-1),"'","")</f>
        <v>RPS1A</v>
      </c>
    </row>
    <row r="1791" spans="1:5" x14ac:dyDescent="0.2">
      <c r="A1791" t="s">
        <v>2321</v>
      </c>
      <c r="B1791" t="s">
        <v>32</v>
      </c>
      <c r="C1791" s="3">
        <v>6.4667656054499898E-7</v>
      </c>
      <c r="D1791" t="str">
        <f>_xlfn.TEXTBEFORE(Table6[[#This Row],[full rxn name]],Table6[[#This Row],[enz]])</f>
        <v>PROSYN-</v>
      </c>
      <c r="E1791" t="str">
        <f>SUBSTITUTE(_xlfn.TEXTAFTER(Table6[[#This Row],[full rxn name]],"-",-1),"'","")</f>
        <v>RPS2</v>
      </c>
    </row>
    <row r="1792" spans="1:5" x14ac:dyDescent="0.2">
      <c r="A1792" t="s">
        <v>2322</v>
      </c>
      <c r="B1792" t="s">
        <v>32</v>
      </c>
      <c r="C1792" s="3">
        <v>6.4667656054499898E-7</v>
      </c>
      <c r="D1792" t="str">
        <f>_xlfn.TEXTBEFORE(Table6[[#This Row],[full rxn name]],Table6[[#This Row],[enz]])</f>
        <v>PROSYN-</v>
      </c>
      <c r="E1792" t="str">
        <f>SUBSTITUTE(_xlfn.TEXTAFTER(Table6[[#This Row],[full rxn name]],"-",-1),"'","")</f>
        <v>RPS20</v>
      </c>
    </row>
    <row r="1793" spans="1:5" x14ac:dyDescent="0.2">
      <c r="A1793" t="s">
        <v>2323</v>
      </c>
      <c r="B1793" t="s">
        <v>32</v>
      </c>
      <c r="C1793" s="3">
        <v>1.70177630028674E-3</v>
      </c>
      <c r="D1793" t="str">
        <f>_xlfn.TEXTBEFORE(Table6[[#This Row],[full rxn name]],Table6[[#This Row],[enz]])</f>
        <v>PROSYN-</v>
      </c>
      <c r="E1793" t="str">
        <f>SUBSTITUTE(_xlfn.TEXTAFTER(Table6[[#This Row],[full rxn name]],"-",-1),"'","")</f>
        <v>RPS21A</v>
      </c>
    </row>
    <row r="1794" spans="1:5" x14ac:dyDescent="0.2">
      <c r="A1794" t="s">
        <v>2324</v>
      </c>
      <c r="B1794" t="s">
        <v>32</v>
      </c>
      <c r="C1794" s="3">
        <v>6.4667656054499898E-7</v>
      </c>
      <c r="D1794" t="str">
        <f>_xlfn.TEXTBEFORE(Table6[[#This Row],[full rxn name]],Table6[[#This Row],[enz]])</f>
        <v>PROSYN-</v>
      </c>
      <c r="E1794" t="str">
        <f>SUBSTITUTE(_xlfn.TEXTAFTER(Table6[[#This Row],[full rxn name]],"-",-1),"'","")</f>
        <v>RPS22A</v>
      </c>
    </row>
    <row r="1795" spans="1:5" x14ac:dyDescent="0.2">
      <c r="A1795" t="s">
        <v>2325</v>
      </c>
      <c r="B1795" t="s">
        <v>32</v>
      </c>
      <c r="C1795" s="3">
        <v>6.4667656054499898E-7</v>
      </c>
      <c r="D1795" t="str">
        <f>_xlfn.TEXTBEFORE(Table6[[#This Row],[full rxn name]],Table6[[#This Row],[enz]])</f>
        <v>PROSYN-</v>
      </c>
      <c r="E1795" t="str">
        <f>SUBSTITUTE(_xlfn.TEXTAFTER(Table6[[#This Row],[full rxn name]],"-",-1),"'","")</f>
        <v>RPS23A</v>
      </c>
    </row>
    <row r="1796" spans="1:5" x14ac:dyDescent="0.2">
      <c r="A1796" t="s">
        <v>2326</v>
      </c>
      <c r="B1796" t="s">
        <v>32</v>
      </c>
      <c r="C1796" s="3">
        <v>6.4667656054499898E-7</v>
      </c>
      <c r="D1796" t="str">
        <f>_xlfn.TEXTBEFORE(Table6[[#This Row],[full rxn name]],Table6[[#This Row],[enz]])</f>
        <v>PROSYN-</v>
      </c>
      <c r="E1796" t="str">
        <f>SUBSTITUTE(_xlfn.TEXTAFTER(Table6[[#This Row],[full rxn name]],"-",-1),"'","")</f>
        <v>RPS24A</v>
      </c>
    </row>
    <row r="1797" spans="1:5" x14ac:dyDescent="0.2">
      <c r="A1797" t="s">
        <v>2327</v>
      </c>
      <c r="B1797" t="s">
        <v>32</v>
      </c>
      <c r="C1797" s="3">
        <v>2.2693318309999999E-9</v>
      </c>
      <c r="D1797" t="str">
        <f>_xlfn.TEXTBEFORE(Table6[[#This Row],[full rxn name]],Table6[[#This Row],[enz]])</f>
        <v>PROSYN-</v>
      </c>
      <c r="E1797" t="str">
        <f>SUBSTITUTE(_xlfn.TEXTAFTER(Table6[[#This Row],[full rxn name]],"-",-1),"'","")</f>
        <v>RPS25A</v>
      </c>
    </row>
    <row r="1798" spans="1:5" x14ac:dyDescent="0.2">
      <c r="A1798" t="s">
        <v>2328</v>
      </c>
      <c r="B1798" t="s">
        <v>32</v>
      </c>
      <c r="C1798" s="3">
        <v>6.4667656054499898E-7</v>
      </c>
      <c r="D1798" t="str">
        <f>_xlfn.TEXTBEFORE(Table6[[#This Row],[full rxn name]],Table6[[#This Row],[enz]])</f>
        <v>PROSYN-</v>
      </c>
      <c r="E1798" t="str">
        <f>SUBSTITUTE(_xlfn.TEXTAFTER(Table6[[#This Row],[full rxn name]],"-",-1),"'","")</f>
        <v>RPS26A</v>
      </c>
    </row>
    <row r="1799" spans="1:5" x14ac:dyDescent="0.2">
      <c r="A1799" t="s">
        <v>2329</v>
      </c>
      <c r="B1799" t="s">
        <v>32</v>
      </c>
      <c r="C1799" s="3">
        <v>6.4667656054499898E-7</v>
      </c>
      <c r="D1799" t="str">
        <f>_xlfn.TEXTBEFORE(Table6[[#This Row],[full rxn name]],Table6[[#This Row],[enz]])</f>
        <v>PROSYN-</v>
      </c>
      <c r="E1799" t="str">
        <f>SUBSTITUTE(_xlfn.TEXTAFTER(Table6[[#This Row],[full rxn name]],"-",-1),"'","")</f>
        <v>RPS27A</v>
      </c>
    </row>
    <row r="1800" spans="1:5" x14ac:dyDescent="0.2">
      <c r="A1800" t="s">
        <v>2330</v>
      </c>
      <c r="B1800" t="s">
        <v>32</v>
      </c>
      <c r="C1800" s="3">
        <v>6.4667656054499898E-7</v>
      </c>
      <c r="D1800" t="str">
        <f>_xlfn.TEXTBEFORE(Table6[[#This Row],[full rxn name]],Table6[[#This Row],[enz]])</f>
        <v>PROSYN-</v>
      </c>
      <c r="E1800" t="str">
        <f>SUBSTITUTE(_xlfn.TEXTAFTER(Table6[[#This Row],[full rxn name]],"-",-1),"'","")</f>
        <v>RPS28A</v>
      </c>
    </row>
    <row r="1801" spans="1:5" x14ac:dyDescent="0.2">
      <c r="A1801" t="s">
        <v>2331</v>
      </c>
      <c r="B1801" t="s">
        <v>32</v>
      </c>
      <c r="C1801" s="3">
        <v>6.4667656054499898E-7</v>
      </c>
      <c r="D1801" t="str">
        <f>_xlfn.TEXTBEFORE(Table6[[#This Row],[full rxn name]],Table6[[#This Row],[enz]])</f>
        <v>PROSYN-</v>
      </c>
      <c r="E1801" t="str">
        <f>SUBSTITUTE(_xlfn.TEXTAFTER(Table6[[#This Row],[full rxn name]],"-",-1),"'","")</f>
        <v>RPS29A</v>
      </c>
    </row>
    <row r="1802" spans="1:5" x14ac:dyDescent="0.2">
      <c r="A1802" t="s">
        <v>2332</v>
      </c>
      <c r="B1802" t="s">
        <v>32</v>
      </c>
      <c r="C1802" s="3">
        <v>6.4667656054499898E-7</v>
      </c>
      <c r="D1802" t="str">
        <f>_xlfn.TEXTBEFORE(Table6[[#This Row],[full rxn name]],Table6[[#This Row],[enz]])</f>
        <v>PROSYN-</v>
      </c>
      <c r="E1802" t="str">
        <f>SUBSTITUTE(_xlfn.TEXTAFTER(Table6[[#This Row],[full rxn name]],"-",-1),"'","")</f>
        <v>RPS3</v>
      </c>
    </row>
    <row r="1803" spans="1:5" x14ac:dyDescent="0.2">
      <c r="A1803" t="s">
        <v>2333</v>
      </c>
      <c r="B1803" t="s">
        <v>32</v>
      </c>
      <c r="C1803" s="3">
        <v>6.4667656054499898E-7</v>
      </c>
      <c r="D1803" t="str">
        <f>_xlfn.TEXTBEFORE(Table6[[#This Row],[full rxn name]],Table6[[#This Row],[enz]])</f>
        <v>PROSYN-</v>
      </c>
      <c r="E1803" t="str">
        <f>SUBSTITUTE(_xlfn.TEXTAFTER(Table6[[#This Row],[full rxn name]],"-",-1),"'","")</f>
        <v>RPS30A</v>
      </c>
    </row>
    <row r="1804" spans="1:5" x14ac:dyDescent="0.2">
      <c r="A1804" t="s">
        <v>2334</v>
      </c>
      <c r="B1804" t="s">
        <v>32</v>
      </c>
      <c r="C1804" s="3">
        <v>4.55825487E-10</v>
      </c>
      <c r="D1804" t="str">
        <f>_xlfn.TEXTBEFORE(Table6[[#This Row],[full rxn name]],Table6[[#This Row],[enz]])</f>
        <v>PROSYN-</v>
      </c>
      <c r="E1804" t="str">
        <f>SUBSTITUTE(_xlfn.TEXTAFTER(Table6[[#This Row],[full rxn name]],"-",-1),"'","")</f>
        <v>RPS31</v>
      </c>
    </row>
    <row r="1805" spans="1:5" x14ac:dyDescent="0.2">
      <c r="A1805" t="s">
        <v>2335</v>
      </c>
      <c r="B1805" t="s">
        <v>32</v>
      </c>
      <c r="C1805" s="3">
        <v>6.4667656054499898E-7</v>
      </c>
      <c r="D1805" t="str">
        <f>_xlfn.TEXTBEFORE(Table6[[#This Row],[full rxn name]],Table6[[#This Row],[enz]])</f>
        <v>PROSYN-</v>
      </c>
      <c r="E1805" t="str">
        <f>SUBSTITUTE(_xlfn.TEXTAFTER(Table6[[#This Row],[full rxn name]],"-",-1),"'","")</f>
        <v>RPS4A</v>
      </c>
    </row>
    <row r="1806" spans="1:5" x14ac:dyDescent="0.2">
      <c r="A1806" t="s">
        <v>2336</v>
      </c>
      <c r="B1806" t="s">
        <v>32</v>
      </c>
      <c r="C1806" s="3">
        <v>6.4667656054499898E-7</v>
      </c>
      <c r="D1806" t="str">
        <f>_xlfn.TEXTBEFORE(Table6[[#This Row],[full rxn name]],Table6[[#This Row],[enz]])</f>
        <v>PROSYN-</v>
      </c>
      <c r="E1806" t="str">
        <f>SUBSTITUTE(_xlfn.TEXTAFTER(Table6[[#This Row],[full rxn name]],"-",-1),"'","")</f>
        <v>RPS5</v>
      </c>
    </row>
    <row r="1807" spans="1:5" x14ac:dyDescent="0.2">
      <c r="A1807" t="s">
        <v>2337</v>
      </c>
      <c r="B1807" t="s">
        <v>32</v>
      </c>
      <c r="C1807" s="3">
        <v>6.4667656054499898E-7</v>
      </c>
      <c r="D1807" t="str">
        <f>_xlfn.TEXTBEFORE(Table6[[#This Row],[full rxn name]],Table6[[#This Row],[enz]])</f>
        <v>PROSYN-</v>
      </c>
      <c r="E1807" t="str">
        <f>SUBSTITUTE(_xlfn.TEXTAFTER(Table6[[#This Row],[full rxn name]],"-",-1),"'","")</f>
        <v>RPS6A</v>
      </c>
    </row>
    <row r="1808" spans="1:5" x14ac:dyDescent="0.2">
      <c r="A1808" t="s">
        <v>2338</v>
      </c>
      <c r="B1808" t="s">
        <v>32</v>
      </c>
      <c r="C1808" s="3">
        <v>6.4667656054499898E-7</v>
      </c>
      <c r="D1808" t="str">
        <f>_xlfn.TEXTBEFORE(Table6[[#This Row],[full rxn name]],Table6[[#This Row],[enz]])</f>
        <v>PROSYN-</v>
      </c>
      <c r="E1808" t="str">
        <f>SUBSTITUTE(_xlfn.TEXTAFTER(Table6[[#This Row],[full rxn name]],"-",-1),"'","")</f>
        <v>RPS7A</v>
      </c>
    </row>
    <row r="1809" spans="1:5" x14ac:dyDescent="0.2">
      <c r="A1809" t="s">
        <v>2339</v>
      </c>
      <c r="B1809" t="s">
        <v>32</v>
      </c>
      <c r="C1809" s="3">
        <v>6.4667656054499898E-7</v>
      </c>
      <c r="D1809" t="str">
        <f>_xlfn.TEXTBEFORE(Table6[[#This Row],[full rxn name]],Table6[[#This Row],[enz]])</f>
        <v>PROSYN-</v>
      </c>
      <c r="E1809" t="str">
        <f>SUBSTITUTE(_xlfn.TEXTAFTER(Table6[[#This Row],[full rxn name]],"-",-1),"'","")</f>
        <v>RPS8A</v>
      </c>
    </row>
    <row r="1810" spans="1:5" x14ac:dyDescent="0.2">
      <c r="A1810" t="s">
        <v>2340</v>
      </c>
      <c r="B1810" t="s">
        <v>32</v>
      </c>
      <c r="C1810" s="3">
        <v>6.4667656054499898E-7</v>
      </c>
      <c r="D1810" t="str">
        <f>_xlfn.TEXTBEFORE(Table6[[#This Row],[full rxn name]],Table6[[#This Row],[enz]])</f>
        <v>PROSYN-</v>
      </c>
      <c r="E1810" t="str">
        <f>SUBSTITUTE(_xlfn.TEXTAFTER(Table6[[#This Row],[full rxn name]],"-",-1),"'","")</f>
        <v>RPS9A</v>
      </c>
    </row>
    <row r="1811" spans="1:5" x14ac:dyDescent="0.2">
      <c r="A1811" t="s">
        <v>2341</v>
      </c>
      <c r="B1811" t="s">
        <v>32</v>
      </c>
      <c r="C1811" s="3">
        <v>3.6028598000000002E-11</v>
      </c>
      <c r="D1811" t="str">
        <f>_xlfn.TEXTBEFORE(Table6[[#This Row],[full rxn name]],Table6[[#This Row],[enz]])</f>
        <v>PROSYN-</v>
      </c>
      <c r="E1811" t="str">
        <f>SUBSTITUTE(_xlfn.TEXTAFTER(Table6[[#This Row],[full rxn name]],"-",-1),"'","")</f>
        <v>FYV4</v>
      </c>
    </row>
    <row r="1812" spans="1:5" x14ac:dyDescent="0.2">
      <c r="A1812" t="s">
        <v>2342</v>
      </c>
      <c r="B1812" t="s">
        <v>32</v>
      </c>
      <c r="C1812" s="3">
        <v>7.2803437999999901E-11</v>
      </c>
      <c r="D1812" t="str">
        <f>_xlfn.TEXTBEFORE(Table6[[#This Row],[full rxn name]],Table6[[#This Row],[enz]])</f>
        <v>PROSYN-</v>
      </c>
      <c r="E1812" t="str">
        <f>SUBSTITUTE(_xlfn.TEXTAFTER(Table6[[#This Row],[full rxn name]],"-",-1),"'","")</f>
        <v>IMG1</v>
      </c>
    </row>
    <row r="1813" spans="1:5" x14ac:dyDescent="0.2">
      <c r="A1813" t="s">
        <v>2343</v>
      </c>
      <c r="B1813" t="s">
        <v>32</v>
      </c>
      <c r="C1813" s="3">
        <v>3.6028598000000002E-11</v>
      </c>
      <c r="D1813" t="str">
        <f>_xlfn.TEXTBEFORE(Table6[[#This Row],[full rxn name]],Table6[[#This Row],[enz]])</f>
        <v>PROSYN-</v>
      </c>
      <c r="E1813" t="str">
        <f>SUBSTITUTE(_xlfn.TEXTAFTER(Table6[[#This Row],[full rxn name]],"-",-1),"'","")</f>
        <v>IMG2</v>
      </c>
    </row>
    <row r="1814" spans="1:5" x14ac:dyDescent="0.2">
      <c r="A1814" t="s">
        <v>2344</v>
      </c>
      <c r="B1814" t="s">
        <v>32</v>
      </c>
      <c r="C1814" s="3">
        <v>3.6028598000000002E-11</v>
      </c>
      <c r="D1814" t="str">
        <f>_xlfn.TEXTBEFORE(Table6[[#This Row],[full rxn name]],Table6[[#This Row],[enz]])</f>
        <v>PROSYN-</v>
      </c>
      <c r="E1814" t="str">
        <f>SUBSTITUTE(_xlfn.TEXTAFTER(Table6[[#This Row],[full rxn name]],"-",-1),"'","")</f>
        <v>MHR1</v>
      </c>
    </row>
    <row r="1815" spans="1:5" x14ac:dyDescent="0.2">
      <c r="A1815" t="s">
        <v>2345</v>
      </c>
      <c r="B1815" t="s">
        <v>32</v>
      </c>
      <c r="C1815" s="3">
        <v>3.6028598000000002E-11</v>
      </c>
      <c r="D1815" t="str">
        <f>_xlfn.TEXTBEFORE(Table6[[#This Row],[full rxn name]],Table6[[#This Row],[enz]])</f>
        <v>PROSYN-</v>
      </c>
      <c r="E1815" t="str">
        <f>SUBSTITUTE(_xlfn.TEXTAFTER(Table6[[#This Row],[full rxn name]],"-",-1),"'","")</f>
        <v>MNP1</v>
      </c>
    </row>
    <row r="1816" spans="1:5" x14ac:dyDescent="0.2">
      <c r="A1816" t="s">
        <v>2346</v>
      </c>
      <c r="B1816" t="s">
        <v>32</v>
      </c>
      <c r="C1816" s="3">
        <v>3.6028598000000002E-11</v>
      </c>
      <c r="D1816" t="str">
        <f>_xlfn.TEXTBEFORE(Table6[[#This Row],[full rxn name]],Table6[[#This Row],[enz]])</f>
        <v>PROSYN-</v>
      </c>
      <c r="E1816" t="str">
        <f>SUBSTITUTE(_xlfn.TEXTAFTER(Table6[[#This Row],[full rxn name]],"-",-1),"'","")</f>
        <v>MRP1</v>
      </c>
    </row>
    <row r="1817" spans="1:5" x14ac:dyDescent="0.2">
      <c r="A1817" t="s">
        <v>2347</v>
      </c>
      <c r="B1817" t="s">
        <v>32</v>
      </c>
      <c r="C1817" s="3">
        <v>3.6028598000000002E-11</v>
      </c>
      <c r="D1817" t="str">
        <f>_xlfn.TEXTBEFORE(Table6[[#This Row],[full rxn name]],Table6[[#This Row],[enz]])</f>
        <v>PROSYN-</v>
      </c>
      <c r="E1817" t="str">
        <f>SUBSTITUTE(_xlfn.TEXTAFTER(Table6[[#This Row],[full rxn name]],"-",-1),"'","")</f>
        <v>MRP13</v>
      </c>
    </row>
    <row r="1818" spans="1:5" x14ac:dyDescent="0.2">
      <c r="A1818" t="s">
        <v>2348</v>
      </c>
      <c r="B1818" t="s">
        <v>32</v>
      </c>
      <c r="C1818" s="3">
        <v>3.6028598000000002E-11</v>
      </c>
      <c r="D1818" t="str">
        <f>_xlfn.TEXTBEFORE(Table6[[#This Row],[full rxn name]],Table6[[#This Row],[enz]])</f>
        <v>PROSYN-</v>
      </c>
      <c r="E1818" t="str">
        <f>SUBSTITUTE(_xlfn.TEXTAFTER(Table6[[#This Row],[full rxn name]],"-",-1),"'","")</f>
        <v>MRP17</v>
      </c>
    </row>
    <row r="1819" spans="1:5" x14ac:dyDescent="0.2">
      <c r="A1819" t="s">
        <v>2349</v>
      </c>
      <c r="B1819" t="s">
        <v>32</v>
      </c>
      <c r="C1819" s="3">
        <v>3.6028598000000002E-11</v>
      </c>
      <c r="D1819" t="str">
        <f>_xlfn.TEXTBEFORE(Table6[[#This Row],[full rxn name]],Table6[[#This Row],[enz]])</f>
        <v>PROSYN-</v>
      </c>
      <c r="E1819" t="str">
        <f>SUBSTITUTE(_xlfn.TEXTAFTER(Table6[[#This Row],[full rxn name]],"-",-1),"'","")</f>
        <v>MRP2</v>
      </c>
    </row>
    <row r="1820" spans="1:5" x14ac:dyDescent="0.2">
      <c r="A1820" t="s">
        <v>2350</v>
      </c>
      <c r="B1820" t="s">
        <v>32</v>
      </c>
      <c r="C1820" s="3">
        <v>3.6028598000000002E-11</v>
      </c>
      <c r="D1820" t="str">
        <f>_xlfn.TEXTBEFORE(Table6[[#This Row],[full rxn name]],Table6[[#This Row],[enz]])</f>
        <v>PROSYN-</v>
      </c>
      <c r="E1820" t="str">
        <f>SUBSTITUTE(_xlfn.TEXTAFTER(Table6[[#This Row],[full rxn name]],"-",-1),"'","")</f>
        <v>MRP20</v>
      </c>
    </row>
    <row r="1821" spans="1:5" x14ac:dyDescent="0.2">
      <c r="A1821" t="s">
        <v>2351</v>
      </c>
      <c r="B1821" t="s">
        <v>32</v>
      </c>
      <c r="C1821" s="3">
        <v>3.6028598000000002E-11</v>
      </c>
      <c r="D1821" t="str">
        <f>_xlfn.TEXTBEFORE(Table6[[#This Row],[full rxn name]],Table6[[#This Row],[enz]])</f>
        <v>PROSYN-</v>
      </c>
      <c r="E1821" t="str">
        <f>SUBSTITUTE(_xlfn.TEXTAFTER(Table6[[#This Row],[full rxn name]],"-",-1),"'","")</f>
        <v>MRP21</v>
      </c>
    </row>
    <row r="1822" spans="1:5" x14ac:dyDescent="0.2">
      <c r="A1822" t="s">
        <v>2352</v>
      </c>
      <c r="B1822" t="s">
        <v>32</v>
      </c>
      <c r="C1822" s="3">
        <v>3.6028598000000002E-11</v>
      </c>
      <c r="D1822" t="str">
        <f>_xlfn.TEXTBEFORE(Table6[[#This Row],[full rxn name]],Table6[[#This Row],[enz]])</f>
        <v>PROSYN-</v>
      </c>
      <c r="E1822" t="str">
        <f>SUBSTITUTE(_xlfn.TEXTAFTER(Table6[[#This Row],[full rxn name]],"-",-1),"'","")</f>
        <v>MRP4</v>
      </c>
    </row>
    <row r="1823" spans="1:5" x14ac:dyDescent="0.2">
      <c r="A1823" t="s">
        <v>2353</v>
      </c>
      <c r="B1823" t="s">
        <v>32</v>
      </c>
      <c r="C1823" s="3">
        <v>3.6028598000000002E-11</v>
      </c>
      <c r="D1823" t="str">
        <f>_xlfn.TEXTBEFORE(Table6[[#This Row],[full rxn name]],Table6[[#This Row],[enz]])</f>
        <v>PROSYN-</v>
      </c>
      <c r="E1823" t="str">
        <f>SUBSTITUTE(_xlfn.TEXTAFTER(Table6[[#This Row],[full rxn name]],"-",-1),"'","")</f>
        <v>MRP49</v>
      </c>
    </row>
    <row r="1824" spans="1:5" x14ac:dyDescent="0.2">
      <c r="A1824" t="s">
        <v>2354</v>
      </c>
      <c r="B1824" t="s">
        <v>32</v>
      </c>
      <c r="C1824" s="3">
        <v>3.6028598000000002E-11</v>
      </c>
      <c r="D1824" t="str">
        <f>_xlfn.TEXTBEFORE(Table6[[#This Row],[full rxn name]],Table6[[#This Row],[enz]])</f>
        <v>PROSYN-</v>
      </c>
      <c r="E1824" t="str">
        <f>SUBSTITUTE(_xlfn.TEXTAFTER(Table6[[#This Row],[full rxn name]],"-",-1),"'","")</f>
        <v>MRP51</v>
      </c>
    </row>
    <row r="1825" spans="1:5" x14ac:dyDescent="0.2">
      <c r="A1825" t="s">
        <v>2355</v>
      </c>
      <c r="B1825" t="s">
        <v>32</v>
      </c>
      <c r="C1825" s="3">
        <v>1.65103947999999E-10</v>
      </c>
      <c r="D1825" t="str">
        <f>_xlfn.TEXTBEFORE(Table6[[#This Row],[full rxn name]],Table6[[#This Row],[enz]])</f>
        <v>PROSYN-</v>
      </c>
      <c r="E1825" t="str">
        <f>SUBSTITUTE(_xlfn.TEXTAFTER(Table6[[#This Row],[full rxn name]],"-",-1),"'","")</f>
        <v>MRP7</v>
      </c>
    </row>
    <row r="1826" spans="1:5" x14ac:dyDescent="0.2">
      <c r="A1826" t="s">
        <v>2356</v>
      </c>
      <c r="B1826" t="s">
        <v>32</v>
      </c>
      <c r="C1826" s="3">
        <v>2.2602040900000001E-10</v>
      </c>
      <c r="D1826" t="str">
        <f>_xlfn.TEXTBEFORE(Table6[[#This Row],[full rxn name]],Table6[[#This Row],[enz]])</f>
        <v>PROSYN-</v>
      </c>
      <c r="E1826" t="str">
        <f>SUBSTITUTE(_xlfn.TEXTAFTER(Table6[[#This Row],[full rxn name]],"-",-1),"'","")</f>
        <v>MRPL1</v>
      </c>
    </row>
    <row r="1827" spans="1:5" x14ac:dyDescent="0.2">
      <c r="A1827" t="s">
        <v>2357</v>
      </c>
      <c r="B1827" t="s">
        <v>32</v>
      </c>
      <c r="C1827" s="3">
        <v>3.6028598000000002E-11</v>
      </c>
      <c r="D1827" t="str">
        <f>_xlfn.TEXTBEFORE(Table6[[#This Row],[full rxn name]],Table6[[#This Row],[enz]])</f>
        <v>PROSYN-</v>
      </c>
      <c r="E1827" t="str">
        <f>SUBSTITUTE(_xlfn.TEXTAFTER(Table6[[#This Row],[full rxn name]],"-",-1),"'","")</f>
        <v>MRPL10</v>
      </c>
    </row>
    <row r="1828" spans="1:5" x14ac:dyDescent="0.2">
      <c r="A1828" t="s">
        <v>2358</v>
      </c>
      <c r="B1828" t="s">
        <v>32</v>
      </c>
      <c r="C1828" s="3">
        <v>5.6169302699999997E-10</v>
      </c>
      <c r="D1828" t="str">
        <f>_xlfn.TEXTBEFORE(Table6[[#This Row],[full rxn name]],Table6[[#This Row],[enz]])</f>
        <v>PROSYN-</v>
      </c>
      <c r="E1828" t="str">
        <f>SUBSTITUTE(_xlfn.TEXTAFTER(Table6[[#This Row],[full rxn name]],"-",-1),"'","")</f>
        <v>MRPL11</v>
      </c>
    </row>
    <row r="1829" spans="1:5" x14ac:dyDescent="0.2">
      <c r="A1829" t="s">
        <v>2359</v>
      </c>
      <c r="B1829" t="s">
        <v>32</v>
      </c>
      <c r="C1829" s="3">
        <v>3.6028598000000002E-11</v>
      </c>
      <c r="D1829" t="str">
        <f>_xlfn.TEXTBEFORE(Table6[[#This Row],[full rxn name]],Table6[[#This Row],[enz]])</f>
        <v>PROSYN-</v>
      </c>
      <c r="E1829" t="str">
        <f>SUBSTITUTE(_xlfn.TEXTAFTER(Table6[[#This Row],[full rxn name]],"-",-1),"'","")</f>
        <v>MRPL13</v>
      </c>
    </row>
    <row r="1830" spans="1:5" x14ac:dyDescent="0.2">
      <c r="A1830" t="s">
        <v>2360</v>
      </c>
      <c r="B1830" t="s">
        <v>32</v>
      </c>
      <c r="C1830" s="3">
        <v>3.6028598000000002E-11</v>
      </c>
      <c r="D1830" t="str">
        <f>_xlfn.TEXTBEFORE(Table6[[#This Row],[full rxn name]],Table6[[#This Row],[enz]])</f>
        <v>PROSYN-</v>
      </c>
      <c r="E1830" t="str">
        <f>SUBSTITUTE(_xlfn.TEXTAFTER(Table6[[#This Row],[full rxn name]],"-",-1),"'","")</f>
        <v>MRPL15</v>
      </c>
    </row>
    <row r="1831" spans="1:5" x14ac:dyDescent="0.2">
      <c r="A1831" t="s">
        <v>2361</v>
      </c>
      <c r="B1831" t="s">
        <v>32</v>
      </c>
      <c r="C1831" s="3">
        <v>3.6028598000000002E-11</v>
      </c>
      <c r="D1831" t="str">
        <f>_xlfn.TEXTBEFORE(Table6[[#This Row],[full rxn name]],Table6[[#This Row],[enz]])</f>
        <v>PROSYN-</v>
      </c>
      <c r="E1831" t="str">
        <f>SUBSTITUTE(_xlfn.TEXTAFTER(Table6[[#This Row],[full rxn name]],"-",-1),"'","")</f>
        <v>MRPL16</v>
      </c>
    </row>
    <row r="1832" spans="1:5" x14ac:dyDescent="0.2">
      <c r="A1832" t="s">
        <v>2362</v>
      </c>
      <c r="B1832" t="s">
        <v>32</v>
      </c>
      <c r="C1832" s="3">
        <v>3.6028598000000002E-11</v>
      </c>
      <c r="D1832" t="str">
        <f>_xlfn.TEXTBEFORE(Table6[[#This Row],[full rxn name]],Table6[[#This Row],[enz]])</f>
        <v>PROSYN-</v>
      </c>
      <c r="E1832" t="str">
        <f>SUBSTITUTE(_xlfn.TEXTAFTER(Table6[[#This Row],[full rxn name]],"-",-1),"'","")</f>
        <v>MRPL17</v>
      </c>
    </row>
    <row r="1833" spans="1:5" x14ac:dyDescent="0.2">
      <c r="A1833" t="s">
        <v>2363</v>
      </c>
      <c r="B1833" t="s">
        <v>32</v>
      </c>
      <c r="C1833" s="3">
        <v>3.6028598000000002E-11</v>
      </c>
      <c r="D1833" t="str">
        <f>_xlfn.TEXTBEFORE(Table6[[#This Row],[full rxn name]],Table6[[#This Row],[enz]])</f>
        <v>PROSYN-</v>
      </c>
      <c r="E1833" t="str">
        <f>SUBSTITUTE(_xlfn.TEXTAFTER(Table6[[#This Row],[full rxn name]],"-",-1),"'","")</f>
        <v>MRPL19</v>
      </c>
    </row>
    <row r="1834" spans="1:5" x14ac:dyDescent="0.2">
      <c r="A1834" t="s">
        <v>2364</v>
      </c>
      <c r="B1834" t="s">
        <v>32</v>
      </c>
      <c r="C1834" s="3">
        <v>2.9317883000000001E-11</v>
      </c>
      <c r="D1834" t="str">
        <f>_xlfn.TEXTBEFORE(Table6[[#This Row],[full rxn name]],Table6[[#This Row],[enz]])</f>
        <v>PROSYN-</v>
      </c>
      <c r="E1834" t="str">
        <f>SUBSTITUTE(_xlfn.TEXTAFTER(Table6[[#This Row],[full rxn name]],"-",-1),"'","")</f>
        <v>MRPL20</v>
      </c>
    </row>
    <row r="1835" spans="1:5" x14ac:dyDescent="0.2">
      <c r="A1835" t="s">
        <v>2365</v>
      </c>
      <c r="B1835" t="s">
        <v>32</v>
      </c>
      <c r="C1835" s="3">
        <v>3.6028598000000002E-11</v>
      </c>
      <c r="D1835" t="str">
        <f>_xlfn.TEXTBEFORE(Table6[[#This Row],[full rxn name]],Table6[[#This Row],[enz]])</f>
        <v>PROSYN-</v>
      </c>
      <c r="E1835" t="str">
        <f>SUBSTITUTE(_xlfn.TEXTAFTER(Table6[[#This Row],[full rxn name]],"-",-1),"'","")</f>
        <v>MRPL22</v>
      </c>
    </row>
    <row r="1836" spans="1:5" x14ac:dyDescent="0.2">
      <c r="A1836" t="s">
        <v>2366</v>
      </c>
      <c r="B1836" t="s">
        <v>32</v>
      </c>
      <c r="C1836" s="3">
        <v>2.8919831100000001E-10</v>
      </c>
      <c r="D1836" t="str">
        <f>_xlfn.TEXTBEFORE(Table6[[#This Row],[full rxn name]],Table6[[#This Row],[enz]])</f>
        <v>PROSYN-</v>
      </c>
      <c r="E1836" t="str">
        <f>SUBSTITUTE(_xlfn.TEXTAFTER(Table6[[#This Row],[full rxn name]],"-",-1),"'","")</f>
        <v>MRPL23</v>
      </c>
    </row>
    <row r="1837" spans="1:5" x14ac:dyDescent="0.2">
      <c r="A1837" t="s">
        <v>2367</v>
      </c>
      <c r="B1837" t="s">
        <v>32</v>
      </c>
      <c r="C1837" s="3">
        <v>1.56817816999999E-10</v>
      </c>
      <c r="D1837" t="str">
        <f>_xlfn.TEXTBEFORE(Table6[[#This Row],[full rxn name]],Table6[[#This Row],[enz]])</f>
        <v>PROSYN-</v>
      </c>
      <c r="E1837" t="str">
        <f>SUBSTITUTE(_xlfn.TEXTAFTER(Table6[[#This Row],[full rxn name]],"-",-1),"'","")</f>
        <v>MRPL24</v>
      </c>
    </row>
    <row r="1838" spans="1:5" x14ac:dyDescent="0.2">
      <c r="A1838" t="s">
        <v>2368</v>
      </c>
      <c r="B1838" t="s">
        <v>32</v>
      </c>
      <c r="C1838" s="3">
        <v>3.6028598000000002E-11</v>
      </c>
      <c r="D1838" t="str">
        <f>_xlfn.TEXTBEFORE(Table6[[#This Row],[full rxn name]],Table6[[#This Row],[enz]])</f>
        <v>PROSYN-</v>
      </c>
      <c r="E1838" t="str">
        <f>SUBSTITUTE(_xlfn.TEXTAFTER(Table6[[#This Row],[full rxn name]],"-",-1),"'","")</f>
        <v>MRPL25</v>
      </c>
    </row>
    <row r="1839" spans="1:5" x14ac:dyDescent="0.2">
      <c r="A1839" t="s">
        <v>2369</v>
      </c>
      <c r="B1839" t="s">
        <v>32</v>
      </c>
      <c r="C1839" s="3">
        <v>3.6028598000000002E-11</v>
      </c>
      <c r="D1839" t="str">
        <f>_xlfn.TEXTBEFORE(Table6[[#This Row],[full rxn name]],Table6[[#This Row],[enz]])</f>
        <v>PROSYN-</v>
      </c>
      <c r="E1839" t="str">
        <f>SUBSTITUTE(_xlfn.TEXTAFTER(Table6[[#This Row],[full rxn name]],"-",-1),"'","")</f>
        <v>MRPL27</v>
      </c>
    </row>
    <row r="1840" spans="1:5" x14ac:dyDescent="0.2">
      <c r="A1840" t="s">
        <v>2370</v>
      </c>
      <c r="B1840" t="s">
        <v>32</v>
      </c>
      <c r="C1840" s="3">
        <v>3.6028598000000002E-11</v>
      </c>
      <c r="D1840" t="str">
        <f>_xlfn.TEXTBEFORE(Table6[[#This Row],[full rxn name]],Table6[[#This Row],[enz]])</f>
        <v>PROSYN-</v>
      </c>
      <c r="E1840" t="str">
        <f>SUBSTITUTE(_xlfn.TEXTAFTER(Table6[[#This Row],[full rxn name]],"-",-1),"'","")</f>
        <v>MRPL28</v>
      </c>
    </row>
    <row r="1841" spans="1:5" x14ac:dyDescent="0.2">
      <c r="A1841" t="s">
        <v>2371</v>
      </c>
      <c r="B1841" t="s">
        <v>32</v>
      </c>
      <c r="C1841" s="3">
        <v>3.6028598000000002E-11</v>
      </c>
      <c r="D1841" t="str">
        <f>_xlfn.TEXTBEFORE(Table6[[#This Row],[full rxn name]],Table6[[#This Row],[enz]])</f>
        <v>PROSYN-</v>
      </c>
      <c r="E1841" t="str">
        <f>SUBSTITUTE(_xlfn.TEXTAFTER(Table6[[#This Row],[full rxn name]],"-",-1),"'","")</f>
        <v>MRPL3</v>
      </c>
    </row>
    <row r="1842" spans="1:5" x14ac:dyDescent="0.2">
      <c r="A1842" t="s">
        <v>2372</v>
      </c>
      <c r="B1842" t="s">
        <v>32</v>
      </c>
      <c r="C1842" s="3">
        <v>3.6028598000000002E-11</v>
      </c>
      <c r="D1842" t="str">
        <f>_xlfn.TEXTBEFORE(Table6[[#This Row],[full rxn name]],Table6[[#This Row],[enz]])</f>
        <v>PROSYN-</v>
      </c>
      <c r="E1842" t="str">
        <f>SUBSTITUTE(_xlfn.TEXTAFTER(Table6[[#This Row],[full rxn name]],"-",-1),"'","")</f>
        <v>MRPL31</v>
      </c>
    </row>
    <row r="1843" spans="1:5" x14ac:dyDescent="0.2">
      <c r="A1843" t="s">
        <v>2373</v>
      </c>
      <c r="B1843" t="s">
        <v>32</v>
      </c>
      <c r="C1843" s="3">
        <v>3.6028598000000002E-11</v>
      </c>
      <c r="D1843" t="str">
        <f>_xlfn.TEXTBEFORE(Table6[[#This Row],[full rxn name]],Table6[[#This Row],[enz]])</f>
        <v>PROSYN-</v>
      </c>
      <c r="E1843" t="str">
        <f>SUBSTITUTE(_xlfn.TEXTAFTER(Table6[[#This Row],[full rxn name]],"-",-1),"'","")</f>
        <v>MRPL32</v>
      </c>
    </row>
    <row r="1844" spans="1:5" x14ac:dyDescent="0.2">
      <c r="A1844" t="s">
        <v>2374</v>
      </c>
      <c r="B1844" t="s">
        <v>32</v>
      </c>
      <c r="C1844" s="3">
        <v>3.6028598000000002E-11</v>
      </c>
      <c r="D1844" t="str">
        <f>_xlfn.TEXTBEFORE(Table6[[#This Row],[full rxn name]],Table6[[#This Row],[enz]])</f>
        <v>PROSYN-</v>
      </c>
      <c r="E1844" t="str">
        <f>SUBSTITUTE(_xlfn.TEXTAFTER(Table6[[#This Row],[full rxn name]],"-",-1),"'","")</f>
        <v>MRPL33</v>
      </c>
    </row>
    <row r="1845" spans="1:5" x14ac:dyDescent="0.2">
      <c r="A1845" t="s">
        <v>2375</v>
      </c>
      <c r="B1845" t="s">
        <v>32</v>
      </c>
      <c r="C1845" s="3">
        <v>8.2847042999999996E-11</v>
      </c>
      <c r="D1845" t="str">
        <f>_xlfn.TEXTBEFORE(Table6[[#This Row],[full rxn name]],Table6[[#This Row],[enz]])</f>
        <v>PROSYN-</v>
      </c>
      <c r="E1845" t="str">
        <f>SUBSTITUTE(_xlfn.TEXTAFTER(Table6[[#This Row],[full rxn name]],"-",-1),"'","")</f>
        <v>MRPL35</v>
      </c>
    </row>
    <row r="1846" spans="1:5" x14ac:dyDescent="0.2">
      <c r="A1846" t="s">
        <v>2376</v>
      </c>
      <c r="B1846" t="s">
        <v>32</v>
      </c>
      <c r="C1846" s="3">
        <v>3.6028598000000002E-11</v>
      </c>
      <c r="D1846" t="str">
        <f>_xlfn.TEXTBEFORE(Table6[[#This Row],[full rxn name]],Table6[[#This Row],[enz]])</f>
        <v>PROSYN-</v>
      </c>
      <c r="E1846" t="str">
        <f>SUBSTITUTE(_xlfn.TEXTAFTER(Table6[[#This Row],[full rxn name]],"-",-1),"'","")</f>
        <v>MRPL36</v>
      </c>
    </row>
    <row r="1847" spans="1:5" x14ac:dyDescent="0.2">
      <c r="A1847" t="s">
        <v>2377</v>
      </c>
      <c r="B1847" t="s">
        <v>32</v>
      </c>
      <c r="C1847" s="3">
        <v>3.6028598000000002E-11</v>
      </c>
      <c r="D1847" t="str">
        <f>_xlfn.TEXTBEFORE(Table6[[#This Row],[full rxn name]],Table6[[#This Row],[enz]])</f>
        <v>PROSYN-</v>
      </c>
      <c r="E1847" t="str">
        <f>SUBSTITUTE(_xlfn.TEXTAFTER(Table6[[#This Row],[full rxn name]],"-",-1),"'","")</f>
        <v>MRPL37</v>
      </c>
    </row>
    <row r="1848" spans="1:5" x14ac:dyDescent="0.2">
      <c r="A1848" t="s">
        <v>2378</v>
      </c>
      <c r="B1848" t="s">
        <v>32</v>
      </c>
      <c r="C1848" s="3">
        <v>3.6028598000000002E-11</v>
      </c>
      <c r="D1848" t="str">
        <f>_xlfn.TEXTBEFORE(Table6[[#This Row],[full rxn name]],Table6[[#This Row],[enz]])</f>
        <v>PROSYN-</v>
      </c>
      <c r="E1848" t="str">
        <f>SUBSTITUTE(_xlfn.TEXTAFTER(Table6[[#This Row],[full rxn name]],"-",-1),"'","")</f>
        <v>MRPL38</v>
      </c>
    </row>
    <row r="1849" spans="1:5" x14ac:dyDescent="0.2">
      <c r="A1849" t="s">
        <v>2379</v>
      </c>
      <c r="B1849" t="s">
        <v>32</v>
      </c>
      <c r="C1849" s="3">
        <v>2.18156264999999E-10</v>
      </c>
      <c r="D1849" t="str">
        <f>_xlfn.TEXTBEFORE(Table6[[#This Row],[full rxn name]],Table6[[#This Row],[enz]])</f>
        <v>PROSYN-</v>
      </c>
      <c r="E1849" t="str">
        <f>SUBSTITUTE(_xlfn.TEXTAFTER(Table6[[#This Row],[full rxn name]],"-",-1),"'","")</f>
        <v>MRPL39</v>
      </c>
    </row>
    <row r="1850" spans="1:5" x14ac:dyDescent="0.2">
      <c r="A1850" t="s">
        <v>2380</v>
      </c>
      <c r="B1850" t="s">
        <v>32</v>
      </c>
      <c r="C1850" s="3">
        <v>1.3330718800000001E-10</v>
      </c>
      <c r="D1850" t="str">
        <f>_xlfn.TEXTBEFORE(Table6[[#This Row],[full rxn name]],Table6[[#This Row],[enz]])</f>
        <v>PROSYN-</v>
      </c>
      <c r="E1850" t="str">
        <f>SUBSTITUTE(_xlfn.TEXTAFTER(Table6[[#This Row],[full rxn name]],"-",-1),"'","")</f>
        <v>MRPL4</v>
      </c>
    </row>
    <row r="1851" spans="1:5" x14ac:dyDescent="0.2">
      <c r="A1851" t="s">
        <v>2381</v>
      </c>
      <c r="B1851" t="s">
        <v>32</v>
      </c>
      <c r="C1851" s="3">
        <v>3.6028598000000002E-11</v>
      </c>
      <c r="D1851" t="str">
        <f>_xlfn.TEXTBEFORE(Table6[[#This Row],[full rxn name]],Table6[[#This Row],[enz]])</f>
        <v>PROSYN-</v>
      </c>
      <c r="E1851" t="str">
        <f>SUBSTITUTE(_xlfn.TEXTAFTER(Table6[[#This Row],[full rxn name]],"-",-1),"'","")</f>
        <v>MRPL40</v>
      </c>
    </row>
    <row r="1852" spans="1:5" x14ac:dyDescent="0.2">
      <c r="A1852" t="s">
        <v>2382</v>
      </c>
      <c r="B1852" t="s">
        <v>32</v>
      </c>
      <c r="C1852" s="3">
        <v>3.6028598000000002E-11</v>
      </c>
      <c r="D1852" t="str">
        <f>_xlfn.TEXTBEFORE(Table6[[#This Row],[full rxn name]],Table6[[#This Row],[enz]])</f>
        <v>PROSYN-</v>
      </c>
      <c r="E1852" t="str">
        <f>SUBSTITUTE(_xlfn.TEXTAFTER(Table6[[#This Row],[full rxn name]],"-",-1),"'","")</f>
        <v>MRPL44</v>
      </c>
    </row>
    <row r="1853" spans="1:5" x14ac:dyDescent="0.2">
      <c r="A1853" t="s">
        <v>2383</v>
      </c>
      <c r="B1853" t="s">
        <v>32</v>
      </c>
      <c r="C1853" s="3">
        <v>1.74108817999999E-10</v>
      </c>
      <c r="D1853" t="str">
        <f>_xlfn.TEXTBEFORE(Table6[[#This Row],[full rxn name]],Table6[[#This Row],[enz]])</f>
        <v>PROSYN-</v>
      </c>
      <c r="E1853" t="str">
        <f>SUBSTITUTE(_xlfn.TEXTAFTER(Table6[[#This Row],[full rxn name]],"-",-1),"'","")</f>
        <v>MRPL49</v>
      </c>
    </row>
    <row r="1854" spans="1:5" x14ac:dyDescent="0.2">
      <c r="A1854" t="s">
        <v>2384</v>
      </c>
      <c r="B1854" t="s">
        <v>32</v>
      </c>
      <c r="C1854" s="3">
        <v>3.6028598000000002E-11</v>
      </c>
      <c r="D1854" t="str">
        <f>_xlfn.TEXTBEFORE(Table6[[#This Row],[full rxn name]],Table6[[#This Row],[enz]])</f>
        <v>PROSYN-</v>
      </c>
      <c r="E1854" t="str">
        <f>SUBSTITUTE(_xlfn.TEXTAFTER(Table6[[#This Row],[full rxn name]],"-",-1),"'","")</f>
        <v>MRPL50</v>
      </c>
    </row>
    <row r="1855" spans="1:5" x14ac:dyDescent="0.2">
      <c r="A1855" t="s">
        <v>2385</v>
      </c>
      <c r="B1855" t="s">
        <v>32</v>
      </c>
      <c r="C1855" s="3">
        <v>3.6028598000000002E-11</v>
      </c>
      <c r="D1855" t="str">
        <f>_xlfn.TEXTBEFORE(Table6[[#This Row],[full rxn name]],Table6[[#This Row],[enz]])</f>
        <v>PROSYN-</v>
      </c>
      <c r="E1855" t="str">
        <f>SUBSTITUTE(_xlfn.TEXTAFTER(Table6[[#This Row],[full rxn name]],"-",-1),"'","")</f>
        <v>MRPL51</v>
      </c>
    </row>
    <row r="1856" spans="1:5" x14ac:dyDescent="0.2">
      <c r="A1856" t="s">
        <v>2386</v>
      </c>
      <c r="B1856" t="s">
        <v>32</v>
      </c>
      <c r="C1856" s="3">
        <v>3.6028598000000002E-11</v>
      </c>
      <c r="D1856" t="str">
        <f>_xlfn.TEXTBEFORE(Table6[[#This Row],[full rxn name]],Table6[[#This Row],[enz]])</f>
        <v>PROSYN-</v>
      </c>
      <c r="E1856" t="str">
        <f>SUBSTITUTE(_xlfn.TEXTAFTER(Table6[[#This Row],[full rxn name]],"-",-1),"'","")</f>
        <v>MRPL6</v>
      </c>
    </row>
    <row r="1857" spans="1:5" x14ac:dyDescent="0.2">
      <c r="A1857" t="s">
        <v>2387</v>
      </c>
      <c r="B1857" t="s">
        <v>32</v>
      </c>
      <c r="C1857" s="3">
        <v>3.6028598000000002E-11</v>
      </c>
      <c r="D1857" t="str">
        <f>_xlfn.TEXTBEFORE(Table6[[#This Row],[full rxn name]],Table6[[#This Row],[enz]])</f>
        <v>PROSYN-</v>
      </c>
      <c r="E1857" t="str">
        <f>SUBSTITUTE(_xlfn.TEXTAFTER(Table6[[#This Row],[full rxn name]],"-",-1),"'","")</f>
        <v>MRPL7</v>
      </c>
    </row>
    <row r="1858" spans="1:5" x14ac:dyDescent="0.2">
      <c r="A1858" t="s">
        <v>2388</v>
      </c>
      <c r="B1858" t="s">
        <v>32</v>
      </c>
      <c r="C1858" s="3">
        <v>3.6028598000000002E-11</v>
      </c>
      <c r="D1858" t="str">
        <f>_xlfn.TEXTBEFORE(Table6[[#This Row],[full rxn name]],Table6[[#This Row],[enz]])</f>
        <v>PROSYN-</v>
      </c>
      <c r="E1858" t="str">
        <f>SUBSTITUTE(_xlfn.TEXTAFTER(Table6[[#This Row],[full rxn name]],"-",-1),"'","")</f>
        <v>MRPL9</v>
      </c>
    </row>
    <row r="1859" spans="1:5" x14ac:dyDescent="0.2">
      <c r="A1859" t="s">
        <v>2389</v>
      </c>
      <c r="B1859" t="s">
        <v>32</v>
      </c>
      <c r="C1859" s="3">
        <v>3.6028598000000002E-11</v>
      </c>
      <c r="D1859" t="str">
        <f>_xlfn.TEXTBEFORE(Table6[[#This Row],[full rxn name]],Table6[[#This Row],[enz]])</f>
        <v>PROSYN-</v>
      </c>
      <c r="E1859" t="str">
        <f>SUBSTITUTE(_xlfn.TEXTAFTER(Table6[[#This Row],[full rxn name]],"-",-1),"'","")</f>
        <v>MRPS16</v>
      </c>
    </row>
    <row r="1860" spans="1:5" x14ac:dyDescent="0.2">
      <c r="A1860" t="s">
        <v>2390</v>
      </c>
      <c r="B1860" t="s">
        <v>32</v>
      </c>
      <c r="C1860" s="3">
        <v>3.6028598000000002E-11</v>
      </c>
      <c r="D1860" t="str">
        <f>_xlfn.TEXTBEFORE(Table6[[#This Row],[full rxn name]],Table6[[#This Row],[enz]])</f>
        <v>PROSYN-</v>
      </c>
      <c r="E1860" t="str">
        <f>SUBSTITUTE(_xlfn.TEXTAFTER(Table6[[#This Row],[full rxn name]],"-",-1),"'","")</f>
        <v>MRPS17</v>
      </c>
    </row>
    <row r="1861" spans="1:5" x14ac:dyDescent="0.2">
      <c r="A1861" t="s">
        <v>2391</v>
      </c>
      <c r="B1861" t="s">
        <v>32</v>
      </c>
      <c r="C1861" s="3">
        <v>3.6028598000000002E-11</v>
      </c>
      <c r="D1861" t="str">
        <f>_xlfn.TEXTBEFORE(Table6[[#This Row],[full rxn name]],Table6[[#This Row],[enz]])</f>
        <v>PROSYN-</v>
      </c>
      <c r="E1861" t="str">
        <f>SUBSTITUTE(_xlfn.TEXTAFTER(Table6[[#This Row],[full rxn name]],"-",-1),"'","")</f>
        <v>MRPS18</v>
      </c>
    </row>
    <row r="1862" spans="1:5" x14ac:dyDescent="0.2">
      <c r="A1862" t="s">
        <v>2392</v>
      </c>
      <c r="B1862" t="s">
        <v>32</v>
      </c>
      <c r="C1862" s="3">
        <v>3.6028598000000002E-11</v>
      </c>
      <c r="D1862" t="str">
        <f>_xlfn.TEXTBEFORE(Table6[[#This Row],[full rxn name]],Table6[[#This Row],[enz]])</f>
        <v>PROSYN-</v>
      </c>
      <c r="E1862" t="str">
        <f>SUBSTITUTE(_xlfn.TEXTAFTER(Table6[[#This Row],[full rxn name]],"-",-1),"'","")</f>
        <v>MRPS28</v>
      </c>
    </row>
    <row r="1863" spans="1:5" x14ac:dyDescent="0.2">
      <c r="A1863" t="s">
        <v>2393</v>
      </c>
      <c r="B1863" t="s">
        <v>32</v>
      </c>
      <c r="C1863" s="3">
        <v>3.6028598000000002E-11</v>
      </c>
      <c r="D1863" t="str">
        <f>_xlfn.TEXTBEFORE(Table6[[#This Row],[full rxn name]],Table6[[#This Row],[enz]])</f>
        <v>PROSYN-</v>
      </c>
      <c r="E1863" t="str">
        <f>SUBSTITUTE(_xlfn.TEXTAFTER(Table6[[#This Row],[full rxn name]],"-",-1),"'","")</f>
        <v>MRPS35</v>
      </c>
    </row>
    <row r="1864" spans="1:5" x14ac:dyDescent="0.2">
      <c r="A1864" t="s">
        <v>2394</v>
      </c>
      <c r="B1864" t="s">
        <v>32</v>
      </c>
      <c r="C1864" s="3">
        <v>3.6028598000000002E-11</v>
      </c>
      <c r="D1864" t="str">
        <f>_xlfn.TEXTBEFORE(Table6[[#This Row],[full rxn name]],Table6[[#This Row],[enz]])</f>
        <v>PROSYN-</v>
      </c>
      <c r="E1864" t="str">
        <f>SUBSTITUTE(_xlfn.TEXTAFTER(Table6[[#This Row],[full rxn name]],"-",-1),"'","")</f>
        <v>MRPS5</v>
      </c>
    </row>
    <row r="1865" spans="1:5" x14ac:dyDescent="0.2">
      <c r="A1865" t="s">
        <v>2395</v>
      </c>
      <c r="B1865" t="s">
        <v>32</v>
      </c>
      <c r="C1865" s="3">
        <v>3.6028598000000002E-11</v>
      </c>
      <c r="D1865" t="str">
        <f>_xlfn.TEXTBEFORE(Table6[[#This Row],[full rxn name]],Table6[[#This Row],[enz]])</f>
        <v>PROSYN-</v>
      </c>
      <c r="E1865" t="str">
        <f>SUBSTITUTE(_xlfn.TEXTAFTER(Table6[[#This Row],[full rxn name]],"-",-1),"'","")</f>
        <v>MRPS8</v>
      </c>
    </row>
    <row r="1866" spans="1:5" x14ac:dyDescent="0.2">
      <c r="A1866" t="s">
        <v>2396</v>
      </c>
      <c r="B1866" t="s">
        <v>32</v>
      </c>
      <c r="C1866" s="3">
        <v>3.6028598000000002E-11</v>
      </c>
      <c r="D1866" t="str">
        <f>_xlfn.TEXTBEFORE(Table6[[#This Row],[full rxn name]],Table6[[#This Row],[enz]])</f>
        <v>PROSYN-</v>
      </c>
      <c r="E1866" t="str">
        <f>SUBSTITUTE(_xlfn.TEXTAFTER(Table6[[#This Row],[full rxn name]],"-",-1),"'","")</f>
        <v>MRPS9</v>
      </c>
    </row>
    <row r="1867" spans="1:5" x14ac:dyDescent="0.2">
      <c r="A1867" t="s">
        <v>2397</v>
      </c>
      <c r="B1867" t="s">
        <v>32</v>
      </c>
      <c r="C1867" s="3">
        <v>3.6028598000000002E-11</v>
      </c>
      <c r="D1867" t="str">
        <f>_xlfn.TEXTBEFORE(Table6[[#This Row],[full rxn name]],Table6[[#This Row],[enz]])</f>
        <v>PROSYN-</v>
      </c>
      <c r="E1867" t="str">
        <f>SUBSTITUTE(_xlfn.TEXTAFTER(Table6[[#This Row],[full rxn name]],"-",-1),"'","")</f>
        <v>MRX14</v>
      </c>
    </row>
    <row r="1868" spans="1:5" x14ac:dyDescent="0.2">
      <c r="A1868" t="s">
        <v>2398</v>
      </c>
      <c r="B1868" t="s">
        <v>32</v>
      </c>
      <c r="C1868" s="3">
        <v>3.6028598000000002E-11</v>
      </c>
      <c r="D1868" t="str">
        <f>_xlfn.TEXTBEFORE(Table6[[#This Row],[full rxn name]],Table6[[#This Row],[enz]])</f>
        <v>PROSYN-</v>
      </c>
      <c r="E1868" t="str">
        <f>SUBSTITUTE(_xlfn.TEXTAFTER(Table6[[#This Row],[full rxn name]],"-",-1),"'","")</f>
        <v>NAM9</v>
      </c>
    </row>
    <row r="1869" spans="1:5" x14ac:dyDescent="0.2">
      <c r="A1869" t="s">
        <v>2399</v>
      </c>
      <c r="B1869" t="s">
        <v>32</v>
      </c>
      <c r="C1869" s="3">
        <v>3.6028598000000002E-11</v>
      </c>
      <c r="D1869" t="str">
        <f>_xlfn.TEXTBEFORE(Table6[[#This Row],[full rxn name]],Table6[[#This Row],[enz]])</f>
        <v>PROSYN-</v>
      </c>
      <c r="E1869" t="str">
        <f>SUBSTITUTE(_xlfn.TEXTAFTER(Table6[[#This Row],[full rxn name]],"-",-1),"'","")</f>
        <v>PET123</v>
      </c>
    </row>
    <row r="1870" spans="1:5" x14ac:dyDescent="0.2">
      <c r="A1870" t="s">
        <v>2400</v>
      </c>
      <c r="B1870" t="s">
        <v>32</v>
      </c>
      <c r="C1870" s="3">
        <v>3.6028598000000002E-11</v>
      </c>
      <c r="D1870" t="str">
        <f>_xlfn.TEXTBEFORE(Table6[[#This Row],[full rxn name]],Table6[[#This Row],[enz]])</f>
        <v>PROSYN-</v>
      </c>
      <c r="E1870" t="str">
        <f>SUBSTITUTE(_xlfn.TEXTAFTER(Table6[[#This Row],[full rxn name]],"-",-1),"'","")</f>
        <v>RML2</v>
      </c>
    </row>
    <row r="1871" spans="1:5" x14ac:dyDescent="0.2">
      <c r="A1871" t="s">
        <v>2401</v>
      </c>
      <c r="B1871" t="s">
        <v>32</v>
      </c>
      <c r="C1871" s="3">
        <v>1.7365544800000001E-10</v>
      </c>
      <c r="D1871" t="str">
        <f>_xlfn.TEXTBEFORE(Table6[[#This Row],[full rxn name]],Table6[[#This Row],[enz]])</f>
        <v>PROSYN-</v>
      </c>
      <c r="E1871" t="str">
        <f>SUBSTITUTE(_xlfn.TEXTAFTER(Table6[[#This Row],[full rxn name]],"-",-1),"'","")</f>
        <v>RSM10</v>
      </c>
    </row>
    <row r="1872" spans="1:5" x14ac:dyDescent="0.2">
      <c r="A1872" t="s">
        <v>2402</v>
      </c>
      <c r="B1872" t="s">
        <v>32</v>
      </c>
      <c r="C1872" s="3">
        <v>3.6028598000000002E-11</v>
      </c>
      <c r="D1872" t="str">
        <f>_xlfn.TEXTBEFORE(Table6[[#This Row],[full rxn name]],Table6[[#This Row],[enz]])</f>
        <v>PROSYN-</v>
      </c>
      <c r="E1872" t="str">
        <f>SUBSTITUTE(_xlfn.TEXTAFTER(Table6[[#This Row],[full rxn name]],"-",-1),"'","")</f>
        <v>RSM18</v>
      </c>
    </row>
    <row r="1873" spans="1:5" x14ac:dyDescent="0.2">
      <c r="A1873" t="s">
        <v>2403</v>
      </c>
      <c r="B1873" t="s">
        <v>32</v>
      </c>
      <c r="C1873" s="3">
        <v>3.6028598000000002E-11</v>
      </c>
      <c r="D1873" t="str">
        <f>_xlfn.TEXTBEFORE(Table6[[#This Row],[full rxn name]],Table6[[#This Row],[enz]])</f>
        <v>PROSYN-</v>
      </c>
      <c r="E1873" t="str">
        <f>SUBSTITUTE(_xlfn.TEXTAFTER(Table6[[#This Row],[full rxn name]],"-",-1),"'","")</f>
        <v>RSM23</v>
      </c>
    </row>
    <row r="1874" spans="1:5" x14ac:dyDescent="0.2">
      <c r="A1874" t="s">
        <v>2404</v>
      </c>
      <c r="B1874" t="s">
        <v>32</v>
      </c>
      <c r="C1874" s="3">
        <v>3.6028598000000002E-11</v>
      </c>
      <c r="D1874" t="str">
        <f>_xlfn.TEXTBEFORE(Table6[[#This Row],[full rxn name]],Table6[[#This Row],[enz]])</f>
        <v>PROSYN-</v>
      </c>
      <c r="E1874" t="str">
        <f>SUBSTITUTE(_xlfn.TEXTAFTER(Table6[[#This Row],[full rxn name]],"-",-1),"'","")</f>
        <v>RSM24</v>
      </c>
    </row>
    <row r="1875" spans="1:5" x14ac:dyDescent="0.2">
      <c r="A1875" t="s">
        <v>2405</v>
      </c>
      <c r="B1875" t="s">
        <v>32</v>
      </c>
      <c r="C1875" s="3">
        <v>3.6028598000000002E-11</v>
      </c>
      <c r="D1875" t="str">
        <f>_xlfn.TEXTBEFORE(Table6[[#This Row],[full rxn name]],Table6[[#This Row],[enz]])</f>
        <v>PROSYN-</v>
      </c>
      <c r="E1875" t="str">
        <f>SUBSTITUTE(_xlfn.TEXTAFTER(Table6[[#This Row],[full rxn name]],"-",-1),"'","")</f>
        <v>RSM26</v>
      </c>
    </row>
    <row r="1876" spans="1:5" x14ac:dyDescent="0.2">
      <c r="A1876" t="s">
        <v>2406</v>
      </c>
      <c r="B1876" t="s">
        <v>32</v>
      </c>
      <c r="C1876" s="3">
        <v>3.6028598000000002E-11</v>
      </c>
      <c r="D1876" t="str">
        <f>_xlfn.TEXTBEFORE(Table6[[#This Row],[full rxn name]],Table6[[#This Row],[enz]])</f>
        <v>PROSYN-</v>
      </c>
      <c r="E1876" t="str">
        <f>SUBSTITUTE(_xlfn.TEXTAFTER(Table6[[#This Row],[full rxn name]],"-",-1),"'","")</f>
        <v>RSM27</v>
      </c>
    </row>
    <row r="1877" spans="1:5" x14ac:dyDescent="0.2">
      <c r="A1877" t="s">
        <v>2407</v>
      </c>
      <c r="B1877" t="s">
        <v>32</v>
      </c>
      <c r="C1877" s="3">
        <v>3.6028598000000002E-11</v>
      </c>
      <c r="D1877" t="str">
        <f>_xlfn.TEXTBEFORE(Table6[[#This Row],[full rxn name]],Table6[[#This Row],[enz]])</f>
        <v>PROSYN-</v>
      </c>
      <c r="E1877" t="str">
        <f>SUBSTITUTE(_xlfn.TEXTAFTER(Table6[[#This Row],[full rxn name]],"-",-1),"'","")</f>
        <v>RSM28</v>
      </c>
    </row>
    <row r="1878" spans="1:5" x14ac:dyDescent="0.2">
      <c r="A1878" t="s">
        <v>2408</v>
      </c>
      <c r="B1878" t="s">
        <v>32</v>
      </c>
      <c r="C1878" s="3">
        <v>3.6028598000000002E-11</v>
      </c>
      <c r="D1878" t="str">
        <f>_xlfn.TEXTBEFORE(Table6[[#This Row],[full rxn name]],Table6[[#This Row],[enz]])</f>
        <v>PROSYN-</v>
      </c>
      <c r="E1878" t="str">
        <f>SUBSTITUTE(_xlfn.TEXTAFTER(Table6[[#This Row],[full rxn name]],"-",-1),"'","")</f>
        <v>RSM7</v>
      </c>
    </row>
    <row r="1879" spans="1:5" x14ac:dyDescent="0.2">
      <c r="A1879" t="s">
        <v>2409</v>
      </c>
      <c r="B1879" t="s">
        <v>32</v>
      </c>
      <c r="C1879" s="3">
        <v>3.6028598000000002E-11</v>
      </c>
      <c r="D1879" t="str">
        <f>_xlfn.TEXTBEFORE(Table6[[#This Row],[full rxn name]],Table6[[#This Row],[enz]])</f>
        <v>PROSYN-</v>
      </c>
      <c r="E1879" t="str">
        <f>SUBSTITUTE(_xlfn.TEXTAFTER(Table6[[#This Row],[full rxn name]],"-",-1),"'","")</f>
        <v>SWS2</v>
      </c>
    </row>
    <row r="1880" spans="1:5" x14ac:dyDescent="0.2">
      <c r="A1880" t="s">
        <v>2410</v>
      </c>
      <c r="B1880" t="s">
        <v>32</v>
      </c>
      <c r="C1880" s="3">
        <v>3.6028598000000002E-11</v>
      </c>
      <c r="D1880" t="str">
        <f>_xlfn.TEXTBEFORE(Table6[[#This Row],[full rxn name]],Table6[[#This Row],[enz]])</f>
        <v>PROSYN-</v>
      </c>
      <c r="E1880" t="str">
        <f>SUBSTITUTE(_xlfn.TEXTAFTER(Table6[[#This Row],[full rxn name]],"-",-1),"'","")</f>
        <v>VAR1</v>
      </c>
    </row>
    <row r="1881" spans="1:5" x14ac:dyDescent="0.2">
      <c r="A1881" t="s">
        <v>2411</v>
      </c>
      <c r="B1881" t="s">
        <v>32</v>
      </c>
      <c r="C1881" s="3">
        <v>1.10051873E-10</v>
      </c>
      <c r="D1881" t="str">
        <f>_xlfn.TEXTBEFORE(Table6[[#This Row],[full rxn name]],Table6[[#This Row],[enz]])</f>
        <v>PROSYN-</v>
      </c>
      <c r="E1881" t="str">
        <f>SUBSTITUTE(_xlfn.TEXTAFTER(Table6[[#This Row],[full rxn name]],"-",-1),"'","")</f>
        <v>YML6</v>
      </c>
    </row>
    <row r="1882" spans="1:5" x14ac:dyDescent="0.2">
      <c r="A1882" t="s">
        <v>2412</v>
      </c>
      <c r="B1882" t="s">
        <v>32</v>
      </c>
      <c r="C1882" s="3">
        <v>4.46380802161809E-4</v>
      </c>
      <c r="D1882" t="str">
        <f>_xlfn.TEXTBEFORE(Table6[[#This Row],[full rxn name]],Table6[[#This Row],[enz]])</f>
        <v>PROSYN-</v>
      </c>
      <c r="E1882" t="str">
        <f>SUBSTITUTE(_xlfn.TEXTAFTER(Table6[[#This Row],[full rxn name]],"-",-1),"'","")</f>
        <v>PROTDUMMYUNIDENTIFIED</v>
      </c>
    </row>
    <row r="1883" spans="1:5" x14ac:dyDescent="0.2">
      <c r="A1883" t="s">
        <v>2413</v>
      </c>
      <c r="B1883" t="s">
        <v>32</v>
      </c>
      <c r="C1883" s="3">
        <v>8.0505946499999897E-10</v>
      </c>
      <c r="D1883" t="str">
        <f>_xlfn.TEXTBEFORE(Table6[[#This Row],[full rxn name]],Table6[[#This Row],[enz]])</f>
        <v>PROWASTE-</v>
      </c>
      <c r="E1883" t="str">
        <f>SUBSTITUTE(_xlfn.TEXTAFTER(Table6[[#This Row],[full rxn name]],"-",-1),"'","")</f>
        <v>rt0004</v>
      </c>
    </row>
    <row r="1884" spans="1:5" x14ac:dyDescent="0.2">
      <c r="A1884" t="s">
        <v>2414</v>
      </c>
      <c r="B1884" t="s">
        <v>32</v>
      </c>
      <c r="C1884" s="3">
        <v>4.6560150000000001E-11</v>
      </c>
      <c r="D1884" t="str">
        <f>_xlfn.TEXTBEFORE(Table6[[#This Row],[full rxn name]],Table6[[#This Row],[enz]])</f>
        <v>PROWASTE-</v>
      </c>
      <c r="E1884" t="str">
        <f>SUBSTITUTE(_xlfn.TEXTAFTER(Table6[[#This Row],[full rxn name]],"-",-1),"'","")</f>
        <v>rt0008</v>
      </c>
    </row>
    <row r="1885" spans="1:5" x14ac:dyDescent="0.2">
      <c r="A1885" t="s">
        <v>2415</v>
      </c>
      <c r="B1885" t="s">
        <v>32</v>
      </c>
      <c r="C1885" s="3">
        <v>7.5260653E-10</v>
      </c>
      <c r="D1885" t="str">
        <f>_xlfn.TEXTBEFORE(Table6[[#This Row],[full rxn name]],Table6[[#This Row],[enz]])</f>
        <v>PROWASTE-</v>
      </c>
      <c r="E1885" t="str">
        <f>SUBSTITUTE(_xlfn.TEXTAFTER(Table6[[#This Row],[full rxn name]],"-",-1),"'","")</f>
        <v>rt0017</v>
      </c>
    </row>
    <row r="1886" spans="1:5" x14ac:dyDescent="0.2">
      <c r="A1886" t="s">
        <v>2416</v>
      </c>
      <c r="B1886" t="s">
        <v>32</v>
      </c>
      <c r="C1886" s="3">
        <v>3.8599990699999999E-10</v>
      </c>
      <c r="D1886" t="str">
        <f>_xlfn.TEXTBEFORE(Table6[[#This Row],[full rxn name]],Table6[[#This Row],[enz]])</f>
        <v>PROWASTE-</v>
      </c>
      <c r="E1886" t="str">
        <f>SUBSTITUTE(_xlfn.TEXTAFTER(Table6[[#This Row],[full rxn name]],"-",-1),"'","")</f>
        <v>rt0027</v>
      </c>
    </row>
    <row r="1887" spans="1:5" x14ac:dyDescent="0.2">
      <c r="A1887" t="s">
        <v>2417</v>
      </c>
      <c r="B1887" t="s">
        <v>32</v>
      </c>
      <c r="C1887" s="3">
        <v>6.2793055300000003E-10</v>
      </c>
      <c r="D1887" t="str">
        <f>_xlfn.TEXTBEFORE(Table6[[#This Row],[full rxn name]],Table6[[#This Row],[enz]])</f>
        <v>PROWASTE-</v>
      </c>
      <c r="E1887" t="str">
        <f>SUBSTITUTE(_xlfn.TEXTAFTER(Table6[[#This Row],[full rxn name]],"-",-1),"'","")</f>
        <v>rt0031</v>
      </c>
    </row>
    <row r="1888" spans="1:5" x14ac:dyDescent="0.2">
      <c r="A1888" t="s">
        <v>2418</v>
      </c>
      <c r="B1888" t="s">
        <v>32</v>
      </c>
      <c r="C1888" s="3">
        <v>3.8729999999999998E-13</v>
      </c>
      <c r="D1888" t="str">
        <f>_xlfn.TEXTBEFORE(Table6[[#This Row],[full rxn name]],Table6[[#This Row],[enz]])</f>
        <v>PROWASTE-</v>
      </c>
      <c r="E1888" t="str">
        <f>SUBSTITUTE(_xlfn.TEXTAFTER(Table6[[#This Row],[full rxn name]],"-",-1),"'","")</f>
        <v>rt0045</v>
      </c>
    </row>
    <row r="1889" spans="1:5" x14ac:dyDescent="0.2">
      <c r="A1889" t="s">
        <v>2419</v>
      </c>
      <c r="B1889" t="s">
        <v>32</v>
      </c>
      <c r="C1889" s="3">
        <v>1.46399444E-10</v>
      </c>
      <c r="D1889" t="str">
        <f>_xlfn.TEXTBEFORE(Table6[[#This Row],[full rxn name]],Table6[[#This Row],[enz]])</f>
        <v>PROWASTE-</v>
      </c>
      <c r="E1889" t="str">
        <f>SUBSTITUTE(_xlfn.TEXTAFTER(Table6[[#This Row],[full rxn name]],"-",-1),"'","")</f>
        <v>rt0063</v>
      </c>
    </row>
    <row r="1890" spans="1:5" x14ac:dyDescent="0.2">
      <c r="A1890" t="s">
        <v>2420</v>
      </c>
      <c r="B1890" t="s">
        <v>32</v>
      </c>
      <c r="C1890" s="3">
        <v>1.4841031000000001E-11</v>
      </c>
      <c r="D1890" t="str">
        <f>_xlfn.TEXTBEFORE(Table6[[#This Row],[full rxn name]],Table6[[#This Row],[enz]])</f>
        <v>PROWASTE-</v>
      </c>
      <c r="E1890" t="str">
        <f>SUBSTITUTE(_xlfn.TEXTAFTER(Table6[[#This Row],[full rxn name]],"-",-1),"'","")</f>
        <v>rt0066</v>
      </c>
    </row>
    <row r="1891" spans="1:5" x14ac:dyDescent="0.2">
      <c r="A1891" t="s">
        <v>2421</v>
      </c>
      <c r="B1891" t="s">
        <v>32</v>
      </c>
      <c r="C1891" s="3">
        <v>1.8898719999999998E-12</v>
      </c>
      <c r="D1891" t="str">
        <f>_xlfn.TEXTBEFORE(Table6[[#This Row],[full rxn name]],Table6[[#This Row],[enz]])</f>
        <v>PROWASTE-</v>
      </c>
      <c r="E1891" t="str">
        <f>SUBSTITUTE(_xlfn.TEXTAFTER(Table6[[#This Row],[full rxn name]],"-",-1),"'","")</f>
        <v>rt0073</v>
      </c>
    </row>
    <row r="1892" spans="1:5" x14ac:dyDescent="0.2">
      <c r="A1892" t="s">
        <v>2422</v>
      </c>
      <c r="B1892" t="s">
        <v>32</v>
      </c>
      <c r="C1892" s="3">
        <v>7.1425346999999898E-11</v>
      </c>
      <c r="D1892" t="str">
        <f>_xlfn.TEXTBEFORE(Table6[[#This Row],[full rxn name]],Table6[[#This Row],[enz]])</f>
        <v>PROWASTE-</v>
      </c>
      <c r="E1892" t="str">
        <f>SUBSTITUTE(_xlfn.TEXTAFTER(Table6[[#This Row],[full rxn name]],"-",-1),"'","")</f>
        <v>rt0075</v>
      </c>
    </row>
    <row r="1893" spans="1:5" x14ac:dyDescent="0.2">
      <c r="A1893" t="s">
        <v>2423</v>
      </c>
      <c r="B1893" t="s">
        <v>32</v>
      </c>
      <c r="C1893" s="3">
        <v>4.3481752599999998E-10</v>
      </c>
      <c r="D1893" t="str">
        <f>_xlfn.TEXTBEFORE(Table6[[#This Row],[full rxn name]],Table6[[#This Row],[enz]])</f>
        <v>PROWASTE-</v>
      </c>
      <c r="E1893" t="str">
        <f>SUBSTITUTE(_xlfn.TEXTAFTER(Table6[[#This Row],[full rxn name]],"-",-1),"'","")</f>
        <v>rt0078</v>
      </c>
    </row>
    <row r="1894" spans="1:5" x14ac:dyDescent="0.2">
      <c r="A1894" t="s">
        <v>2424</v>
      </c>
      <c r="B1894" t="s">
        <v>32</v>
      </c>
      <c r="C1894" s="3">
        <v>1.9383987E-11</v>
      </c>
      <c r="D1894" t="str">
        <f>_xlfn.TEXTBEFORE(Table6[[#This Row],[full rxn name]],Table6[[#This Row],[enz]])</f>
        <v>PROWASTE-</v>
      </c>
      <c r="E1894" t="str">
        <f>SUBSTITUTE(_xlfn.TEXTAFTER(Table6[[#This Row],[full rxn name]],"-",-1),"'","")</f>
        <v>rt0084</v>
      </c>
    </row>
    <row r="1895" spans="1:5" x14ac:dyDescent="0.2">
      <c r="A1895" t="s">
        <v>2425</v>
      </c>
      <c r="B1895" t="s">
        <v>32</v>
      </c>
      <c r="C1895" s="3">
        <v>1.37720699999999E-10</v>
      </c>
      <c r="D1895" t="str">
        <f>_xlfn.TEXTBEFORE(Table6[[#This Row],[full rxn name]],Table6[[#This Row],[enz]])</f>
        <v>PROWASTE-</v>
      </c>
      <c r="E1895" t="str">
        <f>SUBSTITUTE(_xlfn.TEXTAFTER(Table6[[#This Row],[full rxn name]],"-",-1),"'","")</f>
        <v>rt0088</v>
      </c>
    </row>
    <row r="1896" spans="1:5" x14ac:dyDescent="0.2">
      <c r="A1896" t="s">
        <v>2426</v>
      </c>
      <c r="B1896" t="s">
        <v>32</v>
      </c>
      <c r="C1896" s="3">
        <v>3.6209464999999998E-11</v>
      </c>
      <c r="D1896" t="str">
        <f>_xlfn.TEXTBEFORE(Table6[[#This Row],[full rxn name]],Table6[[#This Row],[enz]])</f>
        <v>PROWASTE-</v>
      </c>
      <c r="E1896" t="str">
        <f>SUBSTITUTE(_xlfn.TEXTAFTER(Table6[[#This Row],[full rxn name]],"-",-1),"'","")</f>
        <v>rt0089</v>
      </c>
    </row>
    <row r="1897" spans="1:5" x14ac:dyDescent="0.2">
      <c r="A1897" t="s">
        <v>2427</v>
      </c>
      <c r="B1897" t="s">
        <v>32</v>
      </c>
      <c r="C1897" s="3">
        <v>3.0368592000000002E-11</v>
      </c>
      <c r="D1897" t="str">
        <f>_xlfn.TEXTBEFORE(Table6[[#This Row],[full rxn name]],Table6[[#This Row],[enz]])</f>
        <v>PROWASTE-</v>
      </c>
      <c r="E1897" t="str">
        <f>SUBSTITUTE(_xlfn.TEXTAFTER(Table6[[#This Row],[full rxn name]],"-",-1),"'","")</f>
        <v>rt0092</v>
      </c>
    </row>
    <row r="1898" spans="1:5" x14ac:dyDescent="0.2">
      <c r="A1898" t="s">
        <v>2428</v>
      </c>
      <c r="B1898" t="s">
        <v>32</v>
      </c>
      <c r="C1898" s="3">
        <v>6.4369566000000001E-11</v>
      </c>
      <c r="D1898" t="str">
        <f>_xlfn.TEXTBEFORE(Table6[[#This Row],[full rxn name]],Table6[[#This Row],[enz]])</f>
        <v>PROWASTE-</v>
      </c>
      <c r="E1898" t="str">
        <f>SUBSTITUTE(_xlfn.TEXTAFTER(Table6[[#This Row],[full rxn name]],"-",-1),"'","")</f>
        <v>rt0136</v>
      </c>
    </row>
    <row r="1899" spans="1:5" x14ac:dyDescent="0.2">
      <c r="A1899" t="s">
        <v>2429</v>
      </c>
      <c r="B1899" t="s">
        <v>32</v>
      </c>
      <c r="C1899" s="3">
        <v>2.7725781999999999E-11</v>
      </c>
      <c r="D1899" t="str">
        <f>_xlfn.TEXTBEFORE(Table6[[#This Row],[full rxn name]],Table6[[#This Row],[enz]])</f>
        <v>PROWASTE-</v>
      </c>
      <c r="E1899" t="str">
        <f>SUBSTITUTE(_xlfn.TEXTAFTER(Table6[[#This Row],[full rxn name]],"-",-1),"'","")</f>
        <v>rt0144</v>
      </c>
    </row>
    <row r="1900" spans="1:5" x14ac:dyDescent="0.2">
      <c r="A1900" t="s">
        <v>2430</v>
      </c>
      <c r="B1900" t="s">
        <v>32</v>
      </c>
      <c r="C1900" s="3">
        <v>3.008491E-12</v>
      </c>
      <c r="D1900" t="str">
        <f>_xlfn.TEXTBEFORE(Table6[[#This Row],[full rxn name]],Table6[[#This Row],[enz]])</f>
        <v>PROWASTE-</v>
      </c>
      <c r="E1900" t="str">
        <f>SUBSTITUTE(_xlfn.TEXTAFTER(Table6[[#This Row],[full rxn name]],"-",-1),"'","")</f>
        <v>rt0150</v>
      </c>
    </row>
    <row r="1901" spans="1:5" x14ac:dyDescent="0.2">
      <c r="A1901" t="s">
        <v>2431</v>
      </c>
      <c r="B1901" t="s">
        <v>32</v>
      </c>
      <c r="C1901" s="3">
        <v>2.4043230699999998E-10</v>
      </c>
      <c r="D1901" t="str">
        <f>_xlfn.TEXTBEFORE(Table6[[#This Row],[full rxn name]],Table6[[#This Row],[enz]])</f>
        <v>PROWASTE-</v>
      </c>
      <c r="E1901" t="str">
        <f>SUBSTITUTE(_xlfn.TEXTAFTER(Table6[[#This Row],[full rxn name]],"-",-1),"'","")</f>
        <v>rt0172</v>
      </c>
    </row>
    <row r="1902" spans="1:5" x14ac:dyDescent="0.2">
      <c r="A1902" t="s">
        <v>2432</v>
      </c>
      <c r="B1902" t="s">
        <v>32</v>
      </c>
      <c r="C1902" s="3">
        <v>1.7694287199999999E-10</v>
      </c>
      <c r="D1902" t="str">
        <f>_xlfn.TEXTBEFORE(Table6[[#This Row],[full rxn name]],Table6[[#This Row],[enz]])</f>
        <v>PROWASTE-</v>
      </c>
      <c r="E1902" t="str">
        <f>SUBSTITUTE(_xlfn.TEXTAFTER(Table6[[#This Row],[full rxn name]],"-",-1),"'","")</f>
        <v>rt0180</v>
      </c>
    </row>
    <row r="1903" spans="1:5" x14ac:dyDescent="0.2">
      <c r="A1903" t="s">
        <v>2433</v>
      </c>
      <c r="B1903" t="s">
        <v>32</v>
      </c>
      <c r="C1903" s="3">
        <v>1.28795921E-10</v>
      </c>
      <c r="D1903" t="str">
        <f>_xlfn.TEXTBEFORE(Table6[[#This Row],[full rxn name]],Table6[[#This Row],[enz]])</f>
        <v>PROWASTE-</v>
      </c>
      <c r="E1903" t="str">
        <f>SUBSTITUTE(_xlfn.TEXTAFTER(Table6[[#This Row],[full rxn name]],"-",-1),"'","")</f>
        <v>rt0201</v>
      </c>
    </row>
    <row r="1904" spans="1:5" x14ac:dyDescent="0.2">
      <c r="A1904" t="s">
        <v>2434</v>
      </c>
      <c r="B1904" t="s">
        <v>32</v>
      </c>
      <c r="C1904" s="3">
        <v>1.24470696E-10</v>
      </c>
      <c r="D1904" t="str">
        <f>_xlfn.TEXTBEFORE(Table6[[#This Row],[full rxn name]],Table6[[#This Row],[enz]])</f>
        <v>PROWASTE-</v>
      </c>
      <c r="E1904" t="str">
        <f>SUBSTITUTE(_xlfn.TEXTAFTER(Table6[[#This Row],[full rxn name]],"-",-1),"'","")</f>
        <v>rt0207_c</v>
      </c>
    </row>
    <row r="1905" spans="1:5" x14ac:dyDescent="0.2">
      <c r="A1905" t="s">
        <v>2435</v>
      </c>
      <c r="B1905" t="s">
        <v>32</v>
      </c>
      <c r="C1905" s="3">
        <v>1.24470696E-10</v>
      </c>
      <c r="D1905" t="str">
        <f>_xlfn.TEXTBEFORE(Table6[[#This Row],[full rxn name]],Table6[[#This Row],[enz]])</f>
        <v>PROWASTE-</v>
      </c>
      <c r="E1905" t="str">
        <f>SUBSTITUTE(_xlfn.TEXTAFTER(Table6[[#This Row],[full rxn name]],"-",-1),"'","")</f>
        <v>rt0207_m</v>
      </c>
    </row>
    <row r="1906" spans="1:5" x14ac:dyDescent="0.2">
      <c r="A1906" t="s">
        <v>2436</v>
      </c>
      <c r="B1906" t="s">
        <v>32</v>
      </c>
      <c r="C1906" s="3">
        <v>1.2299572099999999E-10</v>
      </c>
      <c r="D1906" t="str">
        <f>_xlfn.TEXTBEFORE(Table6[[#This Row],[full rxn name]],Table6[[#This Row],[enz]])</f>
        <v>PROWASTE-</v>
      </c>
      <c r="E1906" t="str">
        <f>SUBSTITUTE(_xlfn.TEXTAFTER(Table6[[#This Row],[full rxn name]],"-",-1),"'","")</f>
        <v>rt0212</v>
      </c>
    </row>
    <row r="1907" spans="1:5" x14ac:dyDescent="0.2">
      <c r="A1907" t="s">
        <v>2437</v>
      </c>
      <c r="B1907" t="s">
        <v>32</v>
      </c>
      <c r="C1907" s="3">
        <v>1.1633546E-11</v>
      </c>
      <c r="D1907" t="str">
        <f>_xlfn.TEXTBEFORE(Table6[[#This Row],[full rxn name]],Table6[[#This Row],[enz]])</f>
        <v>PROWASTE-</v>
      </c>
      <c r="E1907" t="str">
        <f>SUBSTITUTE(_xlfn.TEXTAFTER(Table6[[#This Row],[full rxn name]],"-",-1),"'","")</f>
        <v>rt0217</v>
      </c>
    </row>
    <row r="1908" spans="1:5" x14ac:dyDescent="0.2">
      <c r="A1908" t="s">
        <v>2438</v>
      </c>
      <c r="B1908" t="s">
        <v>32</v>
      </c>
      <c r="C1908" s="3">
        <v>1.07159879999999E-11</v>
      </c>
      <c r="D1908" t="str">
        <f>_xlfn.TEXTBEFORE(Table6[[#This Row],[full rxn name]],Table6[[#This Row],[enz]])</f>
        <v>PROWASTE-</v>
      </c>
      <c r="E1908" t="str">
        <f>SUBSTITUTE(_xlfn.TEXTAFTER(Table6[[#This Row],[full rxn name]],"-",-1),"'","")</f>
        <v>rt0221</v>
      </c>
    </row>
    <row r="1909" spans="1:5" x14ac:dyDescent="0.2">
      <c r="A1909" t="s">
        <v>2439</v>
      </c>
      <c r="B1909" t="s">
        <v>32</v>
      </c>
      <c r="C1909" s="3">
        <v>1.2481399499999999E-10</v>
      </c>
      <c r="D1909" t="str">
        <f>_xlfn.TEXTBEFORE(Table6[[#This Row],[full rxn name]],Table6[[#This Row],[enz]])</f>
        <v>PROWASTE-</v>
      </c>
      <c r="E1909" t="str">
        <f>SUBSTITUTE(_xlfn.TEXTAFTER(Table6[[#This Row],[full rxn name]],"-",-1),"'","")</f>
        <v>rt0234</v>
      </c>
    </row>
    <row r="1910" spans="1:5" x14ac:dyDescent="0.2">
      <c r="A1910" t="s">
        <v>2440</v>
      </c>
      <c r="B1910" t="s">
        <v>32</v>
      </c>
      <c r="C1910" s="3">
        <v>4.4064682300000001E-10</v>
      </c>
      <c r="D1910" t="str">
        <f>_xlfn.TEXTBEFORE(Table6[[#This Row],[full rxn name]],Table6[[#This Row],[enz]])</f>
        <v>PROWASTE-</v>
      </c>
      <c r="E1910" t="str">
        <f>SUBSTITUTE(_xlfn.TEXTAFTER(Table6[[#This Row],[full rxn name]],"-",-1),"'","")</f>
        <v>rt0239</v>
      </c>
    </row>
    <row r="1911" spans="1:5" x14ac:dyDescent="0.2">
      <c r="A1911" t="s">
        <v>2441</v>
      </c>
      <c r="B1911" t="s">
        <v>32</v>
      </c>
      <c r="C1911" s="3">
        <v>2.331708E-12</v>
      </c>
      <c r="D1911" t="str">
        <f>_xlfn.TEXTBEFORE(Table6[[#This Row],[full rxn name]],Table6[[#This Row],[enz]])</f>
        <v>PROWASTE-</v>
      </c>
      <c r="E1911" t="str">
        <f>SUBSTITUTE(_xlfn.TEXTAFTER(Table6[[#This Row],[full rxn name]],"-",-1),"'","")</f>
        <v>rt0245</v>
      </c>
    </row>
    <row r="1912" spans="1:5" x14ac:dyDescent="0.2">
      <c r="A1912" t="s">
        <v>2442</v>
      </c>
      <c r="B1912" t="s">
        <v>32</v>
      </c>
      <c r="C1912" s="3">
        <v>2.218419E-12</v>
      </c>
      <c r="D1912" t="str">
        <f>_xlfn.TEXTBEFORE(Table6[[#This Row],[full rxn name]],Table6[[#This Row],[enz]])</f>
        <v>PROWASTE-</v>
      </c>
      <c r="E1912" t="str">
        <f>SUBSTITUTE(_xlfn.TEXTAFTER(Table6[[#This Row],[full rxn name]],"-",-1),"'","")</f>
        <v>rt0250</v>
      </c>
    </row>
    <row r="1913" spans="1:5" x14ac:dyDescent="0.2">
      <c r="A1913" t="s">
        <v>2443</v>
      </c>
      <c r="B1913" t="s">
        <v>32</v>
      </c>
      <c r="C1913" s="3">
        <v>2.6314893999999999E-11</v>
      </c>
      <c r="D1913" t="str">
        <f>_xlfn.TEXTBEFORE(Table6[[#This Row],[full rxn name]],Table6[[#This Row],[enz]])</f>
        <v>PROWASTE-</v>
      </c>
      <c r="E1913" t="str">
        <f>SUBSTITUTE(_xlfn.TEXTAFTER(Table6[[#This Row],[full rxn name]],"-",-1),"'","")</f>
        <v>rt0265</v>
      </c>
    </row>
    <row r="1914" spans="1:5" x14ac:dyDescent="0.2">
      <c r="A1914" t="s">
        <v>2444</v>
      </c>
      <c r="B1914" t="s">
        <v>32</v>
      </c>
      <c r="C1914" s="3">
        <v>1.7539673999999901E-11</v>
      </c>
      <c r="D1914" t="str">
        <f>_xlfn.TEXTBEFORE(Table6[[#This Row],[full rxn name]],Table6[[#This Row],[enz]])</f>
        <v>PROWASTE-</v>
      </c>
      <c r="E1914" t="str">
        <f>SUBSTITUTE(_xlfn.TEXTAFTER(Table6[[#This Row],[full rxn name]],"-",-1),"'","")</f>
        <v>rt0267</v>
      </c>
    </row>
    <row r="1915" spans="1:5" x14ac:dyDescent="0.2">
      <c r="A1915" t="s">
        <v>2445</v>
      </c>
      <c r="B1915" t="s">
        <v>32</v>
      </c>
      <c r="C1915" s="3">
        <v>5.74921182999999E-10</v>
      </c>
      <c r="D1915" t="str">
        <f>_xlfn.TEXTBEFORE(Table6[[#This Row],[full rxn name]],Table6[[#This Row],[enz]])</f>
        <v>PROWASTE-</v>
      </c>
      <c r="E1915" t="str">
        <f>SUBSTITUTE(_xlfn.TEXTAFTER(Table6[[#This Row],[full rxn name]],"-",-1),"'","")</f>
        <v>rt0271</v>
      </c>
    </row>
    <row r="1916" spans="1:5" x14ac:dyDescent="0.2">
      <c r="A1916" t="s">
        <v>2446</v>
      </c>
      <c r="B1916" t="s">
        <v>32</v>
      </c>
      <c r="C1916" s="3">
        <v>9.8628546E-11</v>
      </c>
      <c r="D1916" t="str">
        <f>_xlfn.TEXTBEFORE(Table6[[#This Row],[full rxn name]],Table6[[#This Row],[enz]])</f>
        <v>PROWASTE-</v>
      </c>
      <c r="E1916" t="str">
        <f>SUBSTITUTE(_xlfn.TEXTAFTER(Table6[[#This Row],[full rxn name]],"-",-1),"'","")</f>
        <v>rt0283</v>
      </c>
    </row>
    <row r="1917" spans="1:5" x14ac:dyDescent="0.2">
      <c r="A1917" t="s">
        <v>2447</v>
      </c>
      <c r="B1917" t="s">
        <v>32</v>
      </c>
      <c r="C1917" s="3">
        <v>3.7375217300000001E-10</v>
      </c>
      <c r="D1917" t="str">
        <f>_xlfn.TEXTBEFORE(Table6[[#This Row],[full rxn name]],Table6[[#This Row],[enz]])</f>
        <v>PROWASTE-</v>
      </c>
      <c r="E1917" t="str">
        <f>SUBSTITUTE(_xlfn.TEXTAFTER(Table6[[#This Row],[full rxn name]],"-",-1),"'","")</f>
        <v>rt0302</v>
      </c>
    </row>
    <row r="1918" spans="1:5" x14ac:dyDescent="0.2">
      <c r="A1918" t="s">
        <v>2448</v>
      </c>
      <c r="B1918" t="s">
        <v>32</v>
      </c>
      <c r="C1918" s="3">
        <v>2.4525393999999999E-11</v>
      </c>
      <c r="D1918" t="str">
        <f>_xlfn.TEXTBEFORE(Table6[[#This Row],[full rxn name]],Table6[[#This Row],[enz]])</f>
        <v>PROWASTE-</v>
      </c>
      <c r="E1918" t="str">
        <f>SUBSTITUTE(_xlfn.TEXTAFTER(Table6[[#This Row],[full rxn name]],"-",-1),"'","")</f>
        <v>rt0303</v>
      </c>
    </row>
    <row r="1919" spans="1:5" x14ac:dyDescent="0.2">
      <c r="A1919" t="s">
        <v>2449</v>
      </c>
      <c r="B1919" t="s">
        <v>32</v>
      </c>
      <c r="C1919" s="3">
        <v>2.5303828999999999E-11</v>
      </c>
      <c r="D1919" t="str">
        <f>_xlfn.TEXTBEFORE(Table6[[#This Row],[full rxn name]],Table6[[#This Row],[enz]])</f>
        <v>PROWASTE-</v>
      </c>
      <c r="E1919" t="str">
        <f>SUBSTITUTE(_xlfn.TEXTAFTER(Table6[[#This Row],[full rxn name]],"-",-1),"'","")</f>
        <v>rt0309</v>
      </c>
    </row>
    <row r="1920" spans="1:5" x14ac:dyDescent="0.2">
      <c r="A1920" t="s">
        <v>2450</v>
      </c>
      <c r="B1920" t="s">
        <v>32</v>
      </c>
      <c r="C1920" s="3">
        <v>1.1587640639999999E-9</v>
      </c>
      <c r="D1920" t="str">
        <f>_xlfn.TEXTBEFORE(Table6[[#This Row],[full rxn name]],Table6[[#This Row],[enz]])</f>
        <v>PROWASTE-</v>
      </c>
      <c r="E1920" t="str">
        <f>SUBSTITUTE(_xlfn.TEXTAFTER(Table6[[#This Row],[full rxn name]],"-",-1),"'","")</f>
        <v>rt0310</v>
      </c>
    </row>
    <row r="1921" spans="1:5" x14ac:dyDescent="0.2">
      <c r="A1921" t="s">
        <v>2451</v>
      </c>
      <c r="B1921" t="s">
        <v>32</v>
      </c>
      <c r="C1921" s="3">
        <v>2.6635098599999902E-10</v>
      </c>
      <c r="D1921" t="str">
        <f>_xlfn.TEXTBEFORE(Table6[[#This Row],[full rxn name]],Table6[[#This Row],[enz]])</f>
        <v>PROWASTE-</v>
      </c>
      <c r="E1921" t="str">
        <f>SUBSTITUTE(_xlfn.TEXTAFTER(Table6[[#This Row],[full rxn name]],"-",-1),"'","")</f>
        <v>rt0324</v>
      </c>
    </row>
    <row r="1922" spans="1:5" x14ac:dyDescent="0.2">
      <c r="A1922" t="s">
        <v>2452</v>
      </c>
      <c r="B1922" t="s">
        <v>32</v>
      </c>
      <c r="C1922" s="3">
        <v>9.6727193E-11</v>
      </c>
      <c r="D1922" t="str">
        <f>_xlfn.TEXTBEFORE(Table6[[#This Row],[full rxn name]],Table6[[#This Row],[enz]])</f>
        <v>PROWASTE-</v>
      </c>
      <c r="E1922" t="str">
        <f>SUBSTITUTE(_xlfn.TEXTAFTER(Table6[[#This Row],[full rxn name]],"-",-1),"'","")</f>
        <v>rt0331</v>
      </c>
    </row>
    <row r="1923" spans="1:5" x14ac:dyDescent="0.2">
      <c r="A1923" t="s">
        <v>2453</v>
      </c>
      <c r="B1923" t="s">
        <v>32</v>
      </c>
      <c r="C1923" s="3">
        <v>9.1116992999999994E-11</v>
      </c>
      <c r="D1923" t="str">
        <f>_xlfn.TEXTBEFORE(Table6[[#This Row],[full rxn name]],Table6[[#This Row],[enz]])</f>
        <v>PROWASTE-</v>
      </c>
      <c r="E1923" t="str">
        <f>SUBSTITUTE(_xlfn.TEXTAFTER(Table6[[#This Row],[full rxn name]],"-",-1),"'","")</f>
        <v>rt0334</v>
      </c>
    </row>
    <row r="1924" spans="1:5" x14ac:dyDescent="0.2">
      <c r="A1924" t="s">
        <v>2454</v>
      </c>
      <c r="B1924" t="s">
        <v>32</v>
      </c>
      <c r="C1924" s="3">
        <v>9.7090050999999995E-11</v>
      </c>
      <c r="D1924" t="str">
        <f>_xlfn.TEXTBEFORE(Table6[[#This Row],[full rxn name]],Table6[[#This Row],[enz]])</f>
        <v>PROWASTE-</v>
      </c>
      <c r="E1924" t="str">
        <f>SUBSTITUTE(_xlfn.TEXTAFTER(Table6[[#This Row],[full rxn name]],"-",-1),"'","")</f>
        <v>rt0339</v>
      </c>
    </row>
    <row r="1925" spans="1:5" x14ac:dyDescent="0.2">
      <c r="A1925" t="s">
        <v>2455</v>
      </c>
      <c r="B1925" t="s">
        <v>32</v>
      </c>
      <c r="C1925" s="3">
        <v>2.40844229E-10</v>
      </c>
      <c r="D1925" t="str">
        <f>_xlfn.TEXTBEFORE(Table6[[#This Row],[full rxn name]],Table6[[#This Row],[enz]])</f>
        <v>PROWASTE-</v>
      </c>
      <c r="E1925" t="str">
        <f>SUBSTITUTE(_xlfn.TEXTAFTER(Table6[[#This Row],[full rxn name]],"-",-1),"'","")</f>
        <v>rt0341</v>
      </c>
    </row>
    <row r="1926" spans="1:5" x14ac:dyDescent="0.2">
      <c r="A1926" t="s">
        <v>2456</v>
      </c>
      <c r="B1926" t="s">
        <v>32</v>
      </c>
      <c r="C1926" s="3">
        <v>7.1777160000000004E-12</v>
      </c>
      <c r="D1926" t="str">
        <f>_xlfn.TEXTBEFORE(Table6[[#This Row],[full rxn name]],Table6[[#This Row],[enz]])</f>
        <v>PROWASTE-</v>
      </c>
      <c r="E1926" t="str">
        <f>SUBSTITUTE(_xlfn.TEXTAFTER(Table6[[#This Row],[full rxn name]],"-",-1),"'","")</f>
        <v>rt0344</v>
      </c>
    </row>
    <row r="1927" spans="1:5" x14ac:dyDescent="0.2">
      <c r="A1927" t="s">
        <v>2457</v>
      </c>
      <c r="B1927" t="s">
        <v>32</v>
      </c>
      <c r="C1927" s="3">
        <v>1.2090632999999901E-11</v>
      </c>
      <c r="D1927" t="str">
        <f>_xlfn.TEXTBEFORE(Table6[[#This Row],[full rxn name]],Table6[[#This Row],[enz]])</f>
        <v>PROWASTE-</v>
      </c>
      <c r="E1927" t="str">
        <f>SUBSTITUTE(_xlfn.TEXTAFTER(Table6[[#This Row],[full rxn name]],"-",-1),"'","")</f>
        <v>rt0353</v>
      </c>
    </row>
    <row r="1928" spans="1:5" x14ac:dyDescent="0.2">
      <c r="A1928" t="s">
        <v>2458</v>
      </c>
      <c r="B1928" t="s">
        <v>32</v>
      </c>
      <c r="C1928" s="3">
        <v>2.0695434000000001E-11</v>
      </c>
      <c r="D1928" t="str">
        <f>_xlfn.TEXTBEFORE(Table6[[#This Row],[full rxn name]],Table6[[#This Row],[enz]])</f>
        <v>PROWASTE-</v>
      </c>
      <c r="E1928" t="str">
        <f>SUBSTITUTE(_xlfn.TEXTAFTER(Table6[[#This Row],[full rxn name]],"-",-1),"'","")</f>
        <v>rt0357</v>
      </c>
    </row>
    <row r="1929" spans="1:5" x14ac:dyDescent="0.2">
      <c r="A1929" t="s">
        <v>2459</v>
      </c>
      <c r="B1929" t="s">
        <v>32</v>
      </c>
      <c r="C1929" s="3">
        <v>2.18657502999999E-10</v>
      </c>
      <c r="D1929" t="str">
        <f>_xlfn.TEXTBEFORE(Table6[[#This Row],[full rxn name]],Table6[[#This Row],[enz]])</f>
        <v>PROWASTE-</v>
      </c>
      <c r="E1929" t="str">
        <f>SUBSTITUTE(_xlfn.TEXTAFTER(Table6[[#This Row],[full rxn name]],"-",-1),"'","")</f>
        <v>rt0376</v>
      </c>
    </row>
    <row r="1930" spans="1:5" x14ac:dyDescent="0.2">
      <c r="A1930" t="s">
        <v>2460</v>
      </c>
      <c r="B1930" t="s">
        <v>32</v>
      </c>
      <c r="C1930" s="3">
        <v>6.6106693499999997E-10</v>
      </c>
      <c r="D1930" t="str">
        <f>_xlfn.TEXTBEFORE(Table6[[#This Row],[full rxn name]],Table6[[#This Row],[enz]])</f>
        <v>PROWASTE-</v>
      </c>
      <c r="E1930" t="str">
        <f>SUBSTITUTE(_xlfn.TEXTAFTER(Table6[[#This Row],[full rxn name]],"-",-1),"'","")</f>
        <v>rt0390</v>
      </c>
    </row>
    <row r="1931" spans="1:5" x14ac:dyDescent="0.2">
      <c r="A1931" t="s">
        <v>2461</v>
      </c>
      <c r="B1931" t="s">
        <v>32</v>
      </c>
      <c r="C1931" s="3">
        <v>4.07229E-13</v>
      </c>
      <c r="D1931" t="str">
        <f>_xlfn.TEXTBEFORE(Table6[[#This Row],[full rxn name]],Table6[[#This Row],[enz]])</f>
        <v>PROWASTE-</v>
      </c>
      <c r="E1931" t="str">
        <f>SUBSTITUTE(_xlfn.TEXTAFTER(Table6[[#This Row],[full rxn name]],"-",-1),"'","")</f>
        <v>rt0398</v>
      </c>
    </row>
    <row r="1932" spans="1:5" x14ac:dyDescent="0.2">
      <c r="A1932" t="s">
        <v>2462</v>
      </c>
      <c r="B1932" t="s">
        <v>32</v>
      </c>
      <c r="C1932" s="3">
        <v>1.2361757E-11</v>
      </c>
      <c r="D1932" t="str">
        <f>_xlfn.TEXTBEFORE(Table6[[#This Row],[full rxn name]],Table6[[#This Row],[enz]])</f>
        <v>PROWASTE-</v>
      </c>
      <c r="E1932" t="str">
        <f>SUBSTITUTE(_xlfn.TEXTAFTER(Table6[[#This Row],[full rxn name]],"-",-1),"'","")</f>
        <v>rt0400</v>
      </c>
    </row>
    <row r="1933" spans="1:5" x14ac:dyDescent="0.2">
      <c r="A1933" t="s">
        <v>2463</v>
      </c>
      <c r="B1933" t="s">
        <v>32</v>
      </c>
      <c r="C1933" s="3">
        <v>3.7586649999999999E-10</v>
      </c>
      <c r="D1933" t="str">
        <f>_xlfn.TEXTBEFORE(Table6[[#This Row],[full rxn name]],Table6[[#This Row],[enz]])</f>
        <v>PROWASTE-</v>
      </c>
      <c r="E1933" t="str">
        <f>SUBSTITUTE(_xlfn.TEXTAFTER(Table6[[#This Row],[full rxn name]],"-",-1),"'","")</f>
        <v>rt0409</v>
      </c>
    </row>
    <row r="1934" spans="1:5" x14ac:dyDescent="0.2">
      <c r="A1934" t="s">
        <v>2464</v>
      </c>
      <c r="B1934" t="s">
        <v>32</v>
      </c>
      <c r="C1934" s="3">
        <v>0</v>
      </c>
      <c r="D1934" t="str">
        <f>_xlfn.TEXTBEFORE(Table6[[#This Row],[full rxn name]],Table6[[#This Row],[enz]])</f>
        <v>PROWASTE-</v>
      </c>
      <c r="E1934" t="str">
        <f>SUBSTITUTE(_xlfn.TEXTAFTER(Table6[[#This Row],[full rxn name]],"-",-1),"'","")</f>
        <v>rt0413</v>
      </c>
    </row>
    <row r="1935" spans="1:5" x14ac:dyDescent="0.2">
      <c r="A1935" t="s">
        <v>2465</v>
      </c>
      <c r="B1935" t="s">
        <v>32</v>
      </c>
      <c r="C1935" s="3">
        <v>3.0145998900000002E-10</v>
      </c>
      <c r="D1935" t="str">
        <f>_xlfn.TEXTBEFORE(Table6[[#This Row],[full rxn name]],Table6[[#This Row],[enz]])</f>
        <v>PROWASTE-</v>
      </c>
      <c r="E1935" t="str">
        <f>SUBSTITUTE(_xlfn.TEXTAFTER(Table6[[#This Row],[full rxn name]],"-",-1),"'","")</f>
        <v>rt0422_c</v>
      </c>
    </row>
    <row r="1936" spans="1:5" x14ac:dyDescent="0.2">
      <c r="A1936" t="s">
        <v>2466</v>
      </c>
      <c r="B1936" t="s">
        <v>32</v>
      </c>
      <c r="C1936" s="3">
        <v>3.0145998900000002E-10</v>
      </c>
      <c r="D1936" t="str">
        <f>_xlfn.TEXTBEFORE(Table6[[#This Row],[full rxn name]],Table6[[#This Row],[enz]])</f>
        <v>PROWASTE-</v>
      </c>
      <c r="E1936" t="str">
        <f>SUBSTITUTE(_xlfn.TEXTAFTER(Table6[[#This Row],[full rxn name]],"-",-1),"'","")</f>
        <v>rt0422_m</v>
      </c>
    </row>
    <row r="1937" spans="1:5" x14ac:dyDescent="0.2">
      <c r="A1937" t="s">
        <v>2467</v>
      </c>
      <c r="B1937" t="s">
        <v>32</v>
      </c>
      <c r="C1937" s="3">
        <v>2.3978154000000001E-10</v>
      </c>
      <c r="D1937" t="str">
        <f>_xlfn.TEXTBEFORE(Table6[[#This Row],[full rxn name]],Table6[[#This Row],[enz]])</f>
        <v>PROWASTE-</v>
      </c>
      <c r="E1937" t="str">
        <f>SUBSTITUTE(_xlfn.TEXTAFTER(Table6[[#This Row],[full rxn name]],"-",-1),"'","")</f>
        <v>rt0434_c</v>
      </c>
    </row>
    <row r="1938" spans="1:5" x14ac:dyDescent="0.2">
      <c r="A1938" t="s">
        <v>2468</v>
      </c>
      <c r="B1938" t="s">
        <v>32</v>
      </c>
      <c r="C1938" s="3">
        <v>2.3978154000000001E-10</v>
      </c>
      <c r="D1938" t="str">
        <f>_xlfn.TEXTBEFORE(Table6[[#This Row],[full rxn name]],Table6[[#This Row],[enz]])</f>
        <v>PROWASTE-</v>
      </c>
      <c r="E1938" t="str">
        <f>SUBSTITUTE(_xlfn.TEXTAFTER(Table6[[#This Row],[full rxn name]],"-",-1),"'","")</f>
        <v>rt0434_m</v>
      </c>
    </row>
    <row r="1939" spans="1:5" x14ac:dyDescent="0.2">
      <c r="A1939" t="s">
        <v>2469</v>
      </c>
      <c r="B1939" t="s">
        <v>32</v>
      </c>
      <c r="C1939" s="3">
        <v>4.5530585100000002E-10</v>
      </c>
      <c r="D1939" t="str">
        <f>_xlfn.TEXTBEFORE(Table6[[#This Row],[full rxn name]],Table6[[#This Row],[enz]])</f>
        <v>PROWASTE-</v>
      </c>
      <c r="E1939" t="str">
        <f>SUBSTITUTE(_xlfn.TEXTAFTER(Table6[[#This Row],[full rxn name]],"-",-1),"'","")</f>
        <v>rt0449</v>
      </c>
    </row>
    <row r="1940" spans="1:5" x14ac:dyDescent="0.2">
      <c r="A1940" t="s">
        <v>2470</v>
      </c>
      <c r="B1940" t="s">
        <v>32</v>
      </c>
      <c r="C1940" s="3">
        <v>1.583780541E-9</v>
      </c>
      <c r="D1940" t="str">
        <f>_xlfn.TEXTBEFORE(Table6[[#This Row],[full rxn name]],Table6[[#This Row],[enz]])</f>
        <v>PROWASTE-</v>
      </c>
      <c r="E1940" t="str">
        <f>SUBSTITUTE(_xlfn.TEXTAFTER(Table6[[#This Row],[full rxn name]],"-",-1),"'","")</f>
        <v>rt0451</v>
      </c>
    </row>
    <row r="1941" spans="1:5" x14ac:dyDescent="0.2">
      <c r="A1941" t="s">
        <v>2471</v>
      </c>
      <c r="B1941" t="s">
        <v>32</v>
      </c>
      <c r="C1941" s="3">
        <v>2.46458128E-10</v>
      </c>
      <c r="D1941" t="str">
        <f>_xlfn.TEXTBEFORE(Table6[[#This Row],[full rxn name]],Table6[[#This Row],[enz]])</f>
        <v>PROWASTE-</v>
      </c>
      <c r="E1941" t="str">
        <f>SUBSTITUTE(_xlfn.TEXTAFTER(Table6[[#This Row],[full rxn name]],"-",-1),"'","")</f>
        <v>rt0467</v>
      </c>
    </row>
    <row r="1942" spans="1:5" x14ac:dyDescent="0.2">
      <c r="A1942" t="s">
        <v>2472</v>
      </c>
      <c r="B1942" t="s">
        <v>32</v>
      </c>
      <c r="C1942" s="3">
        <v>4.8351761000000002E-11</v>
      </c>
      <c r="D1942" t="str">
        <f>_xlfn.TEXTBEFORE(Table6[[#This Row],[full rxn name]],Table6[[#This Row],[enz]])</f>
        <v>PROWASTE-</v>
      </c>
      <c r="E1942" t="str">
        <f>SUBSTITUTE(_xlfn.TEXTAFTER(Table6[[#This Row],[full rxn name]],"-",-1),"'","")</f>
        <v>rt0477</v>
      </c>
    </row>
    <row r="1943" spans="1:5" x14ac:dyDescent="0.2">
      <c r="A1943" t="s">
        <v>2473</v>
      </c>
      <c r="B1943" t="s">
        <v>32</v>
      </c>
      <c r="C1943" s="3">
        <v>5.0235722999999999E-11</v>
      </c>
      <c r="D1943" t="str">
        <f>_xlfn.TEXTBEFORE(Table6[[#This Row],[full rxn name]],Table6[[#This Row],[enz]])</f>
        <v>PROWASTE-</v>
      </c>
      <c r="E1943" t="str">
        <f>SUBSTITUTE(_xlfn.TEXTAFTER(Table6[[#This Row],[full rxn name]],"-",-1),"'","")</f>
        <v>rt0499</v>
      </c>
    </row>
    <row r="1944" spans="1:5" x14ac:dyDescent="0.2">
      <c r="A1944" t="s">
        <v>2474</v>
      </c>
      <c r="B1944" t="s">
        <v>32</v>
      </c>
      <c r="C1944" s="3">
        <v>1.23368381E-10</v>
      </c>
      <c r="D1944" t="str">
        <f>_xlfn.TEXTBEFORE(Table6[[#This Row],[full rxn name]],Table6[[#This Row],[enz]])</f>
        <v>PROWASTE-</v>
      </c>
      <c r="E1944" t="str">
        <f>SUBSTITUTE(_xlfn.TEXTAFTER(Table6[[#This Row],[full rxn name]],"-",-1),"'","")</f>
        <v>rt0510</v>
      </c>
    </row>
    <row r="1945" spans="1:5" x14ac:dyDescent="0.2">
      <c r="A1945" t="s">
        <v>2475</v>
      </c>
      <c r="B1945" t="s">
        <v>32</v>
      </c>
      <c r="C1945" s="3">
        <v>1.71307919E-10</v>
      </c>
      <c r="D1945" t="str">
        <f>_xlfn.TEXTBEFORE(Table6[[#This Row],[full rxn name]],Table6[[#This Row],[enz]])</f>
        <v>PROWASTE-</v>
      </c>
      <c r="E1945" t="str">
        <f>SUBSTITUTE(_xlfn.TEXTAFTER(Table6[[#This Row],[full rxn name]],"-",-1),"'","")</f>
        <v>rt0517</v>
      </c>
    </row>
    <row r="1946" spans="1:5" x14ac:dyDescent="0.2">
      <c r="A1946" t="s">
        <v>2476</v>
      </c>
      <c r="B1946" t="s">
        <v>32</v>
      </c>
      <c r="C1946" s="3">
        <v>3.561172403E-9</v>
      </c>
      <c r="D1946" t="str">
        <f>_xlfn.TEXTBEFORE(Table6[[#This Row],[full rxn name]],Table6[[#This Row],[enz]])</f>
        <v>PROWASTE-</v>
      </c>
      <c r="E1946" t="str">
        <f>SUBSTITUTE(_xlfn.TEXTAFTER(Table6[[#This Row],[full rxn name]],"-",-1),"'","")</f>
        <v>rt0521</v>
      </c>
    </row>
    <row r="1947" spans="1:5" x14ac:dyDescent="0.2">
      <c r="A1947" t="s">
        <v>2477</v>
      </c>
      <c r="B1947" t="s">
        <v>32</v>
      </c>
      <c r="C1947" s="3">
        <v>1.9271184E-11</v>
      </c>
      <c r="D1947" t="str">
        <f>_xlfn.TEXTBEFORE(Table6[[#This Row],[full rxn name]],Table6[[#This Row],[enz]])</f>
        <v>PROWASTE-</v>
      </c>
      <c r="E1947" t="str">
        <f>SUBSTITUTE(_xlfn.TEXTAFTER(Table6[[#This Row],[full rxn name]],"-",-1),"'","")</f>
        <v>rt0532</v>
      </c>
    </row>
    <row r="1948" spans="1:5" x14ac:dyDescent="0.2">
      <c r="A1948" t="s">
        <v>2478</v>
      </c>
      <c r="B1948" t="s">
        <v>32</v>
      </c>
      <c r="C1948" s="3">
        <v>3.3434762999999998E-11</v>
      </c>
      <c r="D1948" t="str">
        <f>_xlfn.TEXTBEFORE(Table6[[#This Row],[full rxn name]],Table6[[#This Row],[enz]])</f>
        <v>PROWASTE-</v>
      </c>
      <c r="E1948" t="str">
        <f>SUBSTITUTE(_xlfn.TEXTAFTER(Table6[[#This Row],[full rxn name]],"-",-1),"'","")</f>
        <v>rt0540</v>
      </c>
    </row>
    <row r="1949" spans="1:5" x14ac:dyDescent="0.2">
      <c r="A1949" t="s">
        <v>2479</v>
      </c>
      <c r="B1949" t="s">
        <v>32</v>
      </c>
      <c r="C1949" s="3">
        <v>1.521185E-12</v>
      </c>
      <c r="D1949" t="str">
        <f>_xlfn.TEXTBEFORE(Table6[[#This Row],[full rxn name]],Table6[[#This Row],[enz]])</f>
        <v>PROWASTE-</v>
      </c>
      <c r="E1949" t="str">
        <f>SUBSTITUTE(_xlfn.TEXTAFTER(Table6[[#This Row],[full rxn name]],"-",-1),"'","")</f>
        <v>rt0544</v>
      </c>
    </row>
    <row r="1950" spans="1:5" x14ac:dyDescent="0.2">
      <c r="A1950" t="s">
        <v>2480</v>
      </c>
      <c r="B1950" t="s">
        <v>32</v>
      </c>
      <c r="C1950" s="3">
        <v>9.7362489999999997E-12</v>
      </c>
      <c r="D1950" t="str">
        <f>_xlfn.TEXTBEFORE(Table6[[#This Row],[full rxn name]],Table6[[#This Row],[enz]])</f>
        <v>PROWASTE-</v>
      </c>
      <c r="E1950" t="str">
        <f>SUBSTITUTE(_xlfn.TEXTAFTER(Table6[[#This Row],[full rxn name]],"-",-1),"'","")</f>
        <v>rt0548</v>
      </c>
    </row>
    <row r="1951" spans="1:5" x14ac:dyDescent="0.2">
      <c r="A1951" t="s">
        <v>2481</v>
      </c>
      <c r="B1951" t="s">
        <v>32</v>
      </c>
      <c r="C1951" s="3">
        <v>3.8784520940000002E-9</v>
      </c>
      <c r="D1951" t="str">
        <f>_xlfn.TEXTBEFORE(Table6[[#This Row],[full rxn name]],Table6[[#This Row],[enz]])</f>
        <v>PROWASTE-</v>
      </c>
      <c r="E1951" t="str">
        <f>SUBSTITUTE(_xlfn.TEXTAFTER(Table6[[#This Row],[full rxn name]],"-",-1),"'","")</f>
        <v>rt0553</v>
      </c>
    </row>
    <row r="1952" spans="1:5" x14ac:dyDescent="0.2">
      <c r="A1952" t="s">
        <v>2482</v>
      </c>
      <c r="B1952" t="s">
        <v>32</v>
      </c>
      <c r="C1952" s="3">
        <v>1.2921474999999901E-11</v>
      </c>
      <c r="D1952" t="str">
        <f>_xlfn.TEXTBEFORE(Table6[[#This Row],[full rxn name]],Table6[[#This Row],[enz]])</f>
        <v>PROWASTE-</v>
      </c>
      <c r="E1952" t="str">
        <f>SUBSTITUTE(_xlfn.TEXTAFTER(Table6[[#This Row],[full rxn name]],"-",-1),"'","")</f>
        <v>rt0563</v>
      </c>
    </row>
    <row r="1953" spans="1:5" x14ac:dyDescent="0.2">
      <c r="A1953" t="s">
        <v>2483</v>
      </c>
      <c r="B1953" t="s">
        <v>32</v>
      </c>
      <c r="C1953" s="3">
        <v>6.7031851000000002E-11</v>
      </c>
      <c r="D1953" t="str">
        <f>_xlfn.TEXTBEFORE(Table6[[#This Row],[full rxn name]],Table6[[#This Row],[enz]])</f>
        <v>PROWASTE-</v>
      </c>
      <c r="E1953" t="str">
        <f>SUBSTITUTE(_xlfn.TEXTAFTER(Table6[[#This Row],[full rxn name]],"-",-1),"'","")</f>
        <v>rt0564_e</v>
      </c>
    </row>
    <row r="1954" spans="1:5" x14ac:dyDescent="0.2">
      <c r="A1954" t="s">
        <v>2484</v>
      </c>
      <c r="B1954" t="s">
        <v>32</v>
      </c>
      <c r="C1954" s="3">
        <v>6.7031851000000002E-11</v>
      </c>
      <c r="D1954" t="str">
        <f>_xlfn.TEXTBEFORE(Table6[[#This Row],[full rxn name]],Table6[[#This Row],[enz]])</f>
        <v>PROWASTE-</v>
      </c>
      <c r="E1954" t="str">
        <f>SUBSTITUTE(_xlfn.TEXTAFTER(Table6[[#This Row],[full rxn name]],"-",-1),"'","")</f>
        <v>rt0564_g</v>
      </c>
    </row>
    <row r="1955" spans="1:5" x14ac:dyDescent="0.2">
      <c r="A1955" t="s">
        <v>2485</v>
      </c>
      <c r="B1955" t="s">
        <v>32</v>
      </c>
      <c r="C1955" s="3">
        <v>3.0564576800000001E-10</v>
      </c>
      <c r="D1955" t="str">
        <f>_xlfn.TEXTBEFORE(Table6[[#This Row],[full rxn name]],Table6[[#This Row],[enz]])</f>
        <v>PROWASTE-</v>
      </c>
      <c r="E1955" t="str">
        <f>SUBSTITUTE(_xlfn.TEXTAFTER(Table6[[#This Row],[full rxn name]],"-",-1),"'","")</f>
        <v>rt0568_c</v>
      </c>
    </row>
    <row r="1956" spans="1:5" x14ac:dyDescent="0.2">
      <c r="A1956" t="s">
        <v>2486</v>
      </c>
      <c r="B1956" t="s">
        <v>32</v>
      </c>
      <c r="C1956" s="3">
        <v>3.0564576800000001E-10</v>
      </c>
      <c r="D1956" t="str">
        <f>_xlfn.TEXTBEFORE(Table6[[#This Row],[full rxn name]],Table6[[#This Row],[enz]])</f>
        <v>PROWASTE-</v>
      </c>
      <c r="E1956" t="str">
        <f>SUBSTITUTE(_xlfn.TEXTAFTER(Table6[[#This Row],[full rxn name]],"-",-1),"'","")</f>
        <v>rt0568_x</v>
      </c>
    </row>
    <row r="1957" spans="1:5" x14ac:dyDescent="0.2">
      <c r="A1957" t="s">
        <v>2487</v>
      </c>
      <c r="B1957" t="s">
        <v>32</v>
      </c>
      <c r="C1957" s="3">
        <v>1.0836830999999999E-11</v>
      </c>
      <c r="D1957" t="str">
        <f>_xlfn.TEXTBEFORE(Table6[[#This Row],[full rxn name]],Table6[[#This Row],[enz]])</f>
        <v>PROWASTE-</v>
      </c>
      <c r="E1957" t="str">
        <f>SUBSTITUTE(_xlfn.TEXTAFTER(Table6[[#This Row],[full rxn name]],"-",-1),"'","")</f>
        <v>rt0594</v>
      </c>
    </row>
    <row r="1958" spans="1:5" x14ac:dyDescent="0.2">
      <c r="A1958" t="s">
        <v>2488</v>
      </c>
      <c r="B1958" t="s">
        <v>32</v>
      </c>
      <c r="C1958" s="3">
        <v>4.1874000999999899E-11</v>
      </c>
      <c r="D1958" t="str">
        <f>_xlfn.TEXTBEFORE(Table6[[#This Row],[full rxn name]],Table6[[#This Row],[enz]])</f>
        <v>PROWASTE-</v>
      </c>
      <c r="E1958" t="str">
        <f>SUBSTITUTE(_xlfn.TEXTAFTER(Table6[[#This Row],[full rxn name]],"-",-1),"'","")</f>
        <v>rt0595</v>
      </c>
    </row>
    <row r="1959" spans="1:5" x14ac:dyDescent="0.2">
      <c r="A1959" t="s">
        <v>2489</v>
      </c>
      <c r="B1959" t="s">
        <v>32</v>
      </c>
      <c r="C1959" s="3">
        <v>3.234955165E-9</v>
      </c>
      <c r="D1959" t="str">
        <f>_xlfn.TEXTBEFORE(Table6[[#This Row],[full rxn name]],Table6[[#This Row],[enz]])</f>
        <v>PROWASTE-</v>
      </c>
      <c r="E1959" t="str">
        <f>SUBSTITUTE(_xlfn.TEXTAFTER(Table6[[#This Row],[full rxn name]],"-",-1),"'","")</f>
        <v>rt0601</v>
      </c>
    </row>
    <row r="1960" spans="1:5" x14ac:dyDescent="0.2">
      <c r="A1960" t="s">
        <v>2490</v>
      </c>
      <c r="B1960" t="s">
        <v>32</v>
      </c>
      <c r="C1960" s="3">
        <v>9.1874750000000007E-12</v>
      </c>
      <c r="D1960" t="str">
        <f>_xlfn.TEXTBEFORE(Table6[[#This Row],[full rxn name]],Table6[[#This Row],[enz]])</f>
        <v>PROWASTE-</v>
      </c>
      <c r="E1960" t="str">
        <f>SUBSTITUTE(_xlfn.TEXTAFTER(Table6[[#This Row],[full rxn name]],"-",-1),"'","")</f>
        <v>rt0602_c</v>
      </c>
    </row>
    <row r="1961" spans="1:5" x14ac:dyDescent="0.2">
      <c r="A1961" t="s">
        <v>2491</v>
      </c>
      <c r="B1961" t="s">
        <v>32</v>
      </c>
      <c r="C1961" s="3">
        <v>9.1874750000000007E-12</v>
      </c>
      <c r="D1961" t="str">
        <f>_xlfn.TEXTBEFORE(Table6[[#This Row],[full rxn name]],Table6[[#This Row],[enz]])</f>
        <v>PROWASTE-</v>
      </c>
      <c r="E1961" t="str">
        <f>SUBSTITUTE(_xlfn.TEXTAFTER(Table6[[#This Row],[full rxn name]],"-",-1),"'","")</f>
        <v>rt0602_g</v>
      </c>
    </row>
    <row r="1962" spans="1:5" x14ac:dyDescent="0.2">
      <c r="A1962" t="s">
        <v>2492</v>
      </c>
      <c r="B1962" t="s">
        <v>32</v>
      </c>
      <c r="C1962" s="3">
        <v>2.14536578999999E-10</v>
      </c>
      <c r="D1962" t="str">
        <f>_xlfn.TEXTBEFORE(Table6[[#This Row],[full rxn name]],Table6[[#This Row],[enz]])</f>
        <v>PROWASTE-</v>
      </c>
      <c r="E1962" t="str">
        <f>SUBSTITUTE(_xlfn.TEXTAFTER(Table6[[#This Row],[full rxn name]],"-",-1),"'","")</f>
        <v>rt0604</v>
      </c>
    </row>
    <row r="1963" spans="1:5" x14ac:dyDescent="0.2">
      <c r="A1963" t="s">
        <v>2493</v>
      </c>
      <c r="B1963" t="s">
        <v>32</v>
      </c>
      <c r="C1963" s="3">
        <v>1.7589642699999999E-10</v>
      </c>
      <c r="D1963" t="str">
        <f>_xlfn.TEXTBEFORE(Table6[[#This Row],[full rxn name]],Table6[[#This Row],[enz]])</f>
        <v>PROWASTE-</v>
      </c>
      <c r="E1963" t="str">
        <f>SUBSTITUTE(_xlfn.TEXTAFTER(Table6[[#This Row],[full rxn name]],"-",-1),"'","")</f>
        <v>rt0607</v>
      </c>
    </row>
    <row r="1964" spans="1:5" x14ac:dyDescent="0.2">
      <c r="A1964" t="s">
        <v>2494</v>
      </c>
      <c r="B1964" t="s">
        <v>32</v>
      </c>
      <c r="C1964" s="3">
        <v>3.6201070600000001E-10</v>
      </c>
      <c r="D1964" t="str">
        <f>_xlfn.TEXTBEFORE(Table6[[#This Row],[full rxn name]],Table6[[#This Row],[enz]])</f>
        <v>PROWASTE-</v>
      </c>
      <c r="E1964" t="str">
        <f>SUBSTITUTE(_xlfn.TEXTAFTER(Table6[[#This Row],[full rxn name]],"-",-1),"'","")</f>
        <v>rt0620</v>
      </c>
    </row>
    <row r="1965" spans="1:5" x14ac:dyDescent="0.2">
      <c r="A1965" t="s">
        <v>2495</v>
      </c>
      <c r="B1965" t="s">
        <v>32</v>
      </c>
      <c r="C1965" s="3">
        <v>8.4439369999999999E-12</v>
      </c>
      <c r="D1965" t="str">
        <f>_xlfn.TEXTBEFORE(Table6[[#This Row],[full rxn name]],Table6[[#This Row],[enz]])</f>
        <v>PROWASTE-</v>
      </c>
      <c r="E1965" t="str">
        <f>SUBSTITUTE(_xlfn.TEXTAFTER(Table6[[#This Row],[full rxn name]],"-",-1),"'","")</f>
        <v>rt0632</v>
      </c>
    </row>
    <row r="1966" spans="1:5" x14ac:dyDescent="0.2">
      <c r="A1966" t="s">
        <v>2496</v>
      </c>
      <c r="B1966" t="s">
        <v>32</v>
      </c>
      <c r="C1966" s="3">
        <v>8.9119630000000004E-12</v>
      </c>
      <c r="D1966" t="str">
        <f>_xlfn.TEXTBEFORE(Table6[[#This Row],[full rxn name]],Table6[[#This Row],[enz]])</f>
        <v>PROWASTE-</v>
      </c>
      <c r="E1966" t="str">
        <f>SUBSTITUTE(_xlfn.TEXTAFTER(Table6[[#This Row],[full rxn name]],"-",-1),"'","")</f>
        <v>rt0641</v>
      </c>
    </row>
    <row r="1967" spans="1:5" x14ac:dyDescent="0.2">
      <c r="A1967" t="s">
        <v>2497</v>
      </c>
      <c r="B1967" t="s">
        <v>32</v>
      </c>
      <c r="C1967" s="3">
        <v>8.7221952999999994E-11</v>
      </c>
      <c r="D1967" t="str">
        <f>_xlfn.TEXTBEFORE(Table6[[#This Row],[full rxn name]],Table6[[#This Row],[enz]])</f>
        <v>PROWASTE-</v>
      </c>
      <c r="E1967" t="str">
        <f>SUBSTITUTE(_xlfn.TEXTAFTER(Table6[[#This Row],[full rxn name]],"-",-1),"'","")</f>
        <v>rt0643</v>
      </c>
    </row>
    <row r="1968" spans="1:5" x14ac:dyDescent="0.2">
      <c r="A1968" t="s">
        <v>2498</v>
      </c>
      <c r="B1968" t="s">
        <v>32</v>
      </c>
      <c r="C1968" s="3">
        <v>3.9269075379999896E-9</v>
      </c>
      <c r="D1968" t="str">
        <f>_xlfn.TEXTBEFORE(Table6[[#This Row],[full rxn name]],Table6[[#This Row],[enz]])</f>
        <v>PROWASTE-</v>
      </c>
      <c r="E1968" t="str">
        <f>SUBSTITUTE(_xlfn.TEXTAFTER(Table6[[#This Row],[full rxn name]],"-",-1),"'","")</f>
        <v>rt0669</v>
      </c>
    </row>
    <row r="1969" spans="1:5" x14ac:dyDescent="0.2">
      <c r="A1969" t="s">
        <v>2499</v>
      </c>
      <c r="B1969" t="s">
        <v>32</v>
      </c>
      <c r="C1969" s="3">
        <v>2.4701543999999999E-11</v>
      </c>
      <c r="D1969" t="str">
        <f>_xlfn.TEXTBEFORE(Table6[[#This Row],[full rxn name]],Table6[[#This Row],[enz]])</f>
        <v>PROWASTE-</v>
      </c>
      <c r="E1969" t="str">
        <f>SUBSTITUTE(_xlfn.TEXTAFTER(Table6[[#This Row],[full rxn name]],"-",-1),"'","")</f>
        <v>rt0671</v>
      </c>
    </row>
    <row r="1970" spans="1:5" x14ac:dyDescent="0.2">
      <c r="A1970" t="s">
        <v>2500</v>
      </c>
      <c r="B1970" t="s">
        <v>32</v>
      </c>
      <c r="C1970" s="3">
        <v>2.0608438E-11</v>
      </c>
      <c r="D1970" t="str">
        <f>_xlfn.TEXTBEFORE(Table6[[#This Row],[full rxn name]],Table6[[#This Row],[enz]])</f>
        <v>PROWASTE-</v>
      </c>
      <c r="E1970" t="str">
        <f>SUBSTITUTE(_xlfn.TEXTAFTER(Table6[[#This Row],[full rxn name]],"-",-1),"'","")</f>
        <v>rt0682</v>
      </c>
    </row>
    <row r="1971" spans="1:5" x14ac:dyDescent="0.2">
      <c r="A1971" t="s">
        <v>2501</v>
      </c>
      <c r="B1971" t="s">
        <v>32</v>
      </c>
      <c r="C1971" s="3">
        <v>2.2930632800000001E-10</v>
      </c>
      <c r="D1971" t="str">
        <f>_xlfn.TEXTBEFORE(Table6[[#This Row],[full rxn name]],Table6[[#This Row],[enz]])</f>
        <v>PROWASTE-</v>
      </c>
      <c r="E1971" t="str">
        <f>SUBSTITUTE(_xlfn.TEXTAFTER(Table6[[#This Row],[full rxn name]],"-",-1),"'","")</f>
        <v>rt0697</v>
      </c>
    </row>
    <row r="1972" spans="1:5" x14ac:dyDescent="0.2">
      <c r="A1972" t="s">
        <v>2502</v>
      </c>
      <c r="B1972" t="s">
        <v>32</v>
      </c>
      <c r="C1972" s="3">
        <v>3.1887947800000001E-10</v>
      </c>
      <c r="D1972" t="str">
        <f>_xlfn.TEXTBEFORE(Table6[[#This Row],[full rxn name]],Table6[[#This Row],[enz]])</f>
        <v>PROWASTE-</v>
      </c>
      <c r="E1972" t="str">
        <f>SUBSTITUTE(_xlfn.TEXTAFTER(Table6[[#This Row],[full rxn name]],"-",-1),"'","")</f>
        <v>rt0711</v>
      </c>
    </row>
    <row r="1973" spans="1:5" x14ac:dyDescent="0.2">
      <c r="A1973" t="s">
        <v>2503</v>
      </c>
      <c r="B1973" t="s">
        <v>32</v>
      </c>
      <c r="C1973" s="3">
        <v>1.3688673989999999E-9</v>
      </c>
      <c r="D1973" t="str">
        <f>_xlfn.TEXTBEFORE(Table6[[#This Row],[full rxn name]],Table6[[#This Row],[enz]])</f>
        <v>PROWASTE-</v>
      </c>
      <c r="E1973" t="str">
        <f>SUBSTITUTE(_xlfn.TEXTAFTER(Table6[[#This Row],[full rxn name]],"-",-1),"'","")</f>
        <v>rt0712</v>
      </c>
    </row>
    <row r="1974" spans="1:5" x14ac:dyDescent="0.2">
      <c r="A1974" t="s">
        <v>2504</v>
      </c>
      <c r="B1974" t="s">
        <v>32</v>
      </c>
      <c r="C1974" s="3">
        <v>1.24216805E-10</v>
      </c>
      <c r="D1974" t="str">
        <f>_xlfn.TEXTBEFORE(Table6[[#This Row],[full rxn name]],Table6[[#This Row],[enz]])</f>
        <v>PROWASTE-</v>
      </c>
      <c r="E1974" t="str">
        <f>SUBSTITUTE(_xlfn.TEXTAFTER(Table6[[#This Row],[full rxn name]],"-",-1),"'","")</f>
        <v>rt0716</v>
      </c>
    </row>
    <row r="1975" spans="1:5" x14ac:dyDescent="0.2">
      <c r="A1975" t="s">
        <v>2505</v>
      </c>
      <c r="B1975" t="s">
        <v>32</v>
      </c>
      <c r="C1975" s="3">
        <v>3.7991851600000001E-10</v>
      </c>
      <c r="D1975" t="str">
        <f>_xlfn.TEXTBEFORE(Table6[[#This Row],[full rxn name]],Table6[[#This Row],[enz]])</f>
        <v>PROWASTE-</v>
      </c>
      <c r="E1975" t="str">
        <f>SUBSTITUTE(_xlfn.TEXTAFTER(Table6[[#This Row],[full rxn name]],"-",-1),"'","")</f>
        <v>rt0717</v>
      </c>
    </row>
    <row r="1976" spans="1:5" x14ac:dyDescent="0.2">
      <c r="A1976" t="s">
        <v>2506</v>
      </c>
      <c r="B1976" t="s">
        <v>32</v>
      </c>
      <c r="C1976" s="3">
        <v>2.9399699999999998E-11</v>
      </c>
      <c r="D1976" t="str">
        <f>_xlfn.TEXTBEFORE(Table6[[#This Row],[full rxn name]],Table6[[#This Row],[enz]])</f>
        <v>PROWASTE-</v>
      </c>
      <c r="E1976" t="str">
        <f>SUBSTITUTE(_xlfn.TEXTAFTER(Table6[[#This Row],[full rxn name]],"-",-1),"'","")</f>
        <v>rt0720</v>
      </c>
    </row>
    <row r="1977" spans="1:5" x14ac:dyDescent="0.2">
      <c r="A1977" t="s">
        <v>2507</v>
      </c>
      <c r="B1977" t="s">
        <v>32</v>
      </c>
      <c r="C1977" s="3">
        <v>7.7306729999999995E-12</v>
      </c>
      <c r="D1977" t="str">
        <f>_xlfn.TEXTBEFORE(Table6[[#This Row],[full rxn name]],Table6[[#This Row],[enz]])</f>
        <v>PROWASTE-</v>
      </c>
      <c r="E1977" t="str">
        <f>SUBSTITUTE(_xlfn.TEXTAFTER(Table6[[#This Row],[full rxn name]],"-",-1),"'","")</f>
        <v>rt0745</v>
      </c>
    </row>
    <row r="1978" spans="1:5" x14ac:dyDescent="0.2">
      <c r="A1978" t="s">
        <v>2508</v>
      </c>
      <c r="B1978" t="s">
        <v>32</v>
      </c>
      <c r="C1978" s="3">
        <v>2.3143505000000001E-11</v>
      </c>
      <c r="D1978" t="str">
        <f>_xlfn.TEXTBEFORE(Table6[[#This Row],[full rxn name]],Table6[[#This Row],[enz]])</f>
        <v>PROWASTE-</v>
      </c>
      <c r="E1978" t="str">
        <f>SUBSTITUTE(_xlfn.TEXTAFTER(Table6[[#This Row],[full rxn name]],"-",-1),"'","")</f>
        <v>rt0757</v>
      </c>
    </row>
    <row r="1979" spans="1:5" x14ac:dyDescent="0.2">
      <c r="A1979" t="s">
        <v>2509</v>
      </c>
      <c r="B1979" t="s">
        <v>32</v>
      </c>
      <c r="C1979" s="3">
        <v>7.4490084310000001E-9</v>
      </c>
      <c r="D1979" t="str">
        <f>_xlfn.TEXTBEFORE(Table6[[#This Row],[full rxn name]],Table6[[#This Row],[enz]])</f>
        <v>PROWASTE-</v>
      </c>
      <c r="E1979" t="str">
        <f>SUBSTITUTE(_xlfn.TEXTAFTER(Table6[[#This Row],[full rxn name]],"-",-1),"'","")</f>
        <v>rt0767</v>
      </c>
    </row>
    <row r="1980" spans="1:5" x14ac:dyDescent="0.2">
      <c r="A1980" t="s">
        <v>2510</v>
      </c>
      <c r="B1980" t="s">
        <v>32</v>
      </c>
      <c r="C1980" s="3">
        <v>1.9069637400000001E-10</v>
      </c>
      <c r="D1980" t="str">
        <f>_xlfn.TEXTBEFORE(Table6[[#This Row],[full rxn name]],Table6[[#This Row],[enz]])</f>
        <v>PROWASTE-</v>
      </c>
      <c r="E1980" t="str">
        <f>SUBSTITUTE(_xlfn.TEXTAFTER(Table6[[#This Row],[full rxn name]],"-",-1),"'","")</f>
        <v>rt0769</v>
      </c>
    </row>
    <row r="1981" spans="1:5" x14ac:dyDescent="0.2">
      <c r="A1981" t="s">
        <v>2511</v>
      </c>
      <c r="B1981" t="s">
        <v>32</v>
      </c>
      <c r="C1981" s="3">
        <v>5.31016899999999E-10</v>
      </c>
      <c r="D1981" t="str">
        <f>_xlfn.TEXTBEFORE(Table6[[#This Row],[full rxn name]],Table6[[#This Row],[enz]])</f>
        <v>PROWASTE-</v>
      </c>
      <c r="E1981" t="str">
        <f>SUBSTITUTE(_xlfn.TEXTAFTER(Table6[[#This Row],[full rxn name]],"-",-1),"'","")</f>
        <v>rt0797</v>
      </c>
    </row>
    <row r="1982" spans="1:5" x14ac:dyDescent="0.2">
      <c r="A1982" t="s">
        <v>2512</v>
      </c>
      <c r="B1982" t="s">
        <v>32</v>
      </c>
      <c r="C1982" s="3">
        <v>1.94481077E-10</v>
      </c>
      <c r="D1982" t="str">
        <f>_xlfn.TEXTBEFORE(Table6[[#This Row],[full rxn name]],Table6[[#This Row],[enz]])</f>
        <v>PROWASTE-</v>
      </c>
      <c r="E1982" t="str">
        <f>SUBSTITUTE(_xlfn.TEXTAFTER(Table6[[#This Row],[full rxn name]],"-",-1),"'","")</f>
        <v>rt0799</v>
      </c>
    </row>
    <row r="1983" spans="1:5" x14ac:dyDescent="0.2">
      <c r="A1983" t="s">
        <v>2513</v>
      </c>
      <c r="B1983" t="s">
        <v>32</v>
      </c>
      <c r="C1983" s="3">
        <v>2.2163364650000001E-9</v>
      </c>
      <c r="D1983" t="str">
        <f>_xlfn.TEXTBEFORE(Table6[[#This Row],[full rxn name]],Table6[[#This Row],[enz]])</f>
        <v>PROWASTE-</v>
      </c>
      <c r="E1983" t="str">
        <f>SUBSTITUTE(_xlfn.TEXTAFTER(Table6[[#This Row],[full rxn name]],"-",-1),"'","")</f>
        <v>rt0808</v>
      </c>
    </row>
    <row r="1984" spans="1:5" x14ac:dyDescent="0.2">
      <c r="A1984" t="s">
        <v>2514</v>
      </c>
      <c r="B1984" t="s">
        <v>32</v>
      </c>
      <c r="C1984" s="3">
        <v>1.4697086E-11</v>
      </c>
      <c r="D1984" t="str">
        <f>_xlfn.TEXTBEFORE(Table6[[#This Row],[full rxn name]],Table6[[#This Row],[enz]])</f>
        <v>PROWASTE-</v>
      </c>
      <c r="E1984" t="str">
        <f>SUBSTITUTE(_xlfn.TEXTAFTER(Table6[[#This Row],[full rxn name]],"-",-1),"'","")</f>
        <v>rt0812</v>
      </c>
    </row>
    <row r="1985" spans="1:5" x14ac:dyDescent="0.2">
      <c r="A1985" t="s">
        <v>2515</v>
      </c>
      <c r="B1985" t="s">
        <v>32</v>
      </c>
      <c r="C1985" s="3">
        <v>8.1271407900000001E-10</v>
      </c>
      <c r="D1985" t="str">
        <f>_xlfn.TEXTBEFORE(Table6[[#This Row],[full rxn name]],Table6[[#This Row],[enz]])</f>
        <v>PROWASTE-</v>
      </c>
      <c r="E1985" t="str">
        <f>SUBSTITUTE(_xlfn.TEXTAFTER(Table6[[#This Row],[full rxn name]],"-",-1),"'","")</f>
        <v>rt0830</v>
      </c>
    </row>
    <row r="1986" spans="1:5" x14ac:dyDescent="0.2">
      <c r="A1986" t="s">
        <v>2516</v>
      </c>
      <c r="B1986" t="s">
        <v>32</v>
      </c>
      <c r="C1986" s="3">
        <v>1.7197991499999999E-10</v>
      </c>
      <c r="D1986" t="str">
        <f>_xlfn.TEXTBEFORE(Table6[[#This Row],[full rxn name]],Table6[[#This Row],[enz]])</f>
        <v>PROWASTE-</v>
      </c>
      <c r="E1986" t="str">
        <f>SUBSTITUTE(_xlfn.TEXTAFTER(Table6[[#This Row],[full rxn name]],"-",-1),"'","")</f>
        <v>rt0842</v>
      </c>
    </row>
    <row r="1987" spans="1:5" x14ac:dyDescent="0.2">
      <c r="A1987" t="s">
        <v>2517</v>
      </c>
      <c r="B1987" t="s">
        <v>32</v>
      </c>
      <c r="C1987" s="3">
        <v>8.6774014000000005E-11</v>
      </c>
      <c r="D1987" t="str">
        <f>_xlfn.TEXTBEFORE(Table6[[#This Row],[full rxn name]],Table6[[#This Row],[enz]])</f>
        <v>PROWASTE-</v>
      </c>
      <c r="E1987" t="str">
        <f>SUBSTITUTE(_xlfn.TEXTAFTER(Table6[[#This Row],[full rxn name]],"-",-1),"'","")</f>
        <v>rt0848_c</v>
      </c>
    </row>
    <row r="1988" spans="1:5" x14ac:dyDescent="0.2">
      <c r="A1988" t="s">
        <v>2518</v>
      </c>
      <c r="B1988" t="s">
        <v>32</v>
      </c>
      <c r="C1988" s="3">
        <v>8.6774014000000005E-11</v>
      </c>
      <c r="D1988" t="str">
        <f>_xlfn.TEXTBEFORE(Table6[[#This Row],[full rxn name]],Table6[[#This Row],[enz]])</f>
        <v>PROWASTE-</v>
      </c>
      <c r="E1988" t="str">
        <f>SUBSTITUTE(_xlfn.TEXTAFTER(Table6[[#This Row],[full rxn name]],"-",-1),"'","")</f>
        <v>rt0848_m</v>
      </c>
    </row>
    <row r="1989" spans="1:5" x14ac:dyDescent="0.2">
      <c r="A1989" t="s">
        <v>2519</v>
      </c>
      <c r="B1989" t="s">
        <v>32</v>
      </c>
      <c r="C1989" s="3">
        <v>6.1967570600000002E-10</v>
      </c>
      <c r="D1989" t="str">
        <f>_xlfn.TEXTBEFORE(Table6[[#This Row],[full rxn name]],Table6[[#This Row],[enz]])</f>
        <v>PROWASTE-</v>
      </c>
      <c r="E1989" t="str">
        <f>SUBSTITUTE(_xlfn.TEXTAFTER(Table6[[#This Row],[full rxn name]],"-",-1),"'","")</f>
        <v>rt0852</v>
      </c>
    </row>
    <row r="1990" spans="1:5" x14ac:dyDescent="0.2">
      <c r="A1990" t="s">
        <v>2520</v>
      </c>
      <c r="B1990" t="s">
        <v>32</v>
      </c>
      <c r="C1990" s="3">
        <v>3.2649573999999998E-11</v>
      </c>
      <c r="D1990" t="str">
        <f>_xlfn.TEXTBEFORE(Table6[[#This Row],[full rxn name]],Table6[[#This Row],[enz]])</f>
        <v>PROWASTE-</v>
      </c>
      <c r="E1990" t="str">
        <f>SUBSTITUTE(_xlfn.TEXTAFTER(Table6[[#This Row],[full rxn name]],"-",-1),"'","")</f>
        <v>rt0854</v>
      </c>
    </row>
    <row r="1991" spans="1:5" x14ac:dyDescent="0.2">
      <c r="A1991" t="s">
        <v>2521</v>
      </c>
      <c r="B1991" t="s">
        <v>32</v>
      </c>
      <c r="C1991" s="3">
        <v>8.4614641999999997E-11</v>
      </c>
      <c r="D1991" t="str">
        <f>_xlfn.TEXTBEFORE(Table6[[#This Row],[full rxn name]],Table6[[#This Row],[enz]])</f>
        <v>PROWASTE-</v>
      </c>
      <c r="E1991" t="str">
        <f>SUBSTITUTE(_xlfn.TEXTAFTER(Table6[[#This Row],[full rxn name]],"-",-1),"'","")</f>
        <v>rt0872</v>
      </c>
    </row>
    <row r="1992" spans="1:5" x14ac:dyDescent="0.2">
      <c r="A1992" t="s">
        <v>2522</v>
      </c>
      <c r="B1992" t="s">
        <v>32</v>
      </c>
      <c r="C1992" s="3">
        <v>1.2235217629999999E-9</v>
      </c>
      <c r="D1992" t="str">
        <f>_xlfn.TEXTBEFORE(Table6[[#This Row],[full rxn name]],Table6[[#This Row],[enz]])</f>
        <v>PROWASTE-</v>
      </c>
      <c r="E1992" t="str">
        <f>SUBSTITUTE(_xlfn.TEXTAFTER(Table6[[#This Row],[full rxn name]],"-",-1),"'","")</f>
        <v>rt0873</v>
      </c>
    </row>
    <row r="1993" spans="1:5" x14ac:dyDescent="0.2">
      <c r="A1993" t="s">
        <v>2523</v>
      </c>
      <c r="B1993" t="s">
        <v>32</v>
      </c>
      <c r="C1993" s="3">
        <v>2.25061897E-10</v>
      </c>
      <c r="D1993" t="str">
        <f>_xlfn.TEXTBEFORE(Table6[[#This Row],[full rxn name]],Table6[[#This Row],[enz]])</f>
        <v>PROWASTE-</v>
      </c>
      <c r="E1993" t="str">
        <f>SUBSTITUTE(_xlfn.TEXTAFTER(Table6[[#This Row],[full rxn name]],"-",-1),"'","")</f>
        <v>rt0876</v>
      </c>
    </row>
    <row r="1994" spans="1:5" x14ac:dyDescent="0.2">
      <c r="A1994" t="s">
        <v>2524</v>
      </c>
      <c r="B1994" t="s">
        <v>32</v>
      </c>
      <c r="C1994" s="3">
        <v>1.89887752E-10</v>
      </c>
      <c r="D1994" t="str">
        <f>_xlfn.TEXTBEFORE(Table6[[#This Row],[full rxn name]],Table6[[#This Row],[enz]])</f>
        <v>PROWASTE-</v>
      </c>
      <c r="E1994" t="str">
        <f>SUBSTITUTE(_xlfn.TEXTAFTER(Table6[[#This Row],[full rxn name]],"-",-1),"'","")</f>
        <v>rt0882</v>
      </c>
    </row>
    <row r="1995" spans="1:5" x14ac:dyDescent="0.2">
      <c r="A1995" t="s">
        <v>2525</v>
      </c>
      <c r="B1995" t="s">
        <v>32</v>
      </c>
      <c r="C1995" s="3">
        <v>1.88916368E-10</v>
      </c>
      <c r="D1995" t="str">
        <f>_xlfn.TEXTBEFORE(Table6[[#This Row],[full rxn name]],Table6[[#This Row],[enz]])</f>
        <v>PROWASTE-</v>
      </c>
      <c r="E1995" t="str">
        <f>SUBSTITUTE(_xlfn.TEXTAFTER(Table6[[#This Row],[full rxn name]],"-",-1),"'","")</f>
        <v>rt0894</v>
      </c>
    </row>
    <row r="1996" spans="1:5" x14ac:dyDescent="0.2">
      <c r="A1996" t="s">
        <v>2526</v>
      </c>
      <c r="B1996" t="s">
        <v>32</v>
      </c>
      <c r="C1996" s="3">
        <v>2.4859936999999901E-11</v>
      </c>
      <c r="D1996" t="str">
        <f>_xlfn.TEXTBEFORE(Table6[[#This Row],[full rxn name]],Table6[[#This Row],[enz]])</f>
        <v>PROWASTE-</v>
      </c>
      <c r="E1996" t="str">
        <f>SUBSTITUTE(_xlfn.TEXTAFTER(Table6[[#This Row],[full rxn name]],"-",-1),"'","")</f>
        <v>rt0899</v>
      </c>
    </row>
    <row r="1997" spans="1:5" x14ac:dyDescent="0.2">
      <c r="A1997" t="s">
        <v>2527</v>
      </c>
      <c r="B1997" t="s">
        <v>32</v>
      </c>
      <c r="C1997" s="3">
        <v>1.3192502609999899E-9</v>
      </c>
      <c r="D1997" t="str">
        <f>_xlfn.TEXTBEFORE(Table6[[#This Row],[full rxn name]],Table6[[#This Row],[enz]])</f>
        <v>PROWASTE-</v>
      </c>
      <c r="E1997" t="str">
        <f>SUBSTITUTE(_xlfn.TEXTAFTER(Table6[[#This Row],[full rxn name]],"-",-1),"'","")</f>
        <v>rt0906</v>
      </c>
    </row>
    <row r="1998" spans="1:5" x14ac:dyDescent="0.2">
      <c r="A1998" t="s">
        <v>2528</v>
      </c>
      <c r="B1998" t="s">
        <v>32</v>
      </c>
      <c r="C1998" s="3">
        <v>1.5780613399999899E-10</v>
      </c>
      <c r="D1998" t="str">
        <f>_xlfn.TEXTBEFORE(Table6[[#This Row],[full rxn name]],Table6[[#This Row],[enz]])</f>
        <v>PROWASTE-</v>
      </c>
      <c r="E1998" t="str">
        <f>SUBSTITUTE(_xlfn.TEXTAFTER(Table6[[#This Row],[full rxn name]],"-",-1),"'","")</f>
        <v>rt0910</v>
      </c>
    </row>
    <row r="1999" spans="1:5" x14ac:dyDescent="0.2">
      <c r="A1999" t="s">
        <v>2529</v>
      </c>
      <c r="B1999" t="s">
        <v>32</v>
      </c>
      <c r="C1999" s="3">
        <v>4.5415122999999999E-11</v>
      </c>
      <c r="D1999" t="str">
        <f>_xlfn.TEXTBEFORE(Table6[[#This Row],[full rxn name]],Table6[[#This Row],[enz]])</f>
        <v>PROWASTE-</v>
      </c>
      <c r="E1999" t="str">
        <f>SUBSTITUTE(_xlfn.TEXTAFTER(Table6[[#This Row],[full rxn name]],"-",-1),"'","")</f>
        <v>rt0915_c</v>
      </c>
    </row>
    <row r="2000" spans="1:5" x14ac:dyDescent="0.2">
      <c r="A2000" t="s">
        <v>2530</v>
      </c>
      <c r="B2000" t="s">
        <v>32</v>
      </c>
      <c r="C2000" s="3">
        <v>4.5415122999999999E-11</v>
      </c>
      <c r="D2000" t="str">
        <f>_xlfn.TEXTBEFORE(Table6[[#This Row],[full rxn name]],Table6[[#This Row],[enz]])</f>
        <v>PROWASTE-</v>
      </c>
      <c r="E2000" t="str">
        <f>SUBSTITUTE(_xlfn.TEXTAFTER(Table6[[#This Row],[full rxn name]],"-",-1),"'","")</f>
        <v>rt0915_n</v>
      </c>
    </row>
    <row r="2001" spans="1:5" x14ac:dyDescent="0.2">
      <c r="A2001" t="s">
        <v>2531</v>
      </c>
      <c r="B2001" t="s">
        <v>32</v>
      </c>
      <c r="C2001" s="3">
        <v>3.79950961E-10</v>
      </c>
      <c r="D2001" t="str">
        <f>_xlfn.TEXTBEFORE(Table6[[#This Row],[full rxn name]],Table6[[#This Row],[enz]])</f>
        <v>PROWASTE-</v>
      </c>
      <c r="E2001" t="str">
        <f>SUBSTITUTE(_xlfn.TEXTAFTER(Table6[[#This Row],[full rxn name]],"-",-1),"'","")</f>
        <v>rt0930_c</v>
      </c>
    </row>
    <row r="2002" spans="1:5" x14ac:dyDescent="0.2">
      <c r="A2002" t="s">
        <v>2532</v>
      </c>
      <c r="B2002" t="s">
        <v>32</v>
      </c>
      <c r="C2002" s="3">
        <v>3.79950961E-10</v>
      </c>
      <c r="D2002" t="str">
        <f>_xlfn.TEXTBEFORE(Table6[[#This Row],[full rxn name]],Table6[[#This Row],[enz]])</f>
        <v>PROWASTE-</v>
      </c>
      <c r="E2002" t="str">
        <f>SUBSTITUTE(_xlfn.TEXTAFTER(Table6[[#This Row],[full rxn name]],"-",-1),"'","")</f>
        <v>rt0930_m</v>
      </c>
    </row>
    <row r="2003" spans="1:5" x14ac:dyDescent="0.2">
      <c r="A2003" t="s">
        <v>2533</v>
      </c>
      <c r="B2003" t="s">
        <v>32</v>
      </c>
      <c r="C2003" s="3">
        <v>2.2272470840000001E-9</v>
      </c>
      <c r="D2003" t="str">
        <f>_xlfn.TEXTBEFORE(Table6[[#This Row],[full rxn name]],Table6[[#This Row],[enz]])</f>
        <v>PROWASTE-</v>
      </c>
      <c r="E2003" t="str">
        <f>SUBSTITUTE(_xlfn.TEXTAFTER(Table6[[#This Row],[full rxn name]],"-",-1),"'","")</f>
        <v>rt0932</v>
      </c>
    </row>
    <row r="2004" spans="1:5" x14ac:dyDescent="0.2">
      <c r="A2004" t="s">
        <v>2534</v>
      </c>
      <c r="B2004" t="s">
        <v>32</v>
      </c>
      <c r="C2004" s="3">
        <v>9.12188149999999E-11</v>
      </c>
      <c r="D2004" t="str">
        <f>_xlfn.TEXTBEFORE(Table6[[#This Row],[full rxn name]],Table6[[#This Row],[enz]])</f>
        <v>PROWASTE-</v>
      </c>
      <c r="E2004" t="str">
        <f>SUBSTITUTE(_xlfn.TEXTAFTER(Table6[[#This Row],[full rxn name]],"-",-1),"'","")</f>
        <v>rt0947</v>
      </c>
    </row>
    <row r="2005" spans="1:5" x14ac:dyDescent="0.2">
      <c r="A2005" t="s">
        <v>2535</v>
      </c>
      <c r="B2005" t="s">
        <v>32</v>
      </c>
      <c r="C2005" s="3">
        <v>1.1340402000000001E-11</v>
      </c>
      <c r="D2005" t="str">
        <f>_xlfn.TEXTBEFORE(Table6[[#This Row],[full rxn name]],Table6[[#This Row],[enz]])</f>
        <v>PROWASTE-</v>
      </c>
      <c r="E2005" t="str">
        <f>SUBSTITUTE(_xlfn.TEXTAFTER(Table6[[#This Row],[full rxn name]],"-",-1),"'","")</f>
        <v>rt0958</v>
      </c>
    </row>
    <row r="2006" spans="1:5" x14ac:dyDescent="0.2">
      <c r="A2006" t="s">
        <v>2536</v>
      </c>
      <c r="B2006" t="s">
        <v>32</v>
      </c>
      <c r="C2006" s="3">
        <v>5.9874601400000001E-10</v>
      </c>
      <c r="D2006" t="str">
        <f>_xlfn.TEXTBEFORE(Table6[[#This Row],[full rxn name]],Table6[[#This Row],[enz]])</f>
        <v>PROWASTE-</v>
      </c>
      <c r="E2006" t="str">
        <f>SUBSTITUTE(_xlfn.TEXTAFTER(Table6[[#This Row],[full rxn name]],"-",-1),"'","")</f>
        <v>rt0963</v>
      </c>
    </row>
    <row r="2007" spans="1:5" x14ac:dyDescent="0.2">
      <c r="A2007" t="s">
        <v>2537</v>
      </c>
      <c r="B2007" t="s">
        <v>32</v>
      </c>
      <c r="C2007" s="3">
        <v>4.5036129999999997E-12</v>
      </c>
      <c r="D2007" t="str">
        <f>_xlfn.TEXTBEFORE(Table6[[#This Row],[full rxn name]],Table6[[#This Row],[enz]])</f>
        <v>PROWASTE-</v>
      </c>
      <c r="E2007" t="str">
        <f>SUBSTITUTE(_xlfn.TEXTAFTER(Table6[[#This Row],[full rxn name]],"-",-1),"'","")</f>
        <v>rt0986</v>
      </c>
    </row>
    <row r="2008" spans="1:5" x14ac:dyDescent="0.2">
      <c r="A2008" t="s">
        <v>2538</v>
      </c>
      <c r="B2008" t="s">
        <v>32</v>
      </c>
      <c r="C2008" s="3">
        <v>1.7519261399999999E-10</v>
      </c>
      <c r="D2008" t="str">
        <f>_xlfn.TEXTBEFORE(Table6[[#This Row],[full rxn name]],Table6[[#This Row],[enz]])</f>
        <v>PROWASTE-</v>
      </c>
      <c r="E2008" t="str">
        <f>SUBSTITUTE(_xlfn.TEXTAFTER(Table6[[#This Row],[full rxn name]],"-",-1),"'","")</f>
        <v>rt0996</v>
      </c>
    </row>
    <row r="2009" spans="1:5" x14ac:dyDescent="0.2">
      <c r="A2009" t="s">
        <v>2539</v>
      </c>
      <c r="B2009" t="s">
        <v>32</v>
      </c>
      <c r="C2009" s="3">
        <v>8.6174513199999995E-10</v>
      </c>
      <c r="D2009" t="str">
        <f>_xlfn.TEXTBEFORE(Table6[[#This Row],[full rxn name]],Table6[[#This Row],[enz]])</f>
        <v>PROWASTE-</v>
      </c>
      <c r="E2009" t="str">
        <f>SUBSTITUTE(_xlfn.TEXTAFTER(Table6[[#This Row],[full rxn name]],"-",-1),"'","")</f>
        <v>rt1009</v>
      </c>
    </row>
    <row r="2010" spans="1:5" x14ac:dyDescent="0.2">
      <c r="A2010" t="s">
        <v>2540</v>
      </c>
      <c r="B2010" t="s">
        <v>32</v>
      </c>
      <c r="C2010" s="3">
        <v>3.2775454000000002E-11</v>
      </c>
      <c r="D2010" t="str">
        <f>_xlfn.TEXTBEFORE(Table6[[#This Row],[full rxn name]],Table6[[#This Row],[enz]])</f>
        <v>PROWASTE-</v>
      </c>
      <c r="E2010" t="str">
        <f>SUBSTITUTE(_xlfn.TEXTAFTER(Table6[[#This Row],[full rxn name]],"-",-1),"'","")</f>
        <v>rt1057</v>
      </c>
    </row>
    <row r="2011" spans="1:5" x14ac:dyDescent="0.2">
      <c r="A2011" t="s">
        <v>2541</v>
      </c>
      <c r="B2011" t="s">
        <v>32</v>
      </c>
      <c r="C2011" s="3">
        <v>8.0439469999999993E-12</v>
      </c>
      <c r="D2011" t="str">
        <f>_xlfn.TEXTBEFORE(Table6[[#This Row],[full rxn name]],Table6[[#This Row],[enz]])</f>
        <v>PROWASTE-</v>
      </c>
      <c r="E2011" t="str">
        <f>SUBSTITUTE(_xlfn.TEXTAFTER(Table6[[#This Row],[full rxn name]],"-",-1),"'","")</f>
        <v>rt1060</v>
      </c>
    </row>
    <row r="2012" spans="1:5" x14ac:dyDescent="0.2">
      <c r="A2012" t="s">
        <v>2542</v>
      </c>
      <c r="B2012" t="s">
        <v>32</v>
      </c>
      <c r="C2012" s="3">
        <v>6.8983889999999999E-12</v>
      </c>
      <c r="D2012" t="str">
        <f>_xlfn.TEXTBEFORE(Table6[[#This Row],[full rxn name]],Table6[[#This Row],[enz]])</f>
        <v>PROWASTE-</v>
      </c>
      <c r="E2012" t="str">
        <f>SUBSTITUTE(_xlfn.TEXTAFTER(Table6[[#This Row],[full rxn name]],"-",-1),"'","")</f>
        <v>rt1067</v>
      </c>
    </row>
    <row r="2013" spans="1:5" x14ac:dyDescent="0.2">
      <c r="A2013" t="s">
        <v>2543</v>
      </c>
      <c r="B2013" t="s">
        <v>32</v>
      </c>
      <c r="C2013" s="3">
        <v>2.77695736E-10</v>
      </c>
      <c r="D2013" t="str">
        <f>_xlfn.TEXTBEFORE(Table6[[#This Row],[full rxn name]],Table6[[#This Row],[enz]])</f>
        <v>PROWASTE-</v>
      </c>
      <c r="E2013" t="str">
        <f>SUBSTITUTE(_xlfn.TEXTAFTER(Table6[[#This Row],[full rxn name]],"-",-1),"'","")</f>
        <v>rt1089</v>
      </c>
    </row>
    <row r="2014" spans="1:5" x14ac:dyDescent="0.2">
      <c r="A2014" t="s">
        <v>2544</v>
      </c>
      <c r="B2014" t="s">
        <v>32</v>
      </c>
      <c r="C2014" s="3">
        <v>1.5674952799999999E-10</v>
      </c>
      <c r="D2014" t="str">
        <f>_xlfn.TEXTBEFORE(Table6[[#This Row],[full rxn name]],Table6[[#This Row],[enz]])</f>
        <v>PROWASTE-</v>
      </c>
      <c r="E2014" t="str">
        <f>SUBSTITUTE(_xlfn.TEXTAFTER(Table6[[#This Row],[full rxn name]],"-",-1),"'","")</f>
        <v>rt1127</v>
      </c>
    </row>
    <row r="2015" spans="1:5" x14ac:dyDescent="0.2">
      <c r="A2015" t="s">
        <v>2545</v>
      </c>
      <c r="B2015" t="s">
        <v>32</v>
      </c>
      <c r="C2015" s="3">
        <v>1.4712599000000001E-11</v>
      </c>
      <c r="D2015" t="str">
        <f>_xlfn.TEXTBEFORE(Table6[[#This Row],[full rxn name]],Table6[[#This Row],[enz]])</f>
        <v>PROWASTE-</v>
      </c>
      <c r="E2015" t="str">
        <f>SUBSTITUTE(_xlfn.TEXTAFTER(Table6[[#This Row],[full rxn name]],"-",-1),"'","")</f>
        <v>rt1131</v>
      </c>
    </row>
    <row r="2016" spans="1:5" x14ac:dyDescent="0.2">
      <c r="A2016" t="s">
        <v>2546</v>
      </c>
      <c r="B2016" t="s">
        <v>32</v>
      </c>
      <c r="C2016" s="3">
        <v>1.35470199999999E-10</v>
      </c>
      <c r="D2016" t="str">
        <f>_xlfn.TEXTBEFORE(Table6[[#This Row],[full rxn name]],Table6[[#This Row],[enz]])</f>
        <v>PROWASTE-</v>
      </c>
      <c r="E2016" t="str">
        <f>SUBSTITUTE(_xlfn.TEXTAFTER(Table6[[#This Row],[full rxn name]],"-",-1),"'","")</f>
        <v>rt1145</v>
      </c>
    </row>
    <row r="2017" spans="1:5" x14ac:dyDescent="0.2">
      <c r="A2017" t="s">
        <v>2547</v>
      </c>
      <c r="B2017" t="s">
        <v>32</v>
      </c>
      <c r="C2017" s="3">
        <v>4.6710239999999999E-12</v>
      </c>
      <c r="D2017" t="str">
        <f>_xlfn.TEXTBEFORE(Table6[[#This Row],[full rxn name]],Table6[[#This Row],[enz]])</f>
        <v>PROWASTE-</v>
      </c>
      <c r="E2017" t="str">
        <f>SUBSTITUTE(_xlfn.TEXTAFTER(Table6[[#This Row],[full rxn name]],"-",-1),"'","")</f>
        <v>rt1147</v>
      </c>
    </row>
    <row r="2018" spans="1:5" x14ac:dyDescent="0.2">
      <c r="A2018" t="s">
        <v>2548</v>
      </c>
      <c r="B2018" t="s">
        <v>32</v>
      </c>
      <c r="C2018" s="3">
        <v>4.55879E-13</v>
      </c>
      <c r="D2018" t="str">
        <f>_xlfn.TEXTBEFORE(Table6[[#This Row],[full rxn name]],Table6[[#This Row],[enz]])</f>
        <v>PROWASTE-</v>
      </c>
      <c r="E2018" t="str">
        <f>SUBSTITUTE(_xlfn.TEXTAFTER(Table6[[#This Row],[full rxn name]],"-",-1),"'","")</f>
        <v>rt1153</v>
      </c>
    </row>
    <row r="2019" spans="1:5" x14ac:dyDescent="0.2">
      <c r="A2019" t="s">
        <v>2549</v>
      </c>
      <c r="B2019" t="s">
        <v>32</v>
      </c>
      <c r="C2019" s="3">
        <v>4.6343804999999998E-11</v>
      </c>
      <c r="D2019" t="str">
        <f>_xlfn.TEXTBEFORE(Table6[[#This Row],[full rxn name]],Table6[[#This Row],[enz]])</f>
        <v>PROWASTE-</v>
      </c>
      <c r="E2019" t="str">
        <f>SUBSTITUTE(_xlfn.TEXTAFTER(Table6[[#This Row],[full rxn name]],"-",-1),"'","")</f>
        <v>rt1163</v>
      </c>
    </row>
    <row r="2020" spans="1:5" x14ac:dyDescent="0.2">
      <c r="A2020" t="s">
        <v>2550</v>
      </c>
      <c r="B2020" t="s">
        <v>32</v>
      </c>
      <c r="C2020" s="3">
        <v>1.1639114699999999E-10</v>
      </c>
      <c r="D2020" t="str">
        <f>_xlfn.TEXTBEFORE(Table6[[#This Row],[full rxn name]],Table6[[#This Row],[enz]])</f>
        <v>PROWASTE-</v>
      </c>
      <c r="E2020" t="str">
        <f>SUBSTITUTE(_xlfn.TEXTAFTER(Table6[[#This Row],[full rxn name]],"-",-1),"'","")</f>
        <v>rt1168</v>
      </c>
    </row>
    <row r="2021" spans="1:5" x14ac:dyDescent="0.2">
      <c r="A2021" t="s">
        <v>2551</v>
      </c>
      <c r="B2021" t="s">
        <v>32</v>
      </c>
      <c r="C2021" s="3">
        <v>2.2844091999999999E-11</v>
      </c>
      <c r="D2021" t="str">
        <f>_xlfn.TEXTBEFORE(Table6[[#This Row],[full rxn name]],Table6[[#This Row],[enz]])</f>
        <v>PROWASTE-</v>
      </c>
      <c r="E2021" t="str">
        <f>SUBSTITUTE(_xlfn.TEXTAFTER(Table6[[#This Row],[full rxn name]],"-",-1),"'","")</f>
        <v>rt1169</v>
      </c>
    </row>
    <row r="2022" spans="1:5" x14ac:dyDescent="0.2">
      <c r="A2022" t="s">
        <v>2552</v>
      </c>
      <c r="B2022" t="s">
        <v>32</v>
      </c>
      <c r="C2022" s="3">
        <v>4.3790989999999996E-12</v>
      </c>
      <c r="D2022" t="str">
        <f>_xlfn.TEXTBEFORE(Table6[[#This Row],[full rxn name]],Table6[[#This Row],[enz]])</f>
        <v>PROWASTE-</v>
      </c>
      <c r="E2022" t="str">
        <f>SUBSTITUTE(_xlfn.TEXTAFTER(Table6[[#This Row],[full rxn name]],"-",-1),"'","")</f>
        <v>rt1203</v>
      </c>
    </row>
    <row r="2023" spans="1:5" x14ac:dyDescent="0.2">
      <c r="A2023" t="s">
        <v>2553</v>
      </c>
      <c r="B2023" t="s">
        <v>32</v>
      </c>
      <c r="C2023" s="3">
        <v>3.2155099999999997E-11</v>
      </c>
      <c r="D2023" t="str">
        <f>_xlfn.TEXTBEFORE(Table6[[#This Row],[full rxn name]],Table6[[#This Row],[enz]])</f>
        <v>PROWASTE-</v>
      </c>
      <c r="E2023" t="str">
        <f>SUBSTITUTE(_xlfn.TEXTAFTER(Table6[[#This Row],[full rxn name]],"-",-1),"'","")</f>
        <v>rt1206</v>
      </c>
    </row>
    <row r="2024" spans="1:5" x14ac:dyDescent="0.2">
      <c r="A2024" t="s">
        <v>2554</v>
      </c>
      <c r="B2024" t="s">
        <v>32</v>
      </c>
      <c r="C2024" s="3">
        <v>2.0286384879999999E-9</v>
      </c>
      <c r="D2024" t="str">
        <f>_xlfn.TEXTBEFORE(Table6[[#This Row],[full rxn name]],Table6[[#This Row],[enz]])</f>
        <v>PROWASTE-</v>
      </c>
      <c r="E2024" t="str">
        <f>SUBSTITUTE(_xlfn.TEXTAFTER(Table6[[#This Row],[full rxn name]],"-",-1),"'","")</f>
        <v>rt1221</v>
      </c>
    </row>
    <row r="2025" spans="1:5" x14ac:dyDescent="0.2">
      <c r="A2025" t="s">
        <v>2555</v>
      </c>
      <c r="B2025" t="s">
        <v>32</v>
      </c>
      <c r="C2025" s="3">
        <v>4.7160941200000004E-10</v>
      </c>
      <c r="D2025" t="str">
        <f>_xlfn.TEXTBEFORE(Table6[[#This Row],[full rxn name]],Table6[[#This Row],[enz]])</f>
        <v>PROWASTE-</v>
      </c>
      <c r="E2025" t="str">
        <f>SUBSTITUTE(_xlfn.TEXTAFTER(Table6[[#This Row],[full rxn name]],"-",-1),"'","")</f>
        <v>rt1228</v>
      </c>
    </row>
    <row r="2026" spans="1:5" x14ac:dyDescent="0.2">
      <c r="A2026" t="s">
        <v>2556</v>
      </c>
      <c r="B2026" t="s">
        <v>32</v>
      </c>
      <c r="C2026" s="3">
        <v>3.3326198300000001E-10</v>
      </c>
      <c r="D2026" t="str">
        <f>_xlfn.TEXTBEFORE(Table6[[#This Row],[full rxn name]],Table6[[#This Row],[enz]])</f>
        <v>PROWASTE-</v>
      </c>
      <c r="E2026" t="str">
        <f>SUBSTITUTE(_xlfn.TEXTAFTER(Table6[[#This Row],[full rxn name]],"-",-1),"'","")</f>
        <v>rt1254</v>
      </c>
    </row>
    <row r="2027" spans="1:5" x14ac:dyDescent="0.2">
      <c r="A2027" t="s">
        <v>2557</v>
      </c>
      <c r="B2027" t="s">
        <v>32</v>
      </c>
      <c r="C2027" s="3">
        <v>1.99960494999999E-10</v>
      </c>
      <c r="D2027" t="str">
        <f>_xlfn.TEXTBEFORE(Table6[[#This Row],[full rxn name]],Table6[[#This Row],[enz]])</f>
        <v>PROWASTE-</v>
      </c>
      <c r="E2027" t="str">
        <f>SUBSTITUTE(_xlfn.TEXTAFTER(Table6[[#This Row],[full rxn name]],"-",-1),"'","")</f>
        <v>rt1267</v>
      </c>
    </row>
    <row r="2028" spans="1:5" x14ac:dyDescent="0.2">
      <c r="A2028" t="s">
        <v>2558</v>
      </c>
      <c r="B2028" t="s">
        <v>32</v>
      </c>
      <c r="C2028" s="3">
        <v>6.0628019999999996E-11</v>
      </c>
      <c r="D2028" t="str">
        <f>_xlfn.TEXTBEFORE(Table6[[#This Row],[full rxn name]],Table6[[#This Row],[enz]])</f>
        <v>PROWASTE-</v>
      </c>
      <c r="E2028" t="str">
        <f>SUBSTITUTE(_xlfn.TEXTAFTER(Table6[[#This Row],[full rxn name]],"-",-1),"'","")</f>
        <v>rt1269</v>
      </c>
    </row>
    <row r="2029" spans="1:5" x14ac:dyDescent="0.2">
      <c r="A2029" t="s">
        <v>2559</v>
      </c>
      <c r="B2029" t="s">
        <v>32</v>
      </c>
      <c r="C2029" s="3">
        <v>3.0482811400000001E-10</v>
      </c>
      <c r="D2029" t="str">
        <f>_xlfn.TEXTBEFORE(Table6[[#This Row],[full rxn name]],Table6[[#This Row],[enz]])</f>
        <v>PROWASTE-</v>
      </c>
      <c r="E2029" t="str">
        <f>SUBSTITUTE(_xlfn.TEXTAFTER(Table6[[#This Row],[full rxn name]],"-",-1),"'","")</f>
        <v>rt1276</v>
      </c>
    </row>
    <row r="2030" spans="1:5" x14ac:dyDescent="0.2">
      <c r="A2030" t="s">
        <v>2560</v>
      </c>
      <c r="B2030" t="s">
        <v>32</v>
      </c>
      <c r="C2030" s="3">
        <v>5.0680199999999996E-13</v>
      </c>
      <c r="D2030" t="str">
        <f>_xlfn.TEXTBEFORE(Table6[[#This Row],[full rxn name]],Table6[[#This Row],[enz]])</f>
        <v>PROWASTE-</v>
      </c>
      <c r="E2030" t="str">
        <f>SUBSTITUTE(_xlfn.TEXTAFTER(Table6[[#This Row],[full rxn name]],"-",-1),"'","")</f>
        <v>rt1296</v>
      </c>
    </row>
    <row r="2031" spans="1:5" x14ac:dyDescent="0.2">
      <c r="A2031" t="s">
        <v>2561</v>
      </c>
      <c r="B2031" t="s">
        <v>32</v>
      </c>
      <c r="C2031" s="3">
        <v>1.7500849839999899E-9</v>
      </c>
      <c r="D2031" t="str">
        <f>_xlfn.TEXTBEFORE(Table6[[#This Row],[full rxn name]],Table6[[#This Row],[enz]])</f>
        <v>PROWASTE-</v>
      </c>
      <c r="E2031" t="str">
        <f>SUBSTITUTE(_xlfn.TEXTAFTER(Table6[[#This Row],[full rxn name]],"-",-1),"'","")</f>
        <v>rt1299</v>
      </c>
    </row>
    <row r="2032" spans="1:5" x14ac:dyDescent="0.2">
      <c r="A2032" t="s">
        <v>2562</v>
      </c>
      <c r="B2032" t="s">
        <v>32</v>
      </c>
      <c r="C2032" s="3">
        <v>3.68555084E-10</v>
      </c>
      <c r="D2032" t="str">
        <f>_xlfn.TEXTBEFORE(Table6[[#This Row],[full rxn name]],Table6[[#This Row],[enz]])</f>
        <v>PROWASTE-</v>
      </c>
      <c r="E2032" t="str">
        <f>SUBSTITUTE(_xlfn.TEXTAFTER(Table6[[#This Row],[full rxn name]],"-",-1),"'","")</f>
        <v>rt1320</v>
      </c>
    </row>
    <row r="2033" spans="1:5" x14ac:dyDescent="0.2">
      <c r="A2033" t="s">
        <v>2563</v>
      </c>
      <c r="B2033" t="s">
        <v>32</v>
      </c>
      <c r="C2033" s="3">
        <v>3.7067444800000001E-10</v>
      </c>
      <c r="D2033" t="str">
        <f>_xlfn.TEXTBEFORE(Table6[[#This Row],[full rxn name]],Table6[[#This Row],[enz]])</f>
        <v>PROWASTE-</v>
      </c>
      <c r="E2033" t="str">
        <f>SUBSTITUTE(_xlfn.TEXTAFTER(Table6[[#This Row],[full rxn name]],"-",-1),"'","")</f>
        <v>rt1321</v>
      </c>
    </row>
    <row r="2034" spans="1:5" x14ac:dyDescent="0.2">
      <c r="A2034" t="s">
        <v>2564</v>
      </c>
      <c r="B2034" t="s">
        <v>32</v>
      </c>
      <c r="C2034" s="3">
        <v>7.5697580000000006E-11</v>
      </c>
      <c r="D2034" t="str">
        <f>_xlfn.TEXTBEFORE(Table6[[#This Row],[full rxn name]],Table6[[#This Row],[enz]])</f>
        <v>PROWASTE-</v>
      </c>
      <c r="E2034" t="str">
        <f>SUBSTITUTE(_xlfn.TEXTAFTER(Table6[[#This Row],[full rxn name]],"-",-1),"'","")</f>
        <v>rt1332</v>
      </c>
    </row>
    <row r="2035" spans="1:5" x14ac:dyDescent="0.2">
      <c r="A2035" t="s">
        <v>2565</v>
      </c>
      <c r="B2035" t="s">
        <v>32</v>
      </c>
      <c r="C2035" s="3">
        <v>1.9976944000000001E-10</v>
      </c>
      <c r="D2035" t="str">
        <f>_xlfn.TEXTBEFORE(Table6[[#This Row],[full rxn name]],Table6[[#This Row],[enz]])</f>
        <v>PROWASTE-</v>
      </c>
      <c r="E2035" t="str">
        <f>SUBSTITUTE(_xlfn.TEXTAFTER(Table6[[#This Row],[full rxn name]],"-",-1),"'","")</f>
        <v>rt1336</v>
      </c>
    </row>
    <row r="2036" spans="1:5" x14ac:dyDescent="0.2">
      <c r="A2036" t="s">
        <v>2566</v>
      </c>
      <c r="B2036" t="s">
        <v>32</v>
      </c>
      <c r="C2036" s="3">
        <v>1.2801195329999999E-9</v>
      </c>
      <c r="D2036" t="str">
        <f>_xlfn.TEXTBEFORE(Table6[[#This Row],[full rxn name]],Table6[[#This Row],[enz]])</f>
        <v>PROWASTE-</v>
      </c>
      <c r="E2036" t="str">
        <f>SUBSTITUTE(_xlfn.TEXTAFTER(Table6[[#This Row],[full rxn name]],"-",-1),"'","")</f>
        <v>rt1337</v>
      </c>
    </row>
    <row r="2037" spans="1:5" x14ac:dyDescent="0.2">
      <c r="A2037" t="s">
        <v>2567</v>
      </c>
      <c r="B2037" t="s">
        <v>32</v>
      </c>
      <c r="C2037" s="3">
        <v>2.970175E-11</v>
      </c>
      <c r="D2037" t="str">
        <f>_xlfn.TEXTBEFORE(Table6[[#This Row],[full rxn name]],Table6[[#This Row],[enz]])</f>
        <v>PROWASTE-</v>
      </c>
      <c r="E2037" t="str">
        <f>SUBSTITUTE(_xlfn.TEXTAFTER(Table6[[#This Row],[full rxn name]],"-",-1),"'","")</f>
        <v>rt1340</v>
      </c>
    </row>
    <row r="2038" spans="1:5" x14ac:dyDescent="0.2">
      <c r="A2038" t="s">
        <v>2568</v>
      </c>
      <c r="B2038" t="s">
        <v>32</v>
      </c>
      <c r="C2038" s="3">
        <v>1.783417E-12</v>
      </c>
      <c r="D2038" t="str">
        <f>_xlfn.TEXTBEFORE(Table6[[#This Row],[full rxn name]],Table6[[#This Row],[enz]])</f>
        <v>PROWASTE-</v>
      </c>
      <c r="E2038" t="str">
        <f>SUBSTITUTE(_xlfn.TEXTAFTER(Table6[[#This Row],[full rxn name]],"-",-1),"'","")</f>
        <v>rt1343</v>
      </c>
    </row>
    <row r="2039" spans="1:5" x14ac:dyDescent="0.2">
      <c r="A2039" t="s">
        <v>2569</v>
      </c>
      <c r="B2039" t="s">
        <v>32</v>
      </c>
      <c r="C2039" s="3">
        <v>2.5460871309999998E-9</v>
      </c>
      <c r="D2039" t="str">
        <f>_xlfn.TEXTBEFORE(Table6[[#This Row],[full rxn name]],Table6[[#This Row],[enz]])</f>
        <v>PROWASTE-</v>
      </c>
      <c r="E2039" t="str">
        <f>SUBSTITUTE(_xlfn.TEXTAFTER(Table6[[#This Row],[full rxn name]],"-",-1),"'","")</f>
        <v>rt1358</v>
      </c>
    </row>
    <row r="2040" spans="1:5" x14ac:dyDescent="0.2">
      <c r="A2040" t="s">
        <v>2570</v>
      </c>
      <c r="B2040" t="s">
        <v>32</v>
      </c>
      <c r="C2040" s="3">
        <v>2.00614031E-10</v>
      </c>
      <c r="D2040" t="str">
        <f>_xlfn.TEXTBEFORE(Table6[[#This Row],[full rxn name]],Table6[[#This Row],[enz]])</f>
        <v>PROWASTE-</v>
      </c>
      <c r="E2040" t="str">
        <f>SUBSTITUTE(_xlfn.TEXTAFTER(Table6[[#This Row],[full rxn name]],"-",-1),"'","")</f>
        <v>rt1360</v>
      </c>
    </row>
    <row r="2041" spans="1:5" x14ac:dyDescent="0.2">
      <c r="A2041" t="s">
        <v>2571</v>
      </c>
      <c r="B2041" t="s">
        <v>32</v>
      </c>
      <c r="C2041" s="3">
        <v>4.7738219000000001E-11</v>
      </c>
      <c r="D2041" t="str">
        <f>_xlfn.TEXTBEFORE(Table6[[#This Row],[full rxn name]],Table6[[#This Row],[enz]])</f>
        <v>PROWASTE-</v>
      </c>
      <c r="E2041" t="str">
        <f>SUBSTITUTE(_xlfn.TEXTAFTER(Table6[[#This Row],[full rxn name]],"-",-1),"'","")</f>
        <v>rt1362</v>
      </c>
    </row>
    <row r="2042" spans="1:5" x14ac:dyDescent="0.2">
      <c r="A2042" t="s">
        <v>2572</v>
      </c>
      <c r="B2042" t="s">
        <v>32</v>
      </c>
      <c r="C2042" s="3">
        <v>3.44152499999999E-12</v>
      </c>
      <c r="D2042" t="str">
        <f>_xlfn.TEXTBEFORE(Table6[[#This Row],[full rxn name]],Table6[[#This Row],[enz]])</f>
        <v>PROWASTE-</v>
      </c>
      <c r="E2042" t="str">
        <f>SUBSTITUTE(_xlfn.TEXTAFTER(Table6[[#This Row],[full rxn name]],"-",-1),"'","")</f>
        <v>rt1363</v>
      </c>
    </row>
    <row r="2043" spans="1:5" x14ac:dyDescent="0.2">
      <c r="A2043" t="s">
        <v>2573</v>
      </c>
      <c r="B2043" t="s">
        <v>32</v>
      </c>
      <c r="C2043" s="3">
        <v>3.7969151399999999E-10</v>
      </c>
      <c r="D2043" t="str">
        <f>_xlfn.TEXTBEFORE(Table6[[#This Row],[full rxn name]],Table6[[#This Row],[enz]])</f>
        <v>PROWASTE-</v>
      </c>
      <c r="E2043" t="str">
        <f>SUBSTITUTE(_xlfn.TEXTAFTER(Table6[[#This Row],[full rxn name]],"-",-1),"'","")</f>
        <v>rt1374</v>
      </c>
    </row>
    <row r="2044" spans="1:5" x14ac:dyDescent="0.2">
      <c r="A2044" t="s">
        <v>2574</v>
      </c>
      <c r="B2044" t="s">
        <v>32</v>
      </c>
      <c r="C2044" s="3">
        <v>5.119243E-12</v>
      </c>
      <c r="D2044" t="str">
        <f>_xlfn.TEXTBEFORE(Table6[[#This Row],[full rxn name]],Table6[[#This Row],[enz]])</f>
        <v>PROWASTE-</v>
      </c>
      <c r="E2044" t="str">
        <f>SUBSTITUTE(_xlfn.TEXTAFTER(Table6[[#This Row],[full rxn name]],"-",-1),"'","")</f>
        <v>rt1378</v>
      </c>
    </row>
    <row r="2045" spans="1:5" x14ac:dyDescent="0.2">
      <c r="A2045" t="s">
        <v>2575</v>
      </c>
      <c r="B2045" t="s">
        <v>32</v>
      </c>
      <c r="C2045" s="3">
        <v>2.6966730810000002E-9</v>
      </c>
      <c r="D2045" t="str">
        <f>_xlfn.TEXTBEFORE(Table6[[#This Row],[full rxn name]],Table6[[#This Row],[enz]])</f>
        <v>PROWASTE-</v>
      </c>
      <c r="E2045" t="str">
        <f>SUBSTITUTE(_xlfn.TEXTAFTER(Table6[[#This Row],[full rxn name]],"-",-1),"'","")</f>
        <v>rt1380</v>
      </c>
    </row>
    <row r="2046" spans="1:5" x14ac:dyDescent="0.2">
      <c r="A2046" t="s">
        <v>2576</v>
      </c>
      <c r="B2046" t="s">
        <v>32</v>
      </c>
      <c r="C2046" s="3">
        <v>1.461965E-12</v>
      </c>
      <c r="D2046" t="str">
        <f>_xlfn.TEXTBEFORE(Table6[[#This Row],[full rxn name]],Table6[[#This Row],[enz]])</f>
        <v>PROWASTE-</v>
      </c>
      <c r="E2046" t="str">
        <f>SUBSTITUTE(_xlfn.TEXTAFTER(Table6[[#This Row],[full rxn name]],"-",-1),"'","")</f>
        <v>rt1384</v>
      </c>
    </row>
    <row r="2047" spans="1:5" x14ac:dyDescent="0.2">
      <c r="A2047" t="s">
        <v>2577</v>
      </c>
      <c r="B2047" t="s">
        <v>32</v>
      </c>
      <c r="C2047" s="3">
        <v>1.548531E-11</v>
      </c>
      <c r="D2047" t="str">
        <f>_xlfn.TEXTBEFORE(Table6[[#This Row],[full rxn name]],Table6[[#This Row],[enz]])</f>
        <v>PROWASTE-</v>
      </c>
      <c r="E2047" t="str">
        <f>SUBSTITUTE(_xlfn.TEXTAFTER(Table6[[#This Row],[full rxn name]],"-",-1),"'","")</f>
        <v>rt1388</v>
      </c>
    </row>
    <row r="2048" spans="1:5" x14ac:dyDescent="0.2">
      <c r="A2048" t="s">
        <v>2578</v>
      </c>
      <c r="B2048" t="s">
        <v>32</v>
      </c>
      <c r="C2048" s="3">
        <v>1.2313011999999999E-11</v>
      </c>
      <c r="D2048" t="str">
        <f>_xlfn.TEXTBEFORE(Table6[[#This Row],[full rxn name]],Table6[[#This Row],[enz]])</f>
        <v>PROWASTE-</v>
      </c>
      <c r="E2048" t="str">
        <f>SUBSTITUTE(_xlfn.TEXTAFTER(Table6[[#This Row],[full rxn name]],"-",-1),"'","")</f>
        <v>rt1395</v>
      </c>
    </row>
    <row r="2049" spans="1:5" x14ac:dyDescent="0.2">
      <c r="A2049" t="s">
        <v>2579</v>
      </c>
      <c r="B2049" t="s">
        <v>32</v>
      </c>
      <c r="C2049" s="3">
        <v>2.1356643100000001E-10</v>
      </c>
      <c r="D2049" t="str">
        <f>_xlfn.TEXTBEFORE(Table6[[#This Row],[full rxn name]],Table6[[#This Row],[enz]])</f>
        <v>PROWASTE-</v>
      </c>
      <c r="E2049" t="str">
        <f>SUBSTITUTE(_xlfn.TEXTAFTER(Table6[[#This Row],[full rxn name]],"-",-1),"'","")</f>
        <v>rt1397</v>
      </c>
    </row>
    <row r="2050" spans="1:5" x14ac:dyDescent="0.2">
      <c r="A2050" t="s">
        <v>2580</v>
      </c>
      <c r="B2050" t="s">
        <v>32</v>
      </c>
      <c r="C2050" s="3">
        <v>1.4272252120000001E-9</v>
      </c>
      <c r="D2050" t="str">
        <f>_xlfn.TEXTBEFORE(Table6[[#This Row],[full rxn name]],Table6[[#This Row],[enz]])</f>
        <v>PROWASTE-</v>
      </c>
      <c r="E2050" t="str">
        <f>SUBSTITUTE(_xlfn.TEXTAFTER(Table6[[#This Row],[full rxn name]],"-",-1),"'","")</f>
        <v>rt1406</v>
      </c>
    </row>
    <row r="2051" spans="1:5" x14ac:dyDescent="0.2">
      <c r="A2051" t="s">
        <v>2581</v>
      </c>
      <c r="B2051" t="s">
        <v>32</v>
      </c>
      <c r="C2051" s="3">
        <v>2.7668950999999999E-11</v>
      </c>
      <c r="D2051" t="str">
        <f>_xlfn.TEXTBEFORE(Table6[[#This Row],[full rxn name]],Table6[[#This Row],[enz]])</f>
        <v>PROWASTE-</v>
      </c>
      <c r="E2051" t="str">
        <f>SUBSTITUTE(_xlfn.TEXTAFTER(Table6[[#This Row],[full rxn name]],"-",-1),"'","")</f>
        <v>rt1414_gm</v>
      </c>
    </row>
    <row r="2052" spans="1:5" x14ac:dyDescent="0.2">
      <c r="A2052" t="s">
        <v>2582</v>
      </c>
      <c r="B2052" t="s">
        <v>32</v>
      </c>
      <c r="C2052" s="3">
        <v>2.7668950999999999E-11</v>
      </c>
      <c r="D2052" t="str">
        <f>_xlfn.TEXTBEFORE(Table6[[#This Row],[full rxn name]],Table6[[#This Row],[enz]])</f>
        <v>PROWASTE-</v>
      </c>
      <c r="E2052" t="str">
        <f>SUBSTITUTE(_xlfn.TEXTAFTER(Table6[[#This Row],[full rxn name]],"-",-1),"'","")</f>
        <v>rt1414_n</v>
      </c>
    </row>
    <row r="2053" spans="1:5" x14ac:dyDescent="0.2">
      <c r="A2053" t="s">
        <v>2583</v>
      </c>
      <c r="B2053" t="s">
        <v>32</v>
      </c>
      <c r="C2053" s="3">
        <v>5.5843121900000002E-10</v>
      </c>
      <c r="D2053" t="str">
        <f>_xlfn.TEXTBEFORE(Table6[[#This Row],[full rxn name]],Table6[[#This Row],[enz]])</f>
        <v>PROWASTE-</v>
      </c>
      <c r="E2053" t="str">
        <f>SUBSTITUTE(_xlfn.TEXTAFTER(Table6[[#This Row],[full rxn name]],"-",-1),"'","")</f>
        <v>rt1432</v>
      </c>
    </row>
    <row r="2054" spans="1:5" x14ac:dyDescent="0.2">
      <c r="A2054" t="s">
        <v>2584</v>
      </c>
      <c r="B2054" t="s">
        <v>32</v>
      </c>
      <c r="C2054" s="3">
        <v>3.5268858999999999E-11</v>
      </c>
      <c r="D2054" t="str">
        <f>_xlfn.TEXTBEFORE(Table6[[#This Row],[full rxn name]],Table6[[#This Row],[enz]])</f>
        <v>PROWASTE-</v>
      </c>
      <c r="E2054" t="str">
        <f>SUBSTITUTE(_xlfn.TEXTAFTER(Table6[[#This Row],[full rxn name]],"-",-1),"'","")</f>
        <v>rt1437</v>
      </c>
    </row>
    <row r="2055" spans="1:5" x14ac:dyDescent="0.2">
      <c r="A2055" t="s">
        <v>2585</v>
      </c>
      <c r="B2055" t="s">
        <v>32</v>
      </c>
      <c r="C2055" s="3">
        <v>4.0628818999999899E-11</v>
      </c>
      <c r="D2055" t="str">
        <f>_xlfn.TEXTBEFORE(Table6[[#This Row],[full rxn name]],Table6[[#This Row],[enz]])</f>
        <v>PROWASTE-</v>
      </c>
      <c r="E2055" t="str">
        <f>SUBSTITUTE(_xlfn.TEXTAFTER(Table6[[#This Row],[full rxn name]],"-",-1),"'","")</f>
        <v>rt1454</v>
      </c>
    </row>
    <row r="2056" spans="1:5" x14ac:dyDescent="0.2">
      <c r="A2056" t="s">
        <v>2586</v>
      </c>
      <c r="B2056" t="s">
        <v>32</v>
      </c>
      <c r="C2056" s="3">
        <v>2.5826146549999899E-9</v>
      </c>
      <c r="D2056" t="str">
        <f>_xlfn.TEXTBEFORE(Table6[[#This Row],[full rxn name]],Table6[[#This Row],[enz]])</f>
        <v>PROWASTE-</v>
      </c>
      <c r="E2056" t="str">
        <f>SUBSTITUTE(_xlfn.TEXTAFTER(Table6[[#This Row],[full rxn name]],"-",-1),"'","")</f>
        <v>rt1457</v>
      </c>
    </row>
    <row r="2057" spans="1:5" x14ac:dyDescent="0.2">
      <c r="A2057" t="s">
        <v>2587</v>
      </c>
      <c r="B2057" t="s">
        <v>32</v>
      </c>
      <c r="C2057" s="3">
        <v>3.7828833999999999E-11</v>
      </c>
      <c r="D2057" t="str">
        <f>_xlfn.TEXTBEFORE(Table6[[#This Row],[full rxn name]],Table6[[#This Row],[enz]])</f>
        <v>PROWASTE-</v>
      </c>
      <c r="E2057" t="str">
        <f>SUBSTITUTE(_xlfn.TEXTAFTER(Table6[[#This Row],[full rxn name]],"-",-1),"'","")</f>
        <v>rt1470</v>
      </c>
    </row>
    <row r="2058" spans="1:5" x14ac:dyDescent="0.2">
      <c r="A2058" t="s">
        <v>2588</v>
      </c>
      <c r="B2058" t="s">
        <v>32</v>
      </c>
      <c r="C2058" s="3">
        <v>7.5905894999999898E-11</v>
      </c>
      <c r="D2058" t="str">
        <f>_xlfn.TEXTBEFORE(Table6[[#This Row],[full rxn name]],Table6[[#This Row],[enz]])</f>
        <v>PROWASTE-</v>
      </c>
      <c r="E2058" t="str">
        <f>SUBSTITUTE(_xlfn.TEXTAFTER(Table6[[#This Row],[full rxn name]],"-",-1),"'","")</f>
        <v>rt1487</v>
      </c>
    </row>
    <row r="2059" spans="1:5" x14ac:dyDescent="0.2">
      <c r="A2059" t="s">
        <v>2589</v>
      </c>
      <c r="B2059" t="s">
        <v>32</v>
      </c>
      <c r="C2059" s="3">
        <v>2.32304311E-10</v>
      </c>
      <c r="D2059" t="str">
        <f>_xlfn.TEXTBEFORE(Table6[[#This Row],[full rxn name]],Table6[[#This Row],[enz]])</f>
        <v>PROWASTE-</v>
      </c>
      <c r="E2059" t="str">
        <f>SUBSTITUTE(_xlfn.TEXTAFTER(Table6[[#This Row],[full rxn name]],"-",-1),"'","")</f>
        <v>rt1488</v>
      </c>
    </row>
    <row r="2060" spans="1:5" x14ac:dyDescent="0.2">
      <c r="A2060" t="s">
        <v>2590</v>
      </c>
      <c r="B2060" t="s">
        <v>32</v>
      </c>
      <c r="C2060" s="3">
        <v>6.4729230199999901E-10</v>
      </c>
      <c r="D2060" t="str">
        <f>_xlfn.TEXTBEFORE(Table6[[#This Row],[full rxn name]],Table6[[#This Row],[enz]])</f>
        <v>PROWASTE-</v>
      </c>
      <c r="E2060" t="str">
        <f>SUBSTITUTE(_xlfn.TEXTAFTER(Table6[[#This Row],[full rxn name]],"-",-1),"'","")</f>
        <v>rt1518_c</v>
      </c>
    </row>
    <row r="2061" spans="1:5" x14ac:dyDescent="0.2">
      <c r="A2061" t="s">
        <v>2591</v>
      </c>
      <c r="B2061" t="s">
        <v>32</v>
      </c>
      <c r="C2061" s="3">
        <v>6.4729230199999901E-10</v>
      </c>
      <c r="D2061" t="str">
        <f>_xlfn.TEXTBEFORE(Table6[[#This Row],[full rxn name]],Table6[[#This Row],[enz]])</f>
        <v>PROWASTE-</v>
      </c>
      <c r="E2061" t="str">
        <f>SUBSTITUTE(_xlfn.TEXTAFTER(Table6[[#This Row],[full rxn name]],"-",-1),"'","")</f>
        <v>rt1518_m</v>
      </c>
    </row>
    <row r="2062" spans="1:5" x14ac:dyDescent="0.2">
      <c r="A2062" t="s">
        <v>2592</v>
      </c>
      <c r="B2062" t="s">
        <v>32</v>
      </c>
      <c r="C2062" s="3">
        <v>5.2815150000000003E-11</v>
      </c>
      <c r="D2062" t="str">
        <f>_xlfn.TEXTBEFORE(Table6[[#This Row],[full rxn name]],Table6[[#This Row],[enz]])</f>
        <v>PROWASTE-</v>
      </c>
      <c r="E2062" t="str">
        <f>SUBSTITUTE(_xlfn.TEXTAFTER(Table6[[#This Row],[full rxn name]],"-",-1),"'","")</f>
        <v>rt1519</v>
      </c>
    </row>
    <row r="2063" spans="1:5" x14ac:dyDescent="0.2">
      <c r="A2063" t="s">
        <v>2593</v>
      </c>
      <c r="B2063" t="s">
        <v>32</v>
      </c>
      <c r="C2063" s="3">
        <v>3.0127669599999899E-10</v>
      </c>
      <c r="D2063" t="str">
        <f>_xlfn.TEXTBEFORE(Table6[[#This Row],[full rxn name]],Table6[[#This Row],[enz]])</f>
        <v>PROWASTE-</v>
      </c>
      <c r="E2063" t="str">
        <f>SUBSTITUTE(_xlfn.TEXTAFTER(Table6[[#This Row],[full rxn name]],"-",-1),"'","")</f>
        <v>rt1520</v>
      </c>
    </row>
    <row r="2064" spans="1:5" x14ac:dyDescent="0.2">
      <c r="A2064" t="s">
        <v>2594</v>
      </c>
      <c r="B2064" t="s">
        <v>32</v>
      </c>
      <c r="C2064" s="3">
        <v>1.9349901000000001E-11</v>
      </c>
      <c r="D2064" t="str">
        <f>_xlfn.TEXTBEFORE(Table6[[#This Row],[full rxn name]],Table6[[#This Row],[enz]])</f>
        <v>PROWASTE-</v>
      </c>
      <c r="E2064" t="str">
        <f>SUBSTITUTE(_xlfn.TEXTAFTER(Table6[[#This Row],[full rxn name]],"-",-1),"'","")</f>
        <v>rt1532</v>
      </c>
    </row>
    <row r="2065" spans="1:5" x14ac:dyDescent="0.2">
      <c r="A2065" t="s">
        <v>2595</v>
      </c>
      <c r="B2065" t="s">
        <v>32</v>
      </c>
      <c r="C2065" s="3">
        <v>3.4038917120000002E-9</v>
      </c>
      <c r="D2065" t="str">
        <f>_xlfn.TEXTBEFORE(Table6[[#This Row],[full rxn name]],Table6[[#This Row],[enz]])</f>
        <v>PROWASTE-</v>
      </c>
      <c r="E2065" t="str">
        <f>SUBSTITUTE(_xlfn.TEXTAFTER(Table6[[#This Row],[full rxn name]],"-",-1),"'","")</f>
        <v>rt1542</v>
      </c>
    </row>
    <row r="2066" spans="1:5" x14ac:dyDescent="0.2">
      <c r="A2066" t="s">
        <v>2596</v>
      </c>
      <c r="B2066" t="s">
        <v>32</v>
      </c>
      <c r="C2066" s="3">
        <v>7.3855250000000002E-11</v>
      </c>
      <c r="D2066" t="str">
        <f>_xlfn.TEXTBEFORE(Table6[[#This Row],[full rxn name]],Table6[[#This Row],[enz]])</f>
        <v>PROWASTE-</v>
      </c>
      <c r="E2066" t="str">
        <f>SUBSTITUTE(_xlfn.TEXTAFTER(Table6[[#This Row],[full rxn name]],"-",-1),"'","")</f>
        <v>rt1544_e</v>
      </c>
    </row>
    <row r="2067" spans="1:5" x14ac:dyDescent="0.2">
      <c r="A2067" t="s">
        <v>2597</v>
      </c>
      <c r="B2067" t="s">
        <v>32</v>
      </c>
      <c r="C2067" s="3">
        <v>7.3855250000000002E-11</v>
      </c>
      <c r="D2067" t="str">
        <f>_xlfn.TEXTBEFORE(Table6[[#This Row],[full rxn name]],Table6[[#This Row],[enz]])</f>
        <v>PROWASTE-</v>
      </c>
      <c r="E2067" t="str">
        <f>SUBSTITUTE(_xlfn.TEXTAFTER(Table6[[#This Row],[full rxn name]],"-",-1),"'","")</f>
        <v>rt1544_l</v>
      </c>
    </row>
    <row r="2068" spans="1:5" x14ac:dyDescent="0.2">
      <c r="A2068" t="s">
        <v>2598</v>
      </c>
      <c r="B2068" t="s">
        <v>32</v>
      </c>
      <c r="C2068" s="3">
        <v>7.3855250000000002E-11</v>
      </c>
      <c r="D2068" t="str">
        <f>_xlfn.TEXTBEFORE(Table6[[#This Row],[full rxn name]],Table6[[#This Row],[enz]])</f>
        <v>PROWASTE-</v>
      </c>
      <c r="E2068" t="str">
        <f>SUBSTITUTE(_xlfn.TEXTAFTER(Table6[[#This Row],[full rxn name]],"-",-1),"'","")</f>
        <v>rt1544_rm</v>
      </c>
    </row>
    <row r="2069" spans="1:5" x14ac:dyDescent="0.2">
      <c r="A2069" t="s">
        <v>2599</v>
      </c>
      <c r="B2069" t="s">
        <v>32</v>
      </c>
      <c r="C2069" s="3">
        <v>7.4769431000000005E-11</v>
      </c>
      <c r="D2069" t="str">
        <f>_xlfn.TEXTBEFORE(Table6[[#This Row],[full rxn name]],Table6[[#This Row],[enz]])</f>
        <v>PROWASTE-</v>
      </c>
      <c r="E2069" t="str">
        <f>SUBSTITUTE(_xlfn.TEXTAFTER(Table6[[#This Row],[full rxn name]],"-",-1),"'","")</f>
        <v>rt1561</v>
      </c>
    </row>
    <row r="2070" spans="1:5" x14ac:dyDescent="0.2">
      <c r="A2070" t="s">
        <v>2600</v>
      </c>
      <c r="B2070" t="s">
        <v>32</v>
      </c>
      <c r="C2070" s="3">
        <v>2.1876134000000001E-11</v>
      </c>
      <c r="D2070" t="str">
        <f>_xlfn.TEXTBEFORE(Table6[[#This Row],[full rxn name]],Table6[[#This Row],[enz]])</f>
        <v>PROWASTE-</v>
      </c>
      <c r="E2070" t="str">
        <f>SUBSTITUTE(_xlfn.TEXTAFTER(Table6[[#This Row],[full rxn name]],"-",-1),"'","")</f>
        <v>rt1567</v>
      </c>
    </row>
    <row r="2071" spans="1:5" x14ac:dyDescent="0.2">
      <c r="A2071" t="s">
        <v>2601</v>
      </c>
      <c r="B2071" t="s">
        <v>32</v>
      </c>
      <c r="C2071" s="3">
        <v>3.2916120440000001E-9</v>
      </c>
      <c r="D2071" t="str">
        <f>_xlfn.TEXTBEFORE(Table6[[#This Row],[full rxn name]],Table6[[#This Row],[enz]])</f>
        <v>PROWASTE-</v>
      </c>
      <c r="E2071" t="str">
        <f>SUBSTITUTE(_xlfn.TEXTAFTER(Table6[[#This Row],[full rxn name]],"-",-1),"'","")</f>
        <v>rt1572</v>
      </c>
    </row>
    <row r="2072" spans="1:5" x14ac:dyDescent="0.2">
      <c r="A2072" t="s">
        <v>2602</v>
      </c>
      <c r="B2072" t="s">
        <v>32</v>
      </c>
      <c r="C2072" s="3">
        <v>1.7292800000000001E-12</v>
      </c>
      <c r="D2072" t="str">
        <f>_xlfn.TEXTBEFORE(Table6[[#This Row],[full rxn name]],Table6[[#This Row],[enz]])</f>
        <v>PROWASTE-</v>
      </c>
      <c r="E2072" t="str">
        <f>SUBSTITUTE(_xlfn.TEXTAFTER(Table6[[#This Row],[full rxn name]],"-",-1),"'","")</f>
        <v>rt1577</v>
      </c>
    </row>
    <row r="2073" spans="1:5" x14ac:dyDescent="0.2">
      <c r="A2073" t="s">
        <v>2603</v>
      </c>
      <c r="B2073" t="s">
        <v>32</v>
      </c>
      <c r="C2073" s="3">
        <v>2.1232977239999998E-9</v>
      </c>
      <c r="D2073" t="str">
        <f>_xlfn.TEXTBEFORE(Table6[[#This Row],[full rxn name]],Table6[[#This Row],[enz]])</f>
        <v>PROWASTE-</v>
      </c>
      <c r="E2073" t="str">
        <f>SUBSTITUTE(_xlfn.TEXTAFTER(Table6[[#This Row],[full rxn name]],"-",-1),"'","")</f>
        <v>rt1591</v>
      </c>
    </row>
    <row r="2074" spans="1:5" x14ac:dyDescent="0.2">
      <c r="A2074" t="s">
        <v>2604</v>
      </c>
      <c r="B2074" t="s">
        <v>32</v>
      </c>
      <c r="C2074" s="3">
        <v>1.6876385999999999E-11</v>
      </c>
      <c r="D2074" t="str">
        <f>_xlfn.TEXTBEFORE(Table6[[#This Row],[full rxn name]],Table6[[#This Row],[enz]])</f>
        <v>PROWASTE-</v>
      </c>
      <c r="E2074" t="str">
        <f>SUBSTITUTE(_xlfn.TEXTAFTER(Table6[[#This Row],[full rxn name]],"-",-1),"'","")</f>
        <v>rt1611</v>
      </c>
    </row>
    <row r="2075" spans="1:5" x14ac:dyDescent="0.2">
      <c r="A2075" t="s">
        <v>2605</v>
      </c>
      <c r="B2075" t="s">
        <v>32</v>
      </c>
      <c r="C2075" s="3">
        <v>5.9705654999999999E-11</v>
      </c>
      <c r="D2075" t="str">
        <f>_xlfn.TEXTBEFORE(Table6[[#This Row],[full rxn name]],Table6[[#This Row],[enz]])</f>
        <v>PROWASTE-</v>
      </c>
      <c r="E2075" t="str">
        <f>SUBSTITUTE(_xlfn.TEXTAFTER(Table6[[#This Row],[full rxn name]],"-",-1),"'","")</f>
        <v>rt1613</v>
      </c>
    </row>
    <row r="2076" spans="1:5" x14ac:dyDescent="0.2">
      <c r="A2076" t="s">
        <v>2606</v>
      </c>
      <c r="B2076" t="s">
        <v>32</v>
      </c>
      <c r="C2076" s="3">
        <v>2.2843974999999999E-11</v>
      </c>
      <c r="D2076" t="str">
        <f>_xlfn.TEXTBEFORE(Table6[[#This Row],[full rxn name]],Table6[[#This Row],[enz]])</f>
        <v>PROWASTE-</v>
      </c>
      <c r="E2076" t="str">
        <f>SUBSTITUTE(_xlfn.TEXTAFTER(Table6[[#This Row],[full rxn name]],"-",-1),"'","")</f>
        <v>rt1622_c</v>
      </c>
    </row>
    <row r="2077" spans="1:5" x14ac:dyDescent="0.2">
      <c r="A2077" t="s">
        <v>2607</v>
      </c>
      <c r="B2077" t="s">
        <v>32</v>
      </c>
      <c r="C2077" s="3">
        <v>2.2843974999999999E-11</v>
      </c>
      <c r="D2077" t="str">
        <f>_xlfn.TEXTBEFORE(Table6[[#This Row],[full rxn name]],Table6[[#This Row],[enz]])</f>
        <v>PROWASTE-</v>
      </c>
      <c r="E2077" t="str">
        <f>SUBSTITUTE(_xlfn.TEXTAFTER(Table6[[#This Row],[full rxn name]],"-",-1),"'","")</f>
        <v>rt1622_m</v>
      </c>
    </row>
    <row r="2078" spans="1:5" x14ac:dyDescent="0.2">
      <c r="A2078" t="s">
        <v>2608</v>
      </c>
      <c r="B2078" t="s">
        <v>32</v>
      </c>
      <c r="C2078" s="3">
        <v>4.1515137E-11</v>
      </c>
      <c r="D2078" t="str">
        <f>_xlfn.TEXTBEFORE(Table6[[#This Row],[full rxn name]],Table6[[#This Row],[enz]])</f>
        <v>PROWASTE-</v>
      </c>
      <c r="E2078" t="str">
        <f>SUBSTITUTE(_xlfn.TEXTAFTER(Table6[[#This Row],[full rxn name]],"-",-1),"'","")</f>
        <v>rt1627</v>
      </c>
    </row>
    <row r="2079" spans="1:5" x14ac:dyDescent="0.2">
      <c r="A2079" t="s">
        <v>2609</v>
      </c>
      <c r="B2079" t="s">
        <v>32</v>
      </c>
      <c r="C2079" s="3">
        <v>1.105987637E-9</v>
      </c>
      <c r="D2079" t="str">
        <f>_xlfn.TEXTBEFORE(Table6[[#This Row],[full rxn name]],Table6[[#This Row],[enz]])</f>
        <v>PROWASTE-</v>
      </c>
      <c r="E2079" t="str">
        <f>SUBSTITUTE(_xlfn.TEXTAFTER(Table6[[#This Row],[full rxn name]],"-",-1),"'","")</f>
        <v>rt1632</v>
      </c>
    </row>
    <row r="2080" spans="1:5" x14ac:dyDescent="0.2">
      <c r="A2080" t="s">
        <v>2610</v>
      </c>
      <c r="B2080" t="s">
        <v>32</v>
      </c>
      <c r="C2080" s="3">
        <v>6.3173281799999898E-10</v>
      </c>
      <c r="D2080" t="str">
        <f>_xlfn.TEXTBEFORE(Table6[[#This Row],[full rxn name]],Table6[[#This Row],[enz]])</f>
        <v>PROWASTE-</v>
      </c>
      <c r="E2080" t="str">
        <f>SUBSTITUTE(_xlfn.TEXTAFTER(Table6[[#This Row],[full rxn name]],"-",-1),"'","")</f>
        <v>rt1639</v>
      </c>
    </row>
    <row r="2081" spans="1:5" x14ac:dyDescent="0.2">
      <c r="A2081" t="s">
        <v>2611</v>
      </c>
      <c r="B2081" t="s">
        <v>32</v>
      </c>
      <c r="C2081" s="3">
        <v>6.51591523E-10</v>
      </c>
      <c r="D2081" t="str">
        <f>_xlfn.TEXTBEFORE(Table6[[#This Row],[full rxn name]],Table6[[#This Row],[enz]])</f>
        <v>PROWASTE-</v>
      </c>
      <c r="E2081" t="str">
        <f>SUBSTITUTE(_xlfn.TEXTAFTER(Table6[[#This Row],[full rxn name]],"-",-1),"'","")</f>
        <v>rt1642</v>
      </c>
    </row>
    <row r="2082" spans="1:5" x14ac:dyDescent="0.2">
      <c r="A2082" t="s">
        <v>2612</v>
      </c>
      <c r="B2082" t="s">
        <v>32</v>
      </c>
      <c r="C2082" s="3">
        <v>1.3686301599999999E-10</v>
      </c>
      <c r="D2082" t="str">
        <f>_xlfn.TEXTBEFORE(Table6[[#This Row],[full rxn name]],Table6[[#This Row],[enz]])</f>
        <v>PROWASTE-</v>
      </c>
      <c r="E2082" t="str">
        <f>SUBSTITUTE(_xlfn.TEXTAFTER(Table6[[#This Row],[full rxn name]],"-",-1),"'","")</f>
        <v>rt1644</v>
      </c>
    </row>
    <row r="2083" spans="1:5" x14ac:dyDescent="0.2">
      <c r="A2083" t="s">
        <v>2613</v>
      </c>
      <c r="B2083" t="s">
        <v>32</v>
      </c>
      <c r="C2083" s="3">
        <v>1.22020481E-10</v>
      </c>
      <c r="D2083" t="str">
        <f>_xlfn.TEXTBEFORE(Table6[[#This Row],[full rxn name]],Table6[[#This Row],[enz]])</f>
        <v>PROWASTE-</v>
      </c>
      <c r="E2083" t="str">
        <f>SUBSTITUTE(_xlfn.TEXTAFTER(Table6[[#This Row],[full rxn name]],"-",-1),"'","")</f>
        <v>rt1648</v>
      </c>
    </row>
    <row r="2084" spans="1:5" x14ac:dyDescent="0.2">
      <c r="A2084" t="s">
        <v>2614</v>
      </c>
      <c r="B2084" t="s">
        <v>32</v>
      </c>
      <c r="C2084" s="3">
        <v>1.3192502609999899E-9</v>
      </c>
      <c r="D2084" t="str">
        <f>_xlfn.TEXTBEFORE(Table6[[#This Row],[full rxn name]],Table6[[#This Row],[enz]])</f>
        <v>PROWASTE-</v>
      </c>
      <c r="E2084" t="str">
        <f>SUBSTITUTE(_xlfn.TEXTAFTER(Table6[[#This Row],[full rxn name]],"-",-1),"'","")</f>
        <v>rt1672</v>
      </c>
    </row>
    <row r="2085" spans="1:5" x14ac:dyDescent="0.2">
      <c r="A2085" t="s">
        <v>2615</v>
      </c>
      <c r="B2085" t="s">
        <v>32</v>
      </c>
      <c r="C2085" s="3">
        <v>4.2554960000000003E-12</v>
      </c>
      <c r="D2085" t="str">
        <f>_xlfn.TEXTBEFORE(Table6[[#This Row],[full rxn name]],Table6[[#This Row],[enz]])</f>
        <v>PROWASTE-</v>
      </c>
      <c r="E2085" t="str">
        <f>SUBSTITUTE(_xlfn.TEXTAFTER(Table6[[#This Row],[full rxn name]],"-",-1),"'","")</f>
        <v>rt1675</v>
      </c>
    </row>
    <row r="2086" spans="1:5" x14ac:dyDescent="0.2">
      <c r="A2086" t="s">
        <v>2616</v>
      </c>
      <c r="B2086" t="s">
        <v>32</v>
      </c>
      <c r="C2086" s="3">
        <v>7.2692349299999998E-10</v>
      </c>
      <c r="D2086" t="str">
        <f>_xlfn.TEXTBEFORE(Table6[[#This Row],[full rxn name]],Table6[[#This Row],[enz]])</f>
        <v>PROWASTE-</v>
      </c>
      <c r="E2086" t="str">
        <f>SUBSTITUTE(_xlfn.TEXTAFTER(Table6[[#This Row],[full rxn name]],"-",-1),"'","")</f>
        <v>rt1701_c</v>
      </c>
    </row>
    <row r="2087" spans="1:5" x14ac:dyDescent="0.2">
      <c r="A2087" t="s">
        <v>2617</v>
      </c>
      <c r="B2087" t="s">
        <v>32</v>
      </c>
      <c r="C2087" s="3">
        <v>7.2692349299999998E-10</v>
      </c>
      <c r="D2087" t="str">
        <f>_xlfn.TEXTBEFORE(Table6[[#This Row],[full rxn name]],Table6[[#This Row],[enz]])</f>
        <v>PROWASTE-</v>
      </c>
      <c r="E2087" t="str">
        <f>SUBSTITUTE(_xlfn.TEXTAFTER(Table6[[#This Row],[full rxn name]],"-",-1),"'","")</f>
        <v>rt1701_m</v>
      </c>
    </row>
    <row r="2088" spans="1:5" x14ac:dyDescent="0.2">
      <c r="A2088" t="s">
        <v>2618</v>
      </c>
      <c r="B2088" t="s">
        <v>32</v>
      </c>
      <c r="C2088" s="3">
        <v>3.4337516800000001E-10</v>
      </c>
      <c r="D2088" t="str">
        <f>_xlfn.TEXTBEFORE(Table6[[#This Row],[full rxn name]],Table6[[#This Row],[enz]])</f>
        <v>PROWASTE-</v>
      </c>
      <c r="E2088" t="str">
        <f>SUBSTITUTE(_xlfn.TEXTAFTER(Table6[[#This Row],[full rxn name]],"-",-1),"'","")</f>
        <v>rt1711</v>
      </c>
    </row>
    <row r="2089" spans="1:5" x14ac:dyDescent="0.2">
      <c r="A2089" t="s">
        <v>2619</v>
      </c>
      <c r="B2089" t="s">
        <v>32</v>
      </c>
      <c r="C2089" s="3">
        <v>5.4523234000000002E-11</v>
      </c>
      <c r="D2089" t="str">
        <f>_xlfn.TEXTBEFORE(Table6[[#This Row],[full rxn name]],Table6[[#This Row],[enz]])</f>
        <v>PROWASTE-</v>
      </c>
      <c r="E2089" t="str">
        <f>SUBSTITUTE(_xlfn.TEXTAFTER(Table6[[#This Row],[full rxn name]],"-",-1),"'","")</f>
        <v>rt1727</v>
      </c>
    </row>
    <row r="2090" spans="1:5" x14ac:dyDescent="0.2">
      <c r="A2090" t="s">
        <v>2620</v>
      </c>
      <c r="B2090" t="s">
        <v>32</v>
      </c>
      <c r="C2090" s="3">
        <v>5.0887865E-11</v>
      </c>
      <c r="D2090" t="str">
        <f>_xlfn.TEXTBEFORE(Table6[[#This Row],[full rxn name]],Table6[[#This Row],[enz]])</f>
        <v>PROWASTE-</v>
      </c>
      <c r="E2090" t="str">
        <f>SUBSTITUTE(_xlfn.TEXTAFTER(Table6[[#This Row],[full rxn name]],"-",-1),"'","")</f>
        <v>rt1736</v>
      </c>
    </row>
    <row r="2091" spans="1:5" x14ac:dyDescent="0.2">
      <c r="A2091" t="s">
        <v>2621</v>
      </c>
      <c r="B2091" t="s">
        <v>32</v>
      </c>
      <c r="C2091" s="3">
        <v>2.5038655400000001E-10</v>
      </c>
      <c r="D2091" t="str">
        <f>_xlfn.TEXTBEFORE(Table6[[#This Row],[full rxn name]],Table6[[#This Row],[enz]])</f>
        <v>PROWASTE-</v>
      </c>
      <c r="E2091" t="str">
        <f>SUBSTITUTE(_xlfn.TEXTAFTER(Table6[[#This Row],[full rxn name]],"-",-1),"'","")</f>
        <v>rt1745</v>
      </c>
    </row>
    <row r="2092" spans="1:5" x14ac:dyDescent="0.2">
      <c r="A2092" t="s">
        <v>2622</v>
      </c>
      <c r="B2092" t="s">
        <v>32</v>
      </c>
      <c r="C2092" s="3">
        <v>4.6933902000000003E-10</v>
      </c>
      <c r="D2092" t="str">
        <f>_xlfn.TEXTBEFORE(Table6[[#This Row],[full rxn name]],Table6[[#This Row],[enz]])</f>
        <v>PROWASTE-</v>
      </c>
      <c r="E2092" t="str">
        <f>SUBSTITUTE(_xlfn.TEXTAFTER(Table6[[#This Row],[full rxn name]],"-",-1),"'","")</f>
        <v>rt1768</v>
      </c>
    </row>
    <row r="2093" spans="1:5" x14ac:dyDescent="0.2">
      <c r="A2093" t="s">
        <v>2623</v>
      </c>
      <c r="B2093" t="s">
        <v>32</v>
      </c>
      <c r="C2093" s="3">
        <v>3.3078295799999998E-10</v>
      </c>
      <c r="D2093" t="str">
        <f>_xlfn.TEXTBEFORE(Table6[[#This Row],[full rxn name]],Table6[[#This Row],[enz]])</f>
        <v>PROWASTE-</v>
      </c>
      <c r="E2093" t="str">
        <f>SUBSTITUTE(_xlfn.TEXTAFTER(Table6[[#This Row],[full rxn name]],"-",-1),"'","")</f>
        <v>rt1772</v>
      </c>
    </row>
    <row r="2094" spans="1:5" x14ac:dyDescent="0.2">
      <c r="A2094" t="s">
        <v>2624</v>
      </c>
      <c r="B2094" t="s">
        <v>32</v>
      </c>
      <c r="C2094" s="3">
        <v>3.88322769E-10</v>
      </c>
      <c r="D2094" t="str">
        <f>_xlfn.TEXTBEFORE(Table6[[#This Row],[full rxn name]],Table6[[#This Row],[enz]])</f>
        <v>PROWASTE-</v>
      </c>
      <c r="E2094" t="str">
        <f>SUBSTITUTE(_xlfn.TEXTAFTER(Table6[[#This Row],[full rxn name]],"-",-1),"'","")</f>
        <v>rt1776</v>
      </c>
    </row>
    <row r="2095" spans="1:5" x14ac:dyDescent="0.2">
      <c r="A2095" t="s">
        <v>2625</v>
      </c>
      <c r="B2095" t="s">
        <v>32</v>
      </c>
      <c r="C2095" s="3">
        <v>2.9988744999999997E-11</v>
      </c>
      <c r="D2095" t="str">
        <f>_xlfn.TEXTBEFORE(Table6[[#This Row],[full rxn name]],Table6[[#This Row],[enz]])</f>
        <v>PROWASTE-</v>
      </c>
      <c r="E2095" t="str">
        <f>SUBSTITUTE(_xlfn.TEXTAFTER(Table6[[#This Row],[full rxn name]],"-",-1),"'","")</f>
        <v>rt1779</v>
      </c>
    </row>
    <row r="2096" spans="1:5" x14ac:dyDescent="0.2">
      <c r="A2096" t="s">
        <v>2626</v>
      </c>
      <c r="B2096" t="s">
        <v>32</v>
      </c>
      <c r="C2096" s="3">
        <v>4.3620817E-11</v>
      </c>
      <c r="D2096" t="str">
        <f>_xlfn.TEXTBEFORE(Table6[[#This Row],[full rxn name]],Table6[[#This Row],[enz]])</f>
        <v>PROWASTE-</v>
      </c>
      <c r="E2096" t="str">
        <f>SUBSTITUTE(_xlfn.TEXTAFTER(Table6[[#This Row],[full rxn name]],"-",-1),"'","")</f>
        <v>rt1784_c</v>
      </c>
    </row>
    <row r="2097" spans="1:5" x14ac:dyDescent="0.2">
      <c r="A2097" t="s">
        <v>2627</v>
      </c>
      <c r="B2097" t="s">
        <v>32</v>
      </c>
      <c r="C2097" s="3">
        <v>4.3620817E-11</v>
      </c>
      <c r="D2097" t="str">
        <f>_xlfn.TEXTBEFORE(Table6[[#This Row],[full rxn name]],Table6[[#This Row],[enz]])</f>
        <v>PROWASTE-</v>
      </c>
      <c r="E2097" t="str">
        <f>SUBSTITUTE(_xlfn.TEXTAFTER(Table6[[#This Row],[full rxn name]],"-",-1),"'","")</f>
        <v>rt1784_x</v>
      </c>
    </row>
    <row r="2098" spans="1:5" x14ac:dyDescent="0.2">
      <c r="A2098" t="s">
        <v>2628</v>
      </c>
      <c r="B2098" t="s">
        <v>32</v>
      </c>
      <c r="C2098" s="3">
        <v>1.2163331E-11</v>
      </c>
      <c r="D2098" t="str">
        <f>_xlfn.TEXTBEFORE(Table6[[#This Row],[full rxn name]],Table6[[#This Row],[enz]])</f>
        <v>PROWASTE-</v>
      </c>
      <c r="E2098" t="str">
        <f>SUBSTITUTE(_xlfn.TEXTAFTER(Table6[[#This Row],[full rxn name]],"-",-1),"'","")</f>
        <v>rt1788</v>
      </c>
    </row>
    <row r="2099" spans="1:5" x14ac:dyDescent="0.2">
      <c r="A2099" t="s">
        <v>2629</v>
      </c>
      <c r="B2099" t="s">
        <v>32</v>
      </c>
      <c r="C2099" s="3">
        <v>6.9504167000000001E-11</v>
      </c>
      <c r="D2099" t="str">
        <f>_xlfn.TEXTBEFORE(Table6[[#This Row],[full rxn name]],Table6[[#This Row],[enz]])</f>
        <v>PROWASTE-</v>
      </c>
      <c r="E2099" t="str">
        <f>SUBSTITUTE(_xlfn.TEXTAFTER(Table6[[#This Row],[full rxn name]],"-",-1),"'","")</f>
        <v>rt1802</v>
      </c>
    </row>
    <row r="2100" spans="1:5" x14ac:dyDescent="0.2">
      <c r="A2100" t="s">
        <v>2630</v>
      </c>
      <c r="B2100" t="s">
        <v>32</v>
      </c>
      <c r="C2100" s="3">
        <v>6.0286637929999999E-9</v>
      </c>
      <c r="D2100" t="str">
        <f>_xlfn.TEXTBEFORE(Table6[[#This Row],[full rxn name]],Table6[[#This Row],[enz]])</f>
        <v>PROWASTE-</v>
      </c>
      <c r="E2100" t="str">
        <f>SUBSTITUTE(_xlfn.TEXTAFTER(Table6[[#This Row],[full rxn name]],"-",-1),"'","")</f>
        <v>rt1805</v>
      </c>
    </row>
    <row r="2101" spans="1:5" x14ac:dyDescent="0.2">
      <c r="A2101" t="s">
        <v>2631</v>
      </c>
      <c r="B2101" t="s">
        <v>32</v>
      </c>
      <c r="C2101" s="3">
        <v>9.5808259999999994E-12</v>
      </c>
      <c r="D2101" t="str">
        <f>_xlfn.TEXTBEFORE(Table6[[#This Row],[full rxn name]],Table6[[#This Row],[enz]])</f>
        <v>PROWASTE-</v>
      </c>
      <c r="E2101" t="str">
        <f>SUBSTITUTE(_xlfn.TEXTAFTER(Table6[[#This Row],[full rxn name]],"-",-1),"'","")</f>
        <v>rt1814_c</v>
      </c>
    </row>
    <row r="2102" spans="1:5" x14ac:dyDescent="0.2">
      <c r="A2102" t="s">
        <v>2632</v>
      </c>
      <c r="B2102" t="s">
        <v>32</v>
      </c>
      <c r="C2102" s="3">
        <v>9.5808259999999994E-12</v>
      </c>
      <c r="D2102" t="str">
        <f>_xlfn.TEXTBEFORE(Table6[[#This Row],[full rxn name]],Table6[[#This Row],[enz]])</f>
        <v>PROWASTE-</v>
      </c>
      <c r="E2102" t="str">
        <f>SUBSTITUTE(_xlfn.TEXTAFTER(Table6[[#This Row],[full rxn name]],"-",-1),"'","")</f>
        <v>rt1814_m</v>
      </c>
    </row>
    <row r="2103" spans="1:5" x14ac:dyDescent="0.2">
      <c r="A2103" t="s">
        <v>2633</v>
      </c>
      <c r="B2103" t="s">
        <v>32</v>
      </c>
      <c r="C2103" s="3">
        <v>5.08015359999999E-11</v>
      </c>
      <c r="D2103" t="str">
        <f>_xlfn.TEXTBEFORE(Table6[[#This Row],[full rxn name]],Table6[[#This Row],[enz]])</f>
        <v>PROWASTE-</v>
      </c>
      <c r="E2103" t="str">
        <f>SUBSTITUTE(_xlfn.TEXTAFTER(Table6[[#This Row],[full rxn name]],"-",-1),"'","")</f>
        <v>rt1830</v>
      </c>
    </row>
    <row r="2104" spans="1:5" x14ac:dyDescent="0.2">
      <c r="A2104" t="s">
        <v>2634</v>
      </c>
      <c r="B2104" t="s">
        <v>32</v>
      </c>
      <c r="C2104" s="3">
        <v>1.3033059899999999E-10</v>
      </c>
      <c r="D2104" t="str">
        <f>_xlfn.TEXTBEFORE(Table6[[#This Row],[full rxn name]],Table6[[#This Row],[enz]])</f>
        <v>PROWASTE-</v>
      </c>
      <c r="E2104" t="str">
        <f>SUBSTITUTE(_xlfn.TEXTAFTER(Table6[[#This Row],[full rxn name]],"-",-1),"'","")</f>
        <v>rt1837</v>
      </c>
    </row>
    <row r="2105" spans="1:5" x14ac:dyDescent="0.2">
      <c r="A2105" t="s">
        <v>2635</v>
      </c>
      <c r="B2105" t="s">
        <v>32</v>
      </c>
      <c r="C2105" s="3">
        <v>2.5060624E-11</v>
      </c>
      <c r="D2105" t="str">
        <f>_xlfn.TEXTBEFORE(Table6[[#This Row],[full rxn name]],Table6[[#This Row],[enz]])</f>
        <v>PROWASTE-</v>
      </c>
      <c r="E2105" t="str">
        <f>SUBSTITUTE(_xlfn.TEXTAFTER(Table6[[#This Row],[full rxn name]],"-",-1),"'","")</f>
        <v>rt1838</v>
      </c>
    </row>
    <row r="2106" spans="1:5" x14ac:dyDescent="0.2">
      <c r="A2106" t="s">
        <v>2636</v>
      </c>
      <c r="B2106" t="s">
        <v>32</v>
      </c>
      <c r="C2106" s="3">
        <v>9.8821074999999995E-11</v>
      </c>
      <c r="D2106" t="str">
        <f>_xlfn.TEXTBEFORE(Table6[[#This Row],[full rxn name]],Table6[[#This Row],[enz]])</f>
        <v>PROWASTE-</v>
      </c>
      <c r="E2106" t="str">
        <f>SUBSTITUTE(_xlfn.TEXTAFTER(Table6[[#This Row],[full rxn name]],"-",-1),"'","")</f>
        <v>rt1844</v>
      </c>
    </row>
    <row r="2107" spans="1:5" x14ac:dyDescent="0.2">
      <c r="A2107" t="s">
        <v>2637</v>
      </c>
      <c r="B2107" t="s">
        <v>32</v>
      </c>
      <c r="C2107" s="3">
        <v>4.6667629E-11</v>
      </c>
      <c r="D2107" t="str">
        <f>_xlfn.TEXTBEFORE(Table6[[#This Row],[full rxn name]],Table6[[#This Row],[enz]])</f>
        <v>PROWASTE-</v>
      </c>
      <c r="E2107" t="str">
        <f>SUBSTITUTE(_xlfn.TEXTAFTER(Table6[[#This Row],[full rxn name]],"-",-1),"'","")</f>
        <v>rt1845</v>
      </c>
    </row>
    <row r="2108" spans="1:5" x14ac:dyDescent="0.2">
      <c r="A2108" t="s">
        <v>2638</v>
      </c>
      <c r="B2108" t="s">
        <v>32</v>
      </c>
      <c r="C2108" s="3">
        <v>3.2870869999999997E-11</v>
      </c>
      <c r="D2108" t="str">
        <f>_xlfn.TEXTBEFORE(Table6[[#This Row],[full rxn name]],Table6[[#This Row],[enz]])</f>
        <v>PROWASTE-</v>
      </c>
      <c r="E2108" t="str">
        <f>SUBSTITUTE(_xlfn.TEXTAFTER(Table6[[#This Row],[full rxn name]],"-",-1),"'","")</f>
        <v>rt1850_c</v>
      </c>
    </row>
    <row r="2109" spans="1:5" x14ac:dyDescent="0.2">
      <c r="A2109" t="s">
        <v>2639</v>
      </c>
      <c r="B2109" t="s">
        <v>32</v>
      </c>
      <c r="C2109" s="3">
        <v>3.2870869999999997E-11</v>
      </c>
      <c r="D2109" t="str">
        <f>_xlfn.TEXTBEFORE(Table6[[#This Row],[full rxn name]],Table6[[#This Row],[enz]])</f>
        <v>PROWASTE-</v>
      </c>
      <c r="E2109" t="str">
        <f>SUBSTITUTE(_xlfn.TEXTAFTER(Table6[[#This Row],[full rxn name]],"-",-1),"'","")</f>
        <v>rt1850_m</v>
      </c>
    </row>
    <row r="2110" spans="1:5" x14ac:dyDescent="0.2">
      <c r="A2110" t="s">
        <v>2640</v>
      </c>
      <c r="B2110" t="s">
        <v>32</v>
      </c>
      <c r="C2110" s="3">
        <v>4.3446199999999999E-13</v>
      </c>
      <c r="D2110" t="str">
        <f>_xlfn.TEXTBEFORE(Table6[[#This Row],[full rxn name]],Table6[[#This Row],[enz]])</f>
        <v>PROWASTE-</v>
      </c>
      <c r="E2110" t="str">
        <f>SUBSTITUTE(_xlfn.TEXTAFTER(Table6[[#This Row],[full rxn name]],"-",-1),"'","")</f>
        <v>rt1852</v>
      </c>
    </row>
    <row r="2111" spans="1:5" x14ac:dyDescent="0.2">
      <c r="A2111" t="s">
        <v>2641</v>
      </c>
      <c r="B2111" t="s">
        <v>32</v>
      </c>
      <c r="C2111" s="3">
        <v>3.5455588999999999E-11</v>
      </c>
      <c r="D2111" t="str">
        <f>_xlfn.TEXTBEFORE(Table6[[#This Row],[full rxn name]],Table6[[#This Row],[enz]])</f>
        <v>PROWASTE-</v>
      </c>
      <c r="E2111" t="str">
        <f>SUBSTITUTE(_xlfn.TEXTAFTER(Table6[[#This Row],[full rxn name]],"-",-1),"'","")</f>
        <v>rt1860</v>
      </c>
    </row>
    <row r="2112" spans="1:5" x14ac:dyDescent="0.2">
      <c r="A2112" t="s">
        <v>2642</v>
      </c>
      <c r="B2112" t="s">
        <v>32</v>
      </c>
      <c r="C2112" s="3">
        <v>4.5230082899999898E-10</v>
      </c>
      <c r="D2112" t="str">
        <f>_xlfn.TEXTBEFORE(Table6[[#This Row],[full rxn name]],Table6[[#This Row],[enz]])</f>
        <v>PROWASTE-</v>
      </c>
      <c r="E2112" t="str">
        <f>SUBSTITUTE(_xlfn.TEXTAFTER(Table6[[#This Row],[full rxn name]],"-",-1),"'","")</f>
        <v>rt1878</v>
      </c>
    </row>
    <row r="2113" spans="1:5" x14ac:dyDescent="0.2">
      <c r="A2113" t="s">
        <v>2643</v>
      </c>
      <c r="B2113" t="s">
        <v>32</v>
      </c>
      <c r="C2113" s="3">
        <v>4.7555723999999899E-11</v>
      </c>
      <c r="D2113" t="str">
        <f>_xlfn.TEXTBEFORE(Table6[[#This Row],[full rxn name]],Table6[[#This Row],[enz]])</f>
        <v>PROWASTE-</v>
      </c>
      <c r="E2113" t="str">
        <f>SUBSTITUTE(_xlfn.TEXTAFTER(Table6[[#This Row],[full rxn name]],"-",-1),"'","")</f>
        <v>rt1883</v>
      </c>
    </row>
    <row r="2114" spans="1:5" x14ac:dyDescent="0.2">
      <c r="A2114" t="s">
        <v>2644</v>
      </c>
      <c r="B2114" t="s">
        <v>32</v>
      </c>
      <c r="C2114" s="3">
        <v>3.4719801999999999E-11</v>
      </c>
      <c r="D2114" t="str">
        <f>_xlfn.TEXTBEFORE(Table6[[#This Row],[full rxn name]],Table6[[#This Row],[enz]])</f>
        <v>PROWASTE-</v>
      </c>
      <c r="E2114" t="str">
        <f>SUBSTITUTE(_xlfn.TEXTAFTER(Table6[[#This Row],[full rxn name]],"-",-1),"'","")</f>
        <v>rt1893</v>
      </c>
    </row>
    <row r="2115" spans="1:5" x14ac:dyDescent="0.2">
      <c r="A2115" t="s">
        <v>2645</v>
      </c>
      <c r="B2115" t="s">
        <v>32</v>
      </c>
      <c r="C2115" s="3">
        <v>5.2143461300000002E-10</v>
      </c>
      <c r="D2115" t="str">
        <f>_xlfn.TEXTBEFORE(Table6[[#This Row],[full rxn name]],Table6[[#This Row],[enz]])</f>
        <v>PROWASTE-</v>
      </c>
      <c r="E2115" t="str">
        <f>SUBSTITUTE(_xlfn.TEXTAFTER(Table6[[#This Row],[full rxn name]],"-",-1),"'","")</f>
        <v>rt1896</v>
      </c>
    </row>
    <row r="2116" spans="1:5" x14ac:dyDescent="0.2">
      <c r="A2116" t="s">
        <v>2646</v>
      </c>
      <c r="B2116" t="s">
        <v>32</v>
      </c>
      <c r="C2116" s="3">
        <v>1.68787368E-10</v>
      </c>
      <c r="D2116" t="str">
        <f>_xlfn.TEXTBEFORE(Table6[[#This Row],[full rxn name]],Table6[[#This Row],[enz]])</f>
        <v>PROWASTE-</v>
      </c>
      <c r="E2116" t="str">
        <f>SUBSTITUTE(_xlfn.TEXTAFTER(Table6[[#This Row],[full rxn name]],"-",-1),"'","")</f>
        <v>rt1908</v>
      </c>
    </row>
    <row r="2117" spans="1:5" x14ac:dyDescent="0.2">
      <c r="A2117" t="s">
        <v>2647</v>
      </c>
      <c r="B2117" t="s">
        <v>32</v>
      </c>
      <c r="C2117" s="3">
        <v>7.6962745E-11</v>
      </c>
      <c r="D2117" t="str">
        <f>_xlfn.TEXTBEFORE(Table6[[#This Row],[full rxn name]],Table6[[#This Row],[enz]])</f>
        <v>PROWASTE-</v>
      </c>
      <c r="E2117" t="str">
        <f>SUBSTITUTE(_xlfn.TEXTAFTER(Table6[[#This Row],[full rxn name]],"-",-1),"'","")</f>
        <v>rt1924_c</v>
      </c>
    </row>
    <row r="2118" spans="1:5" x14ac:dyDescent="0.2">
      <c r="A2118" t="s">
        <v>2648</v>
      </c>
      <c r="B2118" t="s">
        <v>32</v>
      </c>
      <c r="C2118" s="3">
        <v>7.6962745E-11</v>
      </c>
      <c r="D2118" t="str">
        <f>_xlfn.TEXTBEFORE(Table6[[#This Row],[full rxn name]],Table6[[#This Row],[enz]])</f>
        <v>PROWASTE-</v>
      </c>
      <c r="E2118" t="str">
        <f>SUBSTITUTE(_xlfn.TEXTAFTER(Table6[[#This Row],[full rxn name]],"-",-1),"'","")</f>
        <v>rt1924_m</v>
      </c>
    </row>
    <row r="2119" spans="1:5" x14ac:dyDescent="0.2">
      <c r="A2119" t="s">
        <v>2649</v>
      </c>
      <c r="B2119" t="s">
        <v>32</v>
      </c>
      <c r="C2119" s="3">
        <v>3.86978569999999E-11</v>
      </c>
      <c r="D2119" t="str">
        <f>_xlfn.TEXTBEFORE(Table6[[#This Row],[full rxn name]],Table6[[#This Row],[enz]])</f>
        <v>PROWASTE-</v>
      </c>
      <c r="E2119" t="str">
        <f>SUBSTITUTE(_xlfn.TEXTAFTER(Table6[[#This Row],[full rxn name]],"-",-1),"'","")</f>
        <v>rt1935</v>
      </c>
    </row>
    <row r="2120" spans="1:5" x14ac:dyDescent="0.2">
      <c r="A2120" t="s">
        <v>2650</v>
      </c>
      <c r="B2120" t="s">
        <v>32</v>
      </c>
      <c r="C2120" s="3">
        <v>6.8502108999999902E-11</v>
      </c>
      <c r="D2120" t="str">
        <f>_xlfn.TEXTBEFORE(Table6[[#This Row],[full rxn name]],Table6[[#This Row],[enz]])</f>
        <v>PROWASTE-</v>
      </c>
      <c r="E2120" t="str">
        <f>SUBSTITUTE(_xlfn.TEXTAFTER(Table6[[#This Row],[full rxn name]],"-",-1),"'","")</f>
        <v>rt1936</v>
      </c>
    </row>
    <row r="2121" spans="1:5" x14ac:dyDescent="0.2">
      <c r="A2121" t="s">
        <v>2651</v>
      </c>
      <c r="B2121" t="s">
        <v>32</v>
      </c>
      <c r="C2121" s="3">
        <v>1.0844127599999899E-10</v>
      </c>
      <c r="D2121" t="str">
        <f>_xlfn.TEXTBEFORE(Table6[[#This Row],[full rxn name]],Table6[[#This Row],[enz]])</f>
        <v>PROWASTE-</v>
      </c>
      <c r="E2121" t="str">
        <f>SUBSTITUTE(_xlfn.TEXTAFTER(Table6[[#This Row],[full rxn name]],"-",-1),"'","")</f>
        <v>rt1948</v>
      </c>
    </row>
    <row r="2122" spans="1:5" x14ac:dyDescent="0.2">
      <c r="A2122" t="s">
        <v>2652</v>
      </c>
      <c r="B2122" t="s">
        <v>32</v>
      </c>
      <c r="C2122" s="3">
        <v>5.5861029900000005E-10</v>
      </c>
      <c r="D2122" t="str">
        <f>_xlfn.TEXTBEFORE(Table6[[#This Row],[full rxn name]],Table6[[#This Row],[enz]])</f>
        <v>PROWASTE-</v>
      </c>
      <c r="E2122" t="str">
        <f>SUBSTITUTE(_xlfn.TEXTAFTER(Table6[[#This Row],[full rxn name]],"-",-1),"'","")</f>
        <v>rt1962</v>
      </c>
    </row>
    <row r="2123" spans="1:5" x14ac:dyDescent="0.2">
      <c r="A2123" t="s">
        <v>2653</v>
      </c>
      <c r="B2123" t="s">
        <v>32</v>
      </c>
      <c r="C2123" s="3">
        <v>1.8454759899999999E-10</v>
      </c>
      <c r="D2123" t="str">
        <f>_xlfn.TEXTBEFORE(Table6[[#This Row],[full rxn name]],Table6[[#This Row],[enz]])</f>
        <v>PROWASTE-</v>
      </c>
      <c r="E2123" t="str">
        <f>SUBSTITUTE(_xlfn.TEXTAFTER(Table6[[#This Row],[full rxn name]],"-",-1),"'","")</f>
        <v>rt1963_c</v>
      </c>
    </row>
    <row r="2124" spans="1:5" x14ac:dyDescent="0.2">
      <c r="A2124" t="s">
        <v>2654</v>
      </c>
      <c r="B2124" t="s">
        <v>32</v>
      </c>
      <c r="C2124" s="3">
        <v>1.8454759899999999E-10</v>
      </c>
      <c r="D2124" t="str">
        <f>_xlfn.TEXTBEFORE(Table6[[#This Row],[full rxn name]],Table6[[#This Row],[enz]])</f>
        <v>PROWASTE-</v>
      </c>
      <c r="E2124" t="str">
        <f>SUBSTITUTE(_xlfn.TEXTAFTER(Table6[[#This Row],[full rxn name]],"-",-1),"'","")</f>
        <v>rt1963_m</v>
      </c>
    </row>
    <row r="2125" spans="1:5" x14ac:dyDescent="0.2">
      <c r="A2125" t="s">
        <v>2655</v>
      </c>
      <c r="B2125" t="s">
        <v>32</v>
      </c>
      <c r="C2125" s="3">
        <v>4.4464321999999898E-11</v>
      </c>
      <c r="D2125" t="str">
        <f>_xlfn.TEXTBEFORE(Table6[[#This Row],[full rxn name]],Table6[[#This Row],[enz]])</f>
        <v>PROWASTE-</v>
      </c>
      <c r="E2125" t="str">
        <f>SUBSTITUTE(_xlfn.TEXTAFTER(Table6[[#This Row],[full rxn name]],"-",-1),"'","")</f>
        <v>rt1964</v>
      </c>
    </row>
    <row r="2126" spans="1:5" x14ac:dyDescent="0.2">
      <c r="A2126" t="s">
        <v>2656</v>
      </c>
      <c r="B2126" t="s">
        <v>32</v>
      </c>
      <c r="C2126" s="3">
        <v>3.831915E-12</v>
      </c>
      <c r="D2126" t="str">
        <f>_xlfn.TEXTBEFORE(Table6[[#This Row],[full rxn name]],Table6[[#This Row],[enz]])</f>
        <v>PROWASTE-</v>
      </c>
      <c r="E2126" t="str">
        <f>SUBSTITUTE(_xlfn.TEXTAFTER(Table6[[#This Row],[full rxn name]],"-",-1),"'","")</f>
        <v>rt1965</v>
      </c>
    </row>
    <row r="2127" spans="1:5" x14ac:dyDescent="0.2">
      <c r="A2127" t="s">
        <v>2657</v>
      </c>
      <c r="B2127" t="s">
        <v>32</v>
      </c>
      <c r="C2127" s="3">
        <v>6.4642135999999898E-11</v>
      </c>
      <c r="D2127" t="str">
        <f>_xlfn.TEXTBEFORE(Table6[[#This Row],[full rxn name]],Table6[[#This Row],[enz]])</f>
        <v>PROWASTE-</v>
      </c>
      <c r="E2127" t="str">
        <f>SUBSTITUTE(_xlfn.TEXTAFTER(Table6[[#This Row],[full rxn name]],"-",-1),"'","")</f>
        <v>rt1970</v>
      </c>
    </row>
    <row r="2128" spans="1:5" x14ac:dyDescent="0.2">
      <c r="A2128" t="s">
        <v>2658</v>
      </c>
      <c r="B2128" t="s">
        <v>32</v>
      </c>
      <c r="C2128" s="3">
        <v>1.94875498E-10</v>
      </c>
      <c r="D2128" t="str">
        <f>_xlfn.TEXTBEFORE(Table6[[#This Row],[full rxn name]],Table6[[#This Row],[enz]])</f>
        <v>PROWASTE-</v>
      </c>
      <c r="E2128" t="str">
        <f>SUBSTITUTE(_xlfn.TEXTAFTER(Table6[[#This Row],[full rxn name]],"-",-1),"'","")</f>
        <v>rt1973</v>
      </c>
    </row>
    <row r="2129" spans="1:5" x14ac:dyDescent="0.2">
      <c r="A2129" t="s">
        <v>2659</v>
      </c>
      <c r="B2129" t="s">
        <v>32</v>
      </c>
      <c r="C2129" s="3">
        <v>7.1463480000000002E-12</v>
      </c>
      <c r="D2129" t="str">
        <f>_xlfn.TEXTBEFORE(Table6[[#This Row],[full rxn name]],Table6[[#This Row],[enz]])</f>
        <v>PROWASTE-</v>
      </c>
      <c r="E2129" t="str">
        <f>SUBSTITUTE(_xlfn.TEXTAFTER(Table6[[#This Row],[full rxn name]],"-",-1),"'","")</f>
        <v>rt1991</v>
      </c>
    </row>
    <row r="2130" spans="1:5" x14ac:dyDescent="0.2">
      <c r="A2130" t="s">
        <v>2660</v>
      </c>
      <c r="B2130" t="s">
        <v>32</v>
      </c>
      <c r="C2130" s="3">
        <v>1.2121090500000001E-10</v>
      </c>
      <c r="D2130" t="str">
        <f>_xlfn.TEXTBEFORE(Table6[[#This Row],[full rxn name]],Table6[[#This Row],[enz]])</f>
        <v>PROWASTE-</v>
      </c>
      <c r="E2130" t="str">
        <f>SUBSTITUTE(_xlfn.TEXTAFTER(Table6[[#This Row],[full rxn name]],"-",-1),"'","")</f>
        <v>rt2006</v>
      </c>
    </row>
    <row r="2131" spans="1:5" x14ac:dyDescent="0.2">
      <c r="A2131" t="s">
        <v>2661</v>
      </c>
      <c r="B2131" t="s">
        <v>32</v>
      </c>
      <c r="C2131" s="3">
        <v>2.3035254800000001E-10</v>
      </c>
      <c r="D2131" t="str">
        <f>_xlfn.TEXTBEFORE(Table6[[#This Row],[full rxn name]],Table6[[#This Row],[enz]])</f>
        <v>PROWASTE-</v>
      </c>
      <c r="E2131" t="str">
        <f>SUBSTITUTE(_xlfn.TEXTAFTER(Table6[[#This Row],[full rxn name]],"-",-1),"'","")</f>
        <v>rt2040</v>
      </c>
    </row>
    <row r="2132" spans="1:5" x14ac:dyDescent="0.2">
      <c r="A2132" t="s">
        <v>2662</v>
      </c>
      <c r="B2132" t="s">
        <v>32</v>
      </c>
      <c r="C2132" s="3">
        <v>7.4236819999999997E-12</v>
      </c>
      <c r="D2132" t="str">
        <f>_xlfn.TEXTBEFORE(Table6[[#This Row],[full rxn name]],Table6[[#This Row],[enz]])</f>
        <v>PROWASTE-</v>
      </c>
      <c r="E2132" t="str">
        <f>SUBSTITUTE(_xlfn.TEXTAFTER(Table6[[#This Row],[full rxn name]],"-",-1),"'","")</f>
        <v>rt2053</v>
      </c>
    </row>
    <row r="2133" spans="1:5" x14ac:dyDescent="0.2">
      <c r="A2133" t="s">
        <v>2663</v>
      </c>
      <c r="B2133" t="s">
        <v>32</v>
      </c>
      <c r="C2133" s="3">
        <v>5.3325816E-11</v>
      </c>
      <c r="D2133" t="str">
        <f>_xlfn.TEXTBEFORE(Table6[[#This Row],[full rxn name]],Table6[[#This Row],[enz]])</f>
        <v>PROWASTE-</v>
      </c>
      <c r="E2133" t="str">
        <f>SUBSTITUTE(_xlfn.TEXTAFTER(Table6[[#This Row],[full rxn name]],"-",-1),"'","")</f>
        <v>rt2059_l</v>
      </c>
    </row>
    <row r="2134" spans="1:5" x14ac:dyDescent="0.2">
      <c r="A2134" t="s">
        <v>2664</v>
      </c>
      <c r="B2134" t="s">
        <v>32</v>
      </c>
      <c r="C2134" s="3">
        <v>5.3325816E-11</v>
      </c>
      <c r="D2134" t="str">
        <f>_xlfn.TEXTBEFORE(Table6[[#This Row],[full rxn name]],Table6[[#This Row],[enz]])</f>
        <v>PROWASTE-</v>
      </c>
      <c r="E2134" t="str">
        <f>SUBSTITUTE(_xlfn.TEXTAFTER(Table6[[#This Row],[full rxn name]],"-",-1),"'","")</f>
        <v>rt2059_rm</v>
      </c>
    </row>
    <row r="2135" spans="1:5" x14ac:dyDescent="0.2">
      <c r="A2135" t="s">
        <v>2665</v>
      </c>
      <c r="B2135" t="s">
        <v>32</v>
      </c>
      <c r="C2135" s="3">
        <v>7.6415702699999901E-10</v>
      </c>
      <c r="D2135" t="str">
        <f>_xlfn.TEXTBEFORE(Table6[[#This Row],[full rxn name]],Table6[[#This Row],[enz]])</f>
        <v>PROWASTE-</v>
      </c>
      <c r="E2135" t="str">
        <f>SUBSTITUTE(_xlfn.TEXTAFTER(Table6[[#This Row],[full rxn name]],"-",-1),"'","")</f>
        <v>rt2060</v>
      </c>
    </row>
    <row r="2136" spans="1:5" x14ac:dyDescent="0.2">
      <c r="A2136" t="s">
        <v>2666</v>
      </c>
      <c r="B2136" t="s">
        <v>32</v>
      </c>
      <c r="C2136" s="3">
        <v>1.5197065999999999E-11</v>
      </c>
      <c r="D2136" t="str">
        <f>_xlfn.TEXTBEFORE(Table6[[#This Row],[full rxn name]],Table6[[#This Row],[enz]])</f>
        <v>PROWASTE-</v>
      </c>
      <c r="E2136" t="str">
        <f>SUBSTITUTE(_xlfn.TEXTAFTER(Table6[[#This Row],[full rxn name]],"-",-1),"'","")</f>
        <v>rt2062_c</v>
      </c>
    </row>
    <row r="2137" spans="1:5" x14ac:dyDescent="0.2">
      <c r="A2137" t="s">
        <v>2667</v>
      </c>
      <c r="B2137" t="s">
        <v>32</v>
      </c>
      <c r="C2137" s="3">
        <v>1.5197065999999999E-11</v>
      </c>
      <c r="D2137" t="str">
        <f>_xlfn.TEXTBEFORE(Table6[[#This Row],[full rxn name]],Table6[[#This Row],[enz]])</f>
        <v>PROWASTE-</v>
      </c>
      <c r="E2137" t="str">
        <f>SUBSTITUTE(_xlfn.TEXTAFTER(Table6[[#This Row],[full rxn name]],"-",-1),"'","")</f>
        <v>rt2062_n</v>
      </c>
    </row>
    <row r="2138" spans="1:5" x14ac:dyDescent="0.2">
      <c r="A2138" t="s">
        <v>2668</v>
      </c>
      <c r="B2138" t="s">
        <v>32</v>
      </c>
      <c r="C2138" s="3">
        <v>1.5176958999999999E-11</v>
      </c>
      <c r="D2138" t="str">
        <f>_xlfn.TEXTBEFORE(Table6[[#This Row],[full rxn name]],Table6[[#This Row],[enz]])</f>
        <v>PROWASTE-</v>
      </c>
      <c r="E2138" t="str">
        <f>SUBSTITUTE(_xlfn.TEXTAFTER(Table6[[#This Row],[full rxn name]],"-",-1),"'","")</f>
        <v>rt2093</v>
      </c>
    </row>
    <row r="2139" spans="1:5" x14ac:dyDescent="0.2">
      <c r="A2139" t="s">
        <v>2669</v>
      </c>
      <c r="B2139" t="s">
        <v>32</v>
      </c>
      <c r="C2139" s="3">
        <v>7.8964119999999998E-12</v>
      </c>
      <c r="D2139" t="str">
        <f>_xlfn.TEXTBEFORE(Table6[[#This Row],[full rxn name]],Table6[[#This Row],[enz]])</f>
        <v>PROWASTE-</v>
      </c>
      <c r="E2139" t="str">
        <f>SUBSTITUTE(_xlfn.TEXTAFTER(Table6[[#This Row],[full rxn name]],"-",-1),"'","")</f>
        <v>rt2101_c</v>
      </c>
    </row>
    <row r="2140" spans="1:5" x14ac:dyDescent="0.2">
      <c r="A2140" t="s">
        <v>2670</v>
      </c>
      <c r="B2140" t="s">
        <v>32</v>
      </c>
      <c r="C2140" s="3">
        <v>7.8964119999999998E-12</v>
      </c>
      <c r="D2140" t="str">
        <f>_xlfn.TEXTBEFORE(Table6[[#This Row],[full rxn name]],Table6[[#This Row],[enz]])</f>
        <v>PROWASTE-</v>
      </c>
      <c r="E2140" t="str">
        <f>SUBSTITUTE(_xlfn.TEXTAFTER(Table6[[#This Row],[full rxn name]],"-",-1),"'","")</f>
        <v>rt2101_e</v>
      </c>
    </row>
    <row r="2141" spans="1:5" x14ac:dyDescent="0.2">
      <c r="A2141" t="s">
        <v>2671</v>
      </c>
      <c r="B2141" t="s">
        <v>32</v>
      </c>
      <c r="C2141" s="3">
        <v>7.2739365999999995E-11</v>
      </c>
      <c r="D2141" t="str">
        <f>_xlfn.TEXTBEFORE(Table6[[#This Row],[full rxn name]],Table6[[#This Row],[enz]])</f>
        <v>PROWASTE-</v>
      </c>
      <c r="E2141" t="str">
        <f>SUBSTITUTE(_xlfn.TEXTAFTER(Table6[[#This Row],[full rxn name]],"-",-1),"'","")</f>
        <v>rt2107</v>
      </c>
    </row>
    <row r="2142" spans="1:5" x14ac:dyDescent="0.2">
      <c r="A2142" t="s">
        <v>2672</v>
      </c>
      <c r="B2142" t="s">
        <v>32</v>
      </c>
      <c r="C2142" s="3">
        <v>4.1580060000000001E-12</v>
      </c>
      <c r="D2142" t="str">
        <f>_xlfn.TEXTBEFORE(Table6[[#This Row],[full rxn name]],Table6[[#This Row],[enz]])</f>
        <v>PROWASTE-</v>
      </c>
      <c r="E2142" t="str">
        <f>SUBSTITUTE(_xlfn.TEXTAFTER(Table6[[#This Row],[full rxn name]],"-",-1),"'","")</f>
        <v>rt2116</v>
      </c>
    </row>
    <row r="2143" spans="1:5" x14ac:dyDescent="0.2">
      <c r="A2143" t="s">
        <v>2673</v>
      </c>
      <c r="B2143" t="s">
        <v>32</v>
      </c>
      <c r="C2143" s="3">
        <v>1.2575026E-10</v>
      </c>
      <c r="D2143" t="str">
        <f>_xlfn.TEXTBEFORE(Table6[[#This Row],[full rxn name]],Table6[[#This Row],[enz]])</f>
        <v>PROWASTE-</v>
      </c>
      <c r="E2143" t="str">
        <f>SUBSTITUTE(_xlfn.TEXTAFTER(Table6[[#This Row],[full rxn name]],"-",-1),"'","")</f>
        <v>rt2136</v>
      </c>
    </row>
    <row r="2144" spans="1:5" x14ac:dyDescent="0.2">
      <c r="A2144" t="s">
        <v>2674</v>
      </c>
      <c r="B2144" t="s">
        <v>32</v>
      </c>
      <c r="C2144" s="3">
        <v>7.3420411000000002E-11</v>
      </c>
      <c r="D2144" t="str">
        <f>_xlfn.TEXTBEFORE(Table6[[#This Row],[full rxn name]],Table6[[#This Row],[enz]])</f>
        <v>PROWASTE-</v>
      </c>
      <c r="E2144" t="str">
        <f>SUBSTITUTE(_xlfn.TEXTAFTER(Table6[[#This Row],[full rxn name]],"-",-1),"'","")</f>
        <v>rt2146</v>
      </c>
    </row>
    <row r="2145" spans="1:5" x14ac:dyDescent="0.2">
      <c r="A2145" t="s">
        <v>2675</v>
      </c>
      <c r="B2145" t="s">
        <v>32</v>
      </c>
      <c r="C2145" s="3">
        <v>2.5214978199999999E-10</v>
      </c>
      <c r="D2145" t="str">
        <f>_xlfn.TEXTBEFORE(Table6[[#This Row],[full rxn name]],Table6[[#This Row],[enz]])</f>
        <v>PROWASTE-</v>
      </c>
      <c r="E2145" t="str">
        <f>SUBSTITUTE(_xlfn.TEXTAFTER(Table6[[#This Row],[full rxn name]],"-",-1),"'","")</f>
        <v>rt2172</v>
      </c>
    </row>
    <row r="2146" spans="1:5" x14ac:dyDescent="0.2">
      <c r="A2146" t="s">
        <v>2676</v>
      </c>
      <c r="B2146" t="s">
        <v>32</v>
      </c>
      <c r="C2146" s="3">
        <v>6.5359671999999996E-10</v>
      </c>
      <c r="D2146" t="str">
        <f>_xlfn.TEXTBEFORE(Table6[[#This Row],[full rxn name]],Table6[[#This Row],[enz]])</f>
        <v>PROWASTE-</v>
      </c>
      <c r="E2146" t="str">
        <f>SUBSTITUTE(_xlfn.TEXTAFTER(Table6[[#This Row],[full rxn name]],"-",-1),"'","")</f>
        <v>rt2173</v>
      </c>
    </row>
    <row r="2147" spans="1:5" x14ac:dyDescent="0.2">
      <c r="A2147" t="s">
        <v>2677</v>
      </c>
      <c r="B2147" t="s">
        <v>32</v>
      </c>
      <c r="C2147" s="3">
        <v>2.6706194599999998E-10</v>
      </c>
      <c r="D2147" t="str">
        <f>_xlfn.TEXTBEFORE(Table6[[#This Row],[full rxn name]],Table6[[#This Row],[enz]])</f>
        <v>PROWASTE-</v>
      </c>
      <c r="E2147" t="str">
        <f>SUBSTITUTE(_xlfn.TEXTAFTER(Table6[[#This Row],[full rxn name]],"-",-1),"'","")</f>
        <v>rt2183</v>
      </c>
    </row>
    <row r="2148" spans="1:5" x14ac:dyDescent="0.2">
      <c r="A2148" t="s">
        <v>2678</v>
      </c>
      <c r="B2148" t="s">
        <v>32</v>
      </c>
      <c r="C2148" s="3">
        <v>1.40572234E-10</v>
      </c>
      <c r="D2148" t="str">
        <f>_xlfn.TEXTBEFORE(Table6[[#This Row],[full rxn name]],Table6[[#This Row],[enz]])</f>
        <v>PROWASTE-</v>
      </c>
      <c r="E2148" t="str">
        <f>SUBSTITUTE(_xlfn.TEXTAFTER(Table6[[#This Row],[full rxn name]],"-",-1),"'","")</f>
        <v>rt2190</v>
      </c>
    </row>
    <row r="2149" spans="1:5" x14ac:dyDescent="0.2">
      <c r="A2149" t="s">
        <v>2679</v>
      </c>
      <c r="B2149" t="s">
        <v>32</v>
      </c>
      <c r="C2149" s="3">
        <v>6.5327756000000006E-11</v>
      </c>
      <c r="D2149" t="str">
        <f>_xlfn.TEXTBEFORE(Table6[[#This Row],[full rxn name]],Table6[[#This Row],[enz]])</f>
        <v>PROWASTE-</v>
      </c>
      <c r="E2149" t="str">
        <f>SUBSTITUTE(_xlfn.TEXTAFTER(Table6[[#This Row],[full rxn name]],"-",-1),"'","")</f>
        <v>rt2202</v>
      </c>
    </row>
    <row r="2150" spans="1:5" x14ac:dyDescent="0.2">
      <c r="A2150" t="s">
        <v>2680</v>
      </c>
      <c r="B2150" t="s">
        <v>32</v>
      </c>
      <c r="C2150" s="3">
        <v>1.1716991000000001E-11</v>
      </c>
      <c r="D2150" t="str">
        <f>_xlfn.TEXTBEFORE(Table6[[#This Row],[full rxn name]],Table6[[#This Row],[enz]])</f>
        <v>PROWASTE-</v>
      </c>
      <c r="E2150" t="str">
        <f>SUBSTITUTE(_xlfn.TEXTAFTER(Table6[[#This Row],[full rxn name]],"-",-1),"'","")</f>
        <v>rt2204</v>
      </c>
    </row>
    <row r="2151" spans="1:5" x14ac:dyDescent="0.2">
      <c r="A2151" t="s">
        <v>2681</v>
      </c>
      <c r="B2151" t="s">
        <v>32</v>
      </c>
      <c r="C2151" s="3">
        <v>3.6731744999999998E-11</v>
      </c>
      <c r="D2151" t="str">
        <f>_xlfn.TEXTBEFORE(Table6[[#This Row],[full rxn name]],Table6[[#This Row],[enz]])</f>
        <v>PROWASTE-</v>
      </c>
      <c r="E2151" t="str">
        <f>SUBSTITUTE(_xlfn.TEXTAFTER(Table6[[#This Row],[full rxn name]],"-",-1),"'","")</f>
        <v>rt2220</v>
      </c>
    </row>
    <row r="2152" spans="1:5" x14ac:dyDescent="0.2">
      <c r="A2152" t="s">
        <v>2682</v>
      </c>
      <c r="B2152" t="s">
        <v>32</v>
      </c>
      <c r="C2152" s="3">
        <v>4.7884159999999998E-11</v>
      </c>
      <c r="D2152" t="str">
        <f>_xlfn.TEXTBEFORE(Table6[[#This Row],[full rxn name]],Table6[[#This Row],[enz]])</f>
        <v>PROWASTE-</v>
      </c>
      <c r="E2152" t="str">
        <f>SUBSTITUTE(_xlfn.TEXTAFTER(Table6[[#This Row],[full rxn name]],"-",-1),"'","")</f>
        <v>rt2224</v>
      </c>
    </row>
    <row r="2153" spans="1:5" x14ac:dyDescent="0.2">
      <c r="A2153" t="s">
        <v>2683</v>
      </c>
      <c r="B2153" t="s">
        <v>32</v>
      </c>
      <c r="C2153" s="3">
        <v>3.9339994499999899E-10</v>
      </c>
      <c r="D2153" t="str">
        <f>_xlfn.TEXTBEFORE(Table6[[#This Row],[full rxn name]],Table6[[#This Row],[enz]])</f>
        <v>PROWASTE-</v>
      </c>
      <c r="E2153" t="str">
        <f>SUBSTITUTE(_xlfn.TEXTAFTER(Table6[[#This Row],[full rxn name]],"-",-1),"'","")</f>
        <v>rt2234_c</v>
      </c>
    </row>
    <row r="2154" spans="1:5" x14ac:dyDescent="0.2">
      <c r="A2154" t="s">
        <v>2684</v>
      </c>
      <c r="B2154" t="s">
        <v>32</v>
      </c>
      <c r="C2154" s="3">
        <v>3.9339994499999899E-10</v>
      </c>
      <c r="D2154" t="str">
        <f>_xlfn.TEXTBEFORE(Table6[[#This Row],[full rxn name]],Table6[[#This Row],[enz]])</f>
        <v>PROWASTE-</v>
      </c>
      <c r="E2154" t="str">
        <f>SUBSTITUTE(_xlfn.TEXTAFTER(Table6[[#This Row],[full rxn name]],"-",-1),"'","")</f>
        <v>rt2234_m</v>
      </c>
    </row>
    <row r="2155" spans="1:5" x14ac:dyDescent="0.2">
      <c r="A2155" t="s">
        <v>2685</v>
      </c>
      <c r="B2155" t="s">
        <v>32</v>
      </c>
      <c r="C2155" s="3">
        <v>5.2529035999999998E-11</v>
      </c>
      <c r="D2155" t="str">
        <f>_xlfn.TEXTBEFORE(Table6[[#This Row],[full rxn name]],Table6[[#This Row],[enz]])</f>
        <v>PROWASTE-</v>
      </c>
      <c r="E2155" t="str">
        <f>SUBSTITUTE(_xlfn.TEXTAFTER(Table6[[#This Row],[full rxn name]],"-",-1),"'","")</f>
        <v>rt2239</v>
      </c>
    </row>
    <row r="2156" spans="1:5" x14ac:dyDescent="0.2">
      <c r="A2156" t="s">
        <v>2686</v>
      </c>
      <c r="B2156" t="s">
        <v>32</v>
      </c>
      <c r="C2156" s="3">
        <v>6.5221391230000002E-9</v>
      </c>
      <c r="D2156" t="str">
        <f>_xlfn.TEXTBEFORE(Table6[[#This Row],[full rxn name]],Table6[[#This Row],[enz]])</f>
        <v>PROWASTE-</v>
      </c>
      <c r="E2156" t="str">
        <f>SUBSTITUTE(_xlfn.TEXTAFTER(Table6[[#This Row],[full rxn name]],"-",-1),"'","")</f>
        <v>rt2245</v>
      </c>
    </row>
    <row r="2157" spans="1:5" x14ac:dyDescent="0.2">
      <c r="A2157" t="s">
        <v>2687</v>
      </c>
      <c r="B2157" t="s">
        <v>32</v>
      </c>
      <c r="C2157" s="3">
        <v>3.157383309E-9</v>
      </c>
      <c r="D2157" t="str">
        <f>_xlfn.TEXTBEFORE(Table6[[#This Row],[full rxn name]],Table6[[#This Row],[enz]])</f>
        <v>PROWASTE-</v>
      </c>
      <c r="E2157" t="str">
        <f>SUBSTITUTE(_xlfn.TEXTAFTER(Table6[[#This Row],[full rxn name]],"-",-1),"'","")</f>
        <v>rt2246</v>
      </c>
    </row>
    <row r="2158" spans="1:5" x14ac:dyDescent="0.2">
      <c r="A2158" t="s">
        <v>2688</v>
      </c>
      <c r="B2158" t="s">
        <v>32</v>
      </c>
      <c r="C2158" s="3">
        <v>4.2576968999999998E-11</v>
      </c>
      <c r="D2158" t="str">
        <f>_xlfn.TEXTBEFORE(Table6[[#This Row],[full rxn name]],Table6[[#This Row],[enz]])</f>
        <v>PROWASTE-</v>
      </c>
      <c r="E2158" t="str">
        <f>SUBSTITUTE(_xlfn.TEXTAFTER(Table6[[#This Row],[full rxn name]],"-",-1),"'","")</f>
        <v>rt2265</v>
      </c>
    </row>
    <row r="2159" spans="1:5" x14ac:dyDescent="0.2">
      <c r="A2159" t="s">
        <v>2689</v>
      </c>
      <c r="B2159" t="s">
        <v>32</v>
      </c>
      <c r="C2159" s="3">
        <v>4.8459222999999999E-10</v>
      </c>
      <c r="D2159" t="str">
        <f>_xlfn.TEXTBEFORE(Table6[[#This Row],[full rxn name]],Table6[[#This Row],[enz]])</f>
        <v>PROWASTE-</v>
      </c>
      <c r="E2159" t="str">
        <f>SUBSTITUTE(_xlfn.TEXTAFTER(Table6[[#This Row],[full rxn name]],"-",-1),"'","")</f>
        <v>rt2267</v>
      </c>
    </row>
    <row r="2160" spans="1:5" x14ac:dyDescent="0.2">
      <c r="A2160" t="s">
        <v>2690</v>
      </c>
      <c r="B2160" t="s">
        <v>32</v>
      </c>
      <c r="C2160" s="3">
        <v>5.0151193E-11</v>
      </c>
      <c r="D2160" t="str">
        <f>_xlfn.TEXTBEFORE(Table6[[#This Row],[full rxn name]],Table6[[#This Row],[enz]])</f>
        <v>PROWASTE-</v>
      </c>
      <c r="E2160" t="str">
        <f>SUBSTITUTE(_xlfn.TEXTAFTER(Table6[[#This Row],[full rxn name]],"-",-1),"'","")</f>
        <v>rt2279</v>
      </c>
    </row>
    <row r="2161" spans="1:5" x14ac:dyDescent="0.2">
      <c r="A2161" t="s">
        <v>2691</v>
      </c>
      <c r="B2161" t="s">
        <v>32</v>
      </c>
      <c r="C2161" s="3">
        <v>7.1535630000000002E-12</v>
      </c>
      <c r="D2161" t="str">
        <f>_xlfn.TEXTBEFORE(Table6[[#This Row],[full rxn name]],Table6[[#This Row],[enz]])</f>
        <v>PROWASTE-</v>
      </c>
      <c r="E2161" t="str">
        <f>SUBSTITUTE(_xlfn.TEXTAFTER(Table6[[#This Row],[full rxn name]],"-",-1),"'","")</f>
        <v>rt2297_l</v>
      </c>
    </row>
    <row r="2162" spans="1:5" x14ac:dyDescent="0.2">
      <c r="A2162" t="s">
        <v>2692</v>
      </c>
      <c r="B2162" t="s">
        <v>32</v>
      </c>
      <c r="C2162" s="3">
        <v>7.1535630000000002E-12</v>
      </c>
      <c r="D2162" t="str">
        <f>_xlfn.TEXTBEFORE(Table6[[#This Row],[full rxn name]],Table6[[#This Row],[enz]])</f>
        <v>PROWASTE-</v>
      </c>
      <c r="E2162" t="str">
        <f>SUBSTITUTE(_xlfn.TEXTAFTER(Table6[[#This Row],[full rxn name]],"-",-1),"'","")</f>
        <v>rt2297_rm</v>
      </c>
    </row>
    <row r="2163" spans="1:5" x14ac:dyDescent="0.2">
      <c r="A2163" t="s">
        <v>2693</v>
      </c>
      <c r="B2163" t="s">
        <v>32</v>
      </c>
      <c r="C2163" s="3">
        <v>5.5964336999999996E-10</v>
      </c>
      <c r="D2163" t="str">
        <f>_xlfn.TEXTBEFORE(Table6[[#This Row],[full rxn name]],Table6[[#This Row],[enz]])</f>
        <v>PROWASTE-</v>
      </c>
      <c r="E2163" t="str">
        <f>SUBSTITUTE(_xlfn.TEXTAFTER(Table6[[#This Row],[full rxn name]],"-",-1),"'","")</f>
        <v>rt2305</v>
      </c>
    </row>
    <row r="2164" spans="1:5" x14ac:dyDescent="0.2">
      <c r="A2164" t="s">
        <v>2694</v>
      </c>
      <c r="B2164" t="s">
        <v>32</v>
      </c>
      <c r="C2164" s="3">
        <v>7.9771030999999996E-10</v>
      </c>
      <c r="D2164" t="str">
        <f>_xlfn.TEXTBEFORE(Table6[[#This Row],[full rxn name]],Table6[[#This Row],[enz]])</f>
        <v>PROWASTE-</v>
      </c>
      <c r="E2164" t="str">
        <f>SUBSTITUTE(_xlfn.TEXTAFTER(Table6[[#This Row],[full rxn name]],"-",-1),"'","")</f>
        <v>rt2306</v>
      </c>
    </row>
    <row r="2165" spans="1:5" x14ac:dyDescent="0.2">
      <c r="A2165" t="s">
        <v>2695</v>
      </c>
      <c r="B2165" t="s">
        <v>32</v>
      </c>
      <c r="C2165" s="3">
        <v>2.7909432799999998E-10</v>
      </c>
      <c r="D2165" t="str">
        <f>_xlfn.TEXTBEFORE(Table6[[#This Row],[full rxn name]],Table6[[#This Row],[enz]])</f>
        <v>PROWASTE-</v>
      </c>
      <c r="E2165" t="str">
        <f>SUBSTITUTE(_xlfn.TEXTAFTER(Table6[[#This Row],[full rxn name]],"-",-1),"'","")</f>
        <v>rt2309</v>
      </c>
    </row>
    <row r="2166" spans="1:5" x14ac:dyDescent="0.2">
      <c r="A2166" t="s">
        <v>2696</v>
      </c>
      <c r="B2166" t="s">
        <v>32</v>
      </c>
      <c r="C2166" s="3">
        <v>3.8852305E-11</v>
      </c>
      <c r="D2166" t="str">
        <f>_xlfn.TEXTBEFORE(Table6[[#This Row],[full rxn name]],Table6[[#This Row],[enz]])</f>
        <v>PROWASTE-</v>
      </c>
      <c r="E2166" t="str">
        <f>SUBSTITUTE(_xlfn.TEXTAFTER(Table6[[#This Row],[full rxn name]],"-",-1),"'","")</f>
        <v>rt2312</v>
      </c>
    </row>
    <row r="2167" spans="1:5" x14ac:dyDescent="0.2">
      <c r="A2167" t="s">
        <v>2697</v>
      </c>
      <c r="B2167" t="s">
        <v>32</v>
      </c>
      <c r="C2167" s="3">
        <v>1.7800343460000001E-9</v>
      </c>
      <c r="D2167" t="str">
        <f>_xlfn.TEXTBEFORE(Table6[[#This Row],[full rxn name]],Table6[[#This Row],[enz]])</f>
        <v>PROWASTE-</v>
      </c>
      <c r="E2167" t="str">
        <f>SUBSTITUTE(_xlfn.TEXTAFTER(Table6[[#This Row],[full rxn name]],"-",-1),"'","")</f>
        <v>rt2317</v>
      </c>
    </row>
    <row r="2168" spans="1:5" x14ac:dyDescent="0.2">
      <c r="A2168" t="s">
        <v>2698</v>
      </c>
      <c r="B2168" t="s">
        <v>32</v>
      </c>
      <c r="C2168" s="3">
        <v>1.4977897000000001E-10</v>
      </c>
      <c r="D2168" t="str">
        <f>_xlfn.TEXTBEFORE(Table6[[#This Row],[full rxn name]],Table6[[#This Row],[enz]])</f>
        <v>PROWASTE-</v>
      </c>
      <c r="E2168" t="str">
        <f>SUBSTITUTE(_xlfn.TEXTAFTER(Table6[[#This Row],[full rxn name]],"-",-1),"'","")</f>
        <v>rt2336</v>
      </c>
    </row>
    <row r="2169" spans="1:5" x14ac:dyDescent="0.2">
      <c r="A2169" t="s">
        <v>2699</v>
      </c>
      <c r="B2169" t="s">
        <v>32</v>
      </c>
      <c r="C2169" s="3">
        <v>9.8780678999999906E-10</v>
      </c>
      <c r="D2169" t="str">
        <f>_xlfn.TEXTBEFORE(Table6[[#This Row],[full rxn name]],Table6[[#This Row],[enz]])</f>
        <v>PROWASTE-</v>
      </c>
      <c r="E2169" t="str">
        <f>SUBSTITUTE(_xlfn.TEXTAFTER(Table6[[#This Row],[full rxn name]],"-",-1),"'","")</f>
        <v>rt2348</v>
      </c>
    </row>
    <row r="2170" spans="1:5" x14ac:dyDescent="0.2">
      <c r="A2170" t="s">
        <v>2700</v>
      </c>
      <c r="B2170" t="s">
        <v>32</v>
      </c>
      <c r="C2170" s="3">
        <v>2.3281509999999999E-11</v>
      </c>
      <c r="D2170" t="str">
        <f>_xlfn.TEXTBEFORE(Table6[[#This Row],[full rxn name]],Table6[[#This Row],[enz]])</f>
        <v>PROWASTE-</v>
      </c>
      <c r="E2170" t="str">
        <f>SUBSTITUTE(_xlfn.TEXTAFTER(Table6[[#This Row],[full rxn name]],"-",-1),"'","")</f>
        <v>rt2354</v>
      </c>
    </row>
    <row r="2171" spans="1:5" x14ac:dyDescent="0.2">
      <c r="A2171" t="s">
        <v>2701</v>
      </c>
      <c r="B2171" t="s">
        <v>32</v>
      </c>
      <c r="C2171" s="3">
        <v>2.74045125E-10</v>
      </c>
      <c r="D2171" t="str">
        <f>_xlfn.TEXTBEFORE(Table6[[#This Row],[full rxn name]],Table6[[#This Row],[enz]])</f>
        <v>PROWASTE-</v>
      </c>
      <c r="E2171" t="str">
        <f>SUBSTITUTE(_xlfn.TEXTAFTER(Table6[[#This Row],[full rxn name]],"-",-1),"'","")</f>
        <v>rt2385</v>
      </c>
    </row>
    <row r="2172" spans="1:5" x14ac:dyDescent="0.2">
      <c r="A2172" t="s">
        <v>2702</v>
      </c>
      <c r="B2172" t="s">
        <v>32</v>
      </c>
      <c r="C2172" s="3">
        <v>1.6969535E-11</v>
      </c>
      <c r="D2172" t="str">
        <f>_xlfn.TEXTBEFORE(Table6[[#This Row],[full rxn name]],Table6[[#This Row],[enz]])</f>
        <v>PROWASTE-</v>
      </c>
      <c r="E2172" t="str">
        <f>SUBSTITUTE(_xlfn.TEXTAFTER(Table6[[#This Row],[full rxn name]],"-",-1),"'","")</f>
        <v>rt2393</v>
      </c>
    </row>
    <row r="2173" spans="1:5" x14ac:dyDescent="0.2">
      <c r="A2173" t="s">
        <v>2703</v>
      </c>
      <c r="B2173" t="s">
        <v>32</v>
      </c>
      <c r="C2173" s="3">
        <v>9.2834233999999902E-11</v>
      </c>
      <c r="D2173" t="str">
        <f>_xlfn.TEXTBEFORE(Table6[[#This Row],[full rxn name]],Table6[[#This Row],[enz]])</f>
        <v>PROWASTE-</v>
      </c>
      <c r="E2173" t="str">
        <f>SUBSTITUTE(_xlfn.TEXTAFTER(Table6[[#This Row],[full rxn name]],"-",-1),"'","")</f>
        <v>rt2416</v>
      </c>
    </row>
    <row r="2174" spans="1:5" x14ac:dyDescent="0.2">
      <c r="A2174" t="s">
        <v>2704</v>
      </c>
      <c r="B2174" t="s">
        <v>32</v>
      </c>
      <c r="C2174" s="3">
        <v>3.37084135E-10</v>
      </c>
      <c r="D2174" t="str">
        <f>_xlfn.TEXTBEFORE(Table6[[#This Row],[full rxn name]],Table6[[#This Row],[enz]])</f>
        <v>PROWASTE-</v>
      </c>
      <c r="E2174" t="str">
        <f>SUBSTITUTE(_xlfn.TEXTAFTER(Table6[[#This Row],[full rxn name]],"-",-1),"'","")</f>
        <v>rt2434_v</v>
      </c>
    </row>
    <row r="2175" spans="1:5" x14ac:dyDescent="0.2">
      <c r="A2175" t="s">
        <v>2705</v>
      </c>
      <c r="B2175" t="s">
        <v>32</v>
      </c>
      <c r="C2175" s="3">
        <v>2.3978154000000001E-10</v>
      </c>
      <c r="D2175" t="str">
        <f>_xlfn.TEXTBEFORE(Table6[[#This Row],[full rxn name]],Table6[[#This Row],[enz]])</f>
        <v>PROWASTE-</v>
      </c>
      <c r="E2175" t="str">
        <f>SUBSTITUTE(_xlfn.TEXTAFTER(Table6[[#This Row],[full rxn name]],"-",-1),"'","")</f>
        <v>rt2443</v>
      </c>
    </row>
    <row r="2176" spans="1:5" x14ac:dyDescent="0.2">
      <c r="A2176" t="s">
        <v>2706</v>
      </c>
      <c r="B2176" t="s">
        <v>32</v>
      </c>
      <c r="C2176" s="3">
        <v>8.2559175000000006E-11</v>
      </c>
      <c r="D2176" t="str">
        <f>_xlfn.TEXTBEFORE(Table6[[#This Row],[full rxn name]],Table6[[#This Row],[enz]])</f>
        <v>PROWASTE-</v>
      </c>
      <c r="E2176" t="str">
        <f>SUBSTITUTE(_xlfn.TEXTAFTER(Table6[[#This Row],[full rxn name]],"-",-1),"'","")</f>
        <v>rt2444</v>
      </c>
    </row>
    <row r="2177" spans="1:5" x14ac:dyDescent="0.2">
      <c r="A2177" t="s">
        <v>2707</v>
      </c>
      <c r="B2177" t="s">
        <v>32</v>
      </c>
      <c r="C2177" s="3">
        <v>7.2689660899999999E-10</v>
      </c>
      <c r="D2177" t="str">
        <f>_xlfn.TEXTBEFORE(Table6[[#This Row],[full rxn name]],Table6[[#This Row],[enz]])</f>
        <v>PROWASTE-</v>
      </c>
      <c r="E2177" t="str">
        <f>SUBSTITUTE(_xlfn.TEXTAFTER(Table6[[#This Row],[full rxn name]],"-",-1),"'","")</f>
        <v>rt2473</v>
      </c>
    </row>
    <row r="2178" spans="1:5" x14ac:dyDescent="0.2">
      <c r="A2178" t="s">
        <v>2708</v>
      </c>
      <c r="B2178" t="s">
        <v>32</v>
      </c>
      <c r="C2178" s="3">
        <v>2.71821712E-10</v>
      </c>
      <c r="D2178" t="str">
        <f>_xlfn.TEXTBEFORE(Table6[[#This Row],[full rxn name]],Table6[[#This Row],[enz]])</f>
        <v>PROWASTE-</v>
      </c>
      <c r="E2178" t="str">
        <f>SUBSTITUTE(_xlfn.TEXTAFTER(Table6[[#This Row],[full rxn name]],"-",-1),"'","")</f>
        <v>rt2477</v>
      </c>
    </row>
    <row r="2179" spans="1:5" x14ac:dyDescent="0.2">
      <c r="A2179" t="s">
        <v>2709</v>
      </c>
      <c r="B2179" t="s">
        <v>32</v>
      </c>
      <c r="C2179" s="3">
        <v>5.8287957000000003E-11</v>
      </c>
      <c r="D2179" t="str">
        <f>_xlfn.TEXTBEFORE(Table6[[#This Row],[full rxn name]],Table6[[#This Row],[enz]])</f>
        <v>PROWASTE-</v>
      </c>
      <c r="E2179" t="str">
        <f>SUBSTITUTE(_xlfn.TEXTAFTER(Table6[[#This Row],[full rxn name]],"-",-1),"'","")</f>
        <v>rt2501</v>
      </c>
    </row>
    <row r="2180" spans="1:5" x14ac:dyDescent="0.2">
      <c r="A2180" t="s">
        <v>2710</v>
      </c>
      <c r="B2180" t="s">
        <v>32</v>
      </c>
      <c r="C2180" s="3">
        <v>2.1723974E-11</v>
      </c>
      <c r="D2180" t="str">
        <f>_xlfn.TEXTBEFORE(Table6[[#This Row],[full rxn name]],Table6[[#This Row],[enz]])</f>
        <v>PROWASTE-</v>
      </c>
      <c r="E2180" t="str">
        <f>SUBSTITUTE(_xlfn.TEXTAFTER(Table6[[#This Row],[full rxn name]],"-",-1),"'","")</f>
        <v>rt2517_c</v>
      </c>
    </row>
    <row r="2181" spans="1:5" x14ac:dyDescent="0.2">
      <c r="A2181" t="s">
        <v>2711</v>
      </c>
      <c r="B2181" t="s">
        <v>32</v>
      </c>
      <c r="C2181" s="3">
        <v>2.1723974E-11</v>
      </c>
      <c r="D2181" t="str">
        <f>_xlfn.TEXTBEFORE(Table6[[#This Row],[full rxn name]],Table6[[#This Row],[enz]])</f>
        <v>PROWASTE-</v>
      </c>
      <c r="E2181" t="str">
        <f>SUBSTITUTE(_xlfn.TEXTAFTER(Table6[[#This Row],[full rxn name]],"-",-1),"'","")</f>
        <v>rt2517_v</v>
      </c>
    </row>
    <row r="2182" spans="1:5" x14ac:dyDescent="0.2">
      <c r="A2182" t="s">
        <v>2712</v>
      </c>
      <c r="B2182" t="s">
        <v>32</v>
      </c>
      <c r="C2182" s="3">
        <v>2.4024450999999999E-11</v>
      </c>
      <c r="D2182" t="str">
        <f>_xlfn.TEXTBEFORE(Table6[[#This Row],[full rxn name]],Table6[[#This Row],[enz]])</f>
        <v>PROWASTE-</v>
      </c>
      <c r="E2182" t="str">
        <f>SUBSTITUTE(_xlfn.TEXTAFTER(Table6[[#This Row],[full rxn name]],"-",-1),"'","")</f>
        <v>rt2532</v>
      </c>
    </row>
    <row r="2183" spans="1:5" x14ac:dyDescent="0.2">
      <c r="A2183" t="s">
        <v>2713</v>
      </c>
      <c r="B2183" t="s">
        <v>32</v>
      </c>
      <c r="C2183" s="3">
        <v>3.4224187700000002E-10</v>
      </c>
      <c r="D2183" t="str">
        <f>_xlfn.TEXTBEFORE(Table6[[#This Row],[full rxn name]],Table6[[#This Row],[enz]])</f>
        <v>PROWASTE-</v>
      </c>
      <c r="E2183" t="str">
        <f>SUBSTITUTE(_xlfn.TEXTAFTER(Table6[[#This Row],[full rxn name]],"-",-1),"'","")</f>
        <v>rt2544</v>
      </c>
    </row>
    <row r="2184" spans="1:5" x14ac:dyDescent="0.2">
      <c r="A2184" t="s">
        <v>2714</v>
      </c>
      <c r="B2184" t="s">
        <v>32</v>
      </c>
      <c r="C2184" s="3">
        <v>1.573405E-12</v>
      </c>
      <c r="D2184" t="str">
        <f>_xlfn.TEXTBEFORE(Table6[[#This Row],[full rxn name]],Table6[[#This Row],[enz]])</f>
        <v>PROWASTE-</v>
      </c>
      <c r="E2184" t="str">
        <f>SUBSTITUTE(_xlfn.TEXTAFTER(Table6[[#This Row],[full rxn name]],"-",-1),"'","")</f>
        <v>rt2566</v>
      </c>
    </row>
    <row r="2185" spans="1:5" x14ac:dyDescent="0.2">
      <c r="A2185" t="s">
        <v>2715</v>
      </c>
      <c r="B2185" t="s">
        <v>32</v>
      </c>
      <c r="C2185" s="3">
        <v>2.64616251E-10</v>
      </c>
      <c r="D2185" t="str">
        <f>_xlfn.TEXTBEFORE(Table6[[#This Row],[full rxn name]],Table6[[#This Row],[enz]])</f>
        <v>PROWASTE-</v>
      </c>
      <c r="E2185" t="str">
        <f>SUBSTITUTE(_xlfn.TEXTAFTER(Table6[[#This Row],[full rxn name]],"-",-1),"'","")</f>
        <v>rt2569</v>
      </c>
    </row>
    <row r="2186" spans="1:5" x14ac:dyDescent="0.2">
      <c r="A2186" t="s">
        <v>2716</v>
      </c>
      <c r="B2186" t="s">
        <v>32</v>
      </c>
      <c r="C2186" s="3">
        <v>2.50696249999999E-11</v>
      </c>
      <c r="D2186" t="str">
        <f>_xlfn.TEXTBEFORE(Table6[[#This Row],[full rxn name]],Table6[[#This Row],[enz]])</f>
        <v>PROWASTE-</v>
      </c>
      <c r="E2186" t="str">
        <f>SUBSTITUTE(_xlfn.TEXTAFTER(Table6[[#This Row],[full rxn name]],"-",-1),"'","")</f>
        <v>rt2573</v>
      </c>
    </row>
    <row r="2187" spans="1:5" x14ac:dyDescent="0.2">
      <c r="A2187" t="s">
        <v>2717</v>
      </c>
      <c r="B2187" t="s">
        <v>32</v>
      </c>
      <c r="C2187" s="3">
        <v>2.9992680000000001E-12</v>
      </c>
      <c r="D2187" t="str">
        <f>_xlfn.TEXTBEFORE(Table6[[#This Row],[full rxn name]],Table6[[#This Row],[enz]])</f>
        <v>PROWASTE-</v>
      </c>
      <c r="E2187" t="str">
        <f>SUBSTITUTE(_xlfn.TEXTAFTER(Table6[[#This Row],[full rxn name]],"-",-1),"'","")</f>
        <v>rt2574</v>
      </c>
    </row>
    <row r="2188" spans="1:5" x14ac:dyDescent="0.2">
      <c r="A2188" t="s">
        <v>2718</v>
      </c>
      <c r="B2188" t="s">
        <v>32</v>
      </c>
      <c r="C2188" s="3">
        <v>2.6025979999999999E-11</v>
      </c>
      <c r="D2188" t="str">
        <f>_xlfn.TEXTBEFORE(Table6[[#This Row],[full rxn name]],Table6[[#This Row],[enz]])</f>
        <v>PROWASTE-</v>
      </c>
      <c r="E2188" t="str">
        <f>SUBSTITUTE(_xlfn.TEXTAFTER(Table6[[#This Row],[full rxn name]],"-",-1),"'","")</f>
        <v>rt2577</v>
      </c>
    </row>
    <row r="2189" spans="1:5" x14ac:dyDescent="0.2">
      <c r="A2189" t="s">
        <v>2719</v>
      </c>
      <c r="B2189" t="s">
        <v>32</v>
      </c>
      <c r="C2189" s="3">
        <v>6.2879099999999996E-12</v>
      </c>
      <c r="D2189" t="str">
        <f>_xlfn.TEXTBEFORE(Table6[[#This Row],[full rxn name]],Table6[[#This Row],[enz]])</f>
        <v>PROWASTE-</v>
      </c>
      <c r="E2189" t="str">
        <f>SUBSTITUTE(_xlfn.TEXTAFTER(Table6[[#This Row],[full rxn name]],"-",-1),"'","")</f>
        <v>rt2578</v>
      </c>
    </row>
    <row r="2190" spans="1:5" x14ac:dyDescent="0.2">
      <c r="A2190" t="s">
        <v>2720</v>
      </c>
      <c r="B2190" t="s">
        <v>32</v>
      </c>
      <c r="C2190" s="3">
        <v>9.1509884999999994E-11</v>
      </c>
      <c r="D2190" t="str">
        <f>_xlfn.TEXTBEFORE(Table6[[#This Row],[full rxn name]],Table6[[#This Row],[enz]])</f>
        <v>PROWASTE-</v>
      </c>
      <c r="E2190" t="str">
        <f>SUBSTITUTE(_xlfn.TEXTAFTER(Table6[[#This Row],[full rxn name]],"-",-1),"'","")</f>
        <v>rt2593</v>
      </c>
    </row>
    <row r="2191" spans="1:5" x14ac:dyDescent="0.2">
      <c r="A2191" t="s">
        <v>2721</v>
      </c>
      <c r="B2191" t="s">
        <v>32</v>
      </c>
      <c r="C2191" s="3">
        <v>3.5909291699999999E-10</v>
      </c>
      <c r="D2191" t="str">
        <f>_xlfn.TEXTBEFORE(Table6[[#This Row],[full rxn name]],Table6[[#This Row],[enz]])</f>
        <v>PROWASTE-</v>
      </c>
      <c r="E2191" t="str">
        <f>SUBSTITUTE(_xlfn.TEXTAFTER(Table6[[#This Row],[full rxn name]],"-",-1),"'","")</f>
        <v>rt2613</v>
      </c>
    </row>
    <row r="2192" spans="1:5" x14ac:dyDescent="0.2">
      <c r="A2192" t="s">
        <v>2722</v>
      </c>
      <c r="B2192" t="s">
        <v>32</v>
      </c>
      <c r="C2192" s="3">
        <v>7.3480463000000003E-10</v>
      </c>
      <c r="D2192" t="str">
        <f>_xlfn.TEXTBEFORE(Table6[[#This Row],[full rxn name]],Table6[[#This Row],[enz]])</f>
        <v>PROWASTE-</v>
      </c>
      <c r="E2192" t="str">
        <f>SUBSTITUTE(_xlfn.TEXTAFTER(Table6[[#This Row],[full rxn name]],"-",-1),"'","")</f>
        <v>rt2621</v>
      </c>
    </row>
    <row r="2193" spans="1:5" x14ac:dyDescent="0.2">
      <c r="A2193" t="s">
        <v>2723</v>
      </c>
      <c r="B2193" t="s">
        <v>32</v>
      </c>
      <c r="C2193" s="3">
        <v>8.4098676999999901E-11</v>
      </c>
      <c r="D2193" t="str">
        <f>_xlfn.TEXTBEFORE(Table6[[#This Row],[full rxn name]],Table6[[#This Row],[enz]])</f>
        <v>PROWASTE-</v>
      </c>
      <c r="E2193" t="str">
        <f>SUBSTITUTE(_xlfn.TEXTAFTER(Table6[[#This Row],[full rxn name]],"-",-1),"'","")</f>
        <v>rt2643_c</v>
      </c>
    </row>
    <row r="2194" spans="1:5" x14ac:dyDescent="0.2">
      <c r="A2194" t="s">
        <v>2724</v>
      </c>
      <c r="B2194" t="s">
        <v>32</v>
      </c>
      <c r="C2194" s="3">
        <v>8.4098676999999901E-11</v>
      </c>
      <c r="D2194" t="str">
        <f>_xlfn.TEXTBEFORE(Table6[[#This Row],[full rxn name]],Table6[[#This Row],[enz]])</f>
        <v>PROWASTE-</v>
      </c>
      <c r="E2194" t="str">
        <f>SUBSTITUTE(_xlfn.TEXTAFTER(Table6[[#This Row],[full rxn name]],"-",-1),"'","")</f>
        <v>rt2643_n</v>
      </c>
    </row>
    <row r="2195" spans="1:5" x14ac:dyDescent="0.2">
      <c r="A2195" t="s">
        <v>2725</v>
      </c>
      <c r="B2195" t="s">
        <v>32</v>
      </c>
      <c r="C2195" s="3">
        <v>1.6652399999999999E-13</v>
      </c>
      <c r="D2195" t="str">
        <f>_xlfn.TEXTBEFORE(Table6[[#This Row],[full rxn name]],Table6[[#This Row],[enz]])</f>
        <v>PROWASTE-</v>
      </c>
      <c r="E2195" t="str">
        <f>SUBSTITUTE(_xlfn.TEXTAFTER(Table6[[#This Row],[full rxn name]],"-",-1),"'","")</f>
        <v>rt2649_e</v>
      </c>
    </row>
    <row r="2196" spans="1:5" x14ac:dyDescent="0.2">
      <c r="A2196" t="s">
        <v>2726</v>
      </c>
      <c r="B2196" t="s">
        <v>32</v>
      </c>
      <c r="C2196" s="3">
        <v>1.6652399999999999E-13</v>
      </c>
      <c r="D2196" t="str">
        <f>_xlfn.TEXTBEFORE(Table6[[#This Row],[full rxn name]],Table6[[#This Row],[enz]])</f>
        <v>PROWASTE-</v>
      </c>
      <c r="E2196" t="str">
        <f>SUBSTITUTE(_xlfn.TEXTAFTER(Table6[[#This Row],[full rxn name]],"-",-1),"'","")</f>
        <v>rt2649_v</v>
      </c>
    </row>
    <row r="2197" spans="1:5" x14ac:dyDescent="0.2">
      <c r="A2197" t="s">
        <v>2727</v>
      </c>
      <c r="B2197" t="s">
        <v>32</v>
      </c>
      <c r="C2197" s="3">
        <v>9.1882566000000005E-11</v>
      </c>
      <c r="D2197" t="str">
        <f>_xlfn.TEXTBEFORE(Table6[[#This Row],[full rxn name]],Table6[[#This Row],[enz]])</f>
        <v>PROWASTE-</v>
      </c>
      <c r="E2197" t="str">
        <f>SUBSTITUTE(_xlfn.TEXTAFTER(Table6[[#This Row],[full rxn name]],"-",-1),"'","")</f>
        <v>rt2654</v>
      </c>
    </row>
    <row r="2198" spans="1:5" x14ac:dyDescent="0.2">
      <c r="A2198" t="s">
        <v>2728</v>
      </c>
      <c r="B2198" t="s">
        <v>32</v>
      </c>
      <c r="C2198" s="3">
        <v>3.37084135E-10</v>
      </c>
      <c r="D2198" t="str">
        <f>_xlfn.TEXTBEFORE(Table6[[#This Row],[full rxn name]],Table6[[#This Row],[enz]])</f>
        <v>PROWASTE-</v>
      </c>
      <c r="E2198" t="str">
        <f>SUBSTITUTE(_xlfn.TEXTAFTER(Table6[[#This Row],[full rxn name]],"-",-1),"'","")</f>
        <v>rt2657</v>
      </c>
    </row>
    <row r="2199" spans="1:5" x14ac:dyDescent="0.2">
      <c r="A2199" t="s">
        <v>2729</v>
      </c>
      <c r="B2199" t="s">
        <v>32</v>
      </c>
      <c r="C2199" s="3">
        <v>9.3547655E-11</v>
      </c>
      <c r="D2199" t="str">
        <f>_xlfn.TEXTBEFORE(Table6[[#This Row],[full rxn name]],Table6[[#This Row],[enz]])</f>
        <v>PROWASTE-</v>
      </c>
      <c r="E2199" t="str">
        <f>SUBSTITUTE(_xlfn.TEXTAFTER(Table6[[#This Row],[full rxn name]],"-",-1),"'","")</f>
        <v>rt2671</v>
      </c>
    </row>
    <row r="2200" spans="1:5" x14ac:dyDescent="0.2">
      <c r="A2200" t="s">
        <v>2730</v>
      </c>
      <c r="B2200" t="s">
        <v>32</v>
      </c>
      <c r="C2200" s="3">
        <v>2.0412643999999998E-11</v>
      </c>
      <c r="D2200" t="str">
        <f>_xlfn.TEXTBEFORE(Table6[[#This Row],[full rxn name]],Table6[[#This Row],[enz]])</f>
        <v>PROWASTE-</v>
      </c>
      <c r="E2200" t="str">
        <f>SUBSTITUTE(_xlfn.TEXTAFTER(Table6[[#This Row],[full rxn name]],"-",-1),"'","")</f>
        <v>rt2682</v>
      </c>
    </row>
    <row r="2201" spans="1:5" x14ac:dyDescent="0.2">
      <c r="A2201" t="s">
        <v>2731</v>
      </c>
      <c r="B2201" t="s">
        <v>32</v>
      </c>
      <c r="C2201" s="3">
        <v>1.4088857699999999E-10</v>
      </c>
      <c r="D2201" t="str">
        <f>_xlfn.TEXTBEFORE(Table6[[#This Row],[full rxn name]],Table6[[#This Row],[enz]])</f>
        <v>PROWASTE-</v>
      </c>
      <c r="E2201" t="str">
        <f>SUBSTITUTE(_xlfn.TEXTAFTER(Table6[[#This Row],[full rxn name]],"-",-1),"'","")</f>
        <v>rt2684</v>
      </c>
    </row>
    <row r="2202" spans="1:5" x14ac:dyDescent="0.2">
      <c r="A2202" t="s">
        <v>2732</v>
      </c>
      <c r="B2202" t="s">
        <v>32</v>
      </c>
      <c r="C2202" s="3">
        <v>6.5874341299999997E-10</v>
      </c>
      <c r="D2202" t="str">
        <f>_xlfn.TEXTBEFORE(Table6[[#This Row],[full rxn name]],Table6[[#This Row],[enz]])</f>
        <v>PROWASTE-</v>
      </c>
      <c r="E2202" t="str">
        <f>SUBSTITUTE(_xlfn.TEXTAFTER(Table6[[#This Row],[full rxn name]],"-",-1),"'","")</f>
        <v>rt2696</v>
      </c>
    </row>
    <row r="2203" spans="1:5" x14ac:dyDescent="0.2">
      <c r="A2203" t="s">
        <v>2733</v>
      </c>
      <c r="B2203" t="s">
        <v>32</v>
      </c>
      <c r="C2203" s="3">
        <v>8.82833E-13</v>
      </c>
      <c r="D2203" t="str">
        <f>_xlfn.TEXTBEFORE(Table6[[#This Row],[full rxn name]],Table6[[#This Row],[enz]])</f>
        <v>PROWASTE-</v>
      </c>
      <c r="E2203" t="str">
        <f>SUBSTITUTE(_xlfn.TEXTAFTER(Table6[[#This Row],[full rxn name]],"-",-1),"'","")</f>
        <v>rt2707</v>
      </c>
    </row>
    <row r="2204" spans="1:5" x14ac:dyDescent="0.2">
      <c r="A2204" t="s">
        <v>2734</v>
      </c>
      <c r="B2204" t="s">
        <v>32</v>
      </c>
      <c r="C2204" s="3">
        <v>2.0672472E-11</v>
      </c>
      <c r="D2204" t="str">
        <f>_xlfn.TEXTBEFORE(Table6[[#This Row],[full rxn name]],Table6[[#This Row],[enz]])</f>
        <v>PROWASTE-</v>
      </c>
      <c r="E2204" t="str">
        <f>SUBSTITUTE(_xlfn.TEXTAFTER(Table6[[#This Row],[full rxn name]],"-",-1),"'","")</f>
        <v>rt2726</v>
      </c>
    </row>
    <row r="2205" spans="1:5" x14ac:dyDescent="0.2">
      <c r="A2205" t="s">
        <v>2735</v>
      </c>
      <c r="B2205" t="s">
        <v>32</v>
      </c>
      <c r="C2205" s="3">
        <v>2.1951392999999999E-11</v>
      </c>
      <c r="D2205" t="str">
        <f>_xlfn.TEXTBEFORE(Table6[[#This Row],[full rxn name]],Table6[[#This Row],[enz]])</f>
        <v>PROWASTE-</v>
      </c>
      <c r="E2205" t="str">
        <f>SUBSTITUTE(_xlfn.TEXTAFTER(Table6[[#This Row],[full rxn name]],"-",-1),"'","")</f>
        <v>rt2746</v>
      </c>
    </row>
    <row r="2206" spans="1:5" x14ac:dyDescent="0.2">
      <c r="A2206" t="s">
        <v>2736</v>
      </c>
      <c r="B2206" t="s">
        <v>32</v>
      </c>
      <c r="C2206" s="3">
        <v>1.2280632500000001E-10</v>
      </c>
      <c r="D2206" t="str">
        <f>_xlfn.TEXTBEFORE(Table6[[#This Row],[full rxn name]],Table6[[#This Row],[enz]])</f>
        <v>PROWASTE-</v>
      </c>
      <c r="E2206" t="str">
        <f>SUBSTITUTE(_xlfn.TEXTAFTER(Table6[[#This Row],[full rxn name]],"-",-1),"'","")</f>
        <v>rt2749</v>
      </c>
    </row>
    <row r="2207" spans="1:5" x14ac:dyDescent="0.2">
      <c r="A2207" t="s">
        <v>2737</v>
      </c>
      <c r="B2207" t="s">
        <v>32</v>
      </c>
      <c r="C2207" s="3">
        <v>1.0588018329999901E-9</v>
      </c>
      <c r="D2207" t="str">
        <f>_xlfn.TEXTBEFORE(Table6[[#This Row],[full rxn name]],Table6[[#This Row],[enz]])</f>
        <v>PROWASTE-</v>
      </c>
      <c r="E2207" t="str">
        <f>SUBSTITUTE(_xlfn.TEXTAFTER(Table6[[#This Row],[full rxn name]],"-",-1),"'","")</f>
        <v>rt2756_c</v>
      </c>
    </row>
    <row r="2208" spans="1:5" x14ac:dyDescent="0.2">
      <c r="A2208" t="s">
        <v>2738</v>
      </c>
      <c r="B2208" t="s">
        <v>32</v>
      </c>
      <c r="C2208" s="3">
        <v>1.0588018329999901E-9</v>
      </c>
      <c r="D2208" t="str">
        <f>_xlfn.TEXTBEFORE(Table6[[#This Row],[full rxn name]],Table6[[#This Row],[enz]])</f>
        <v>PROWASTE-</v>
      </c>
      <c r="E2208" t="str">
        <f>SUBSTITUTE(_xlfn.TEXTAFTER(Table6[[#This Row],[full rxn name]],"-",-1),"'","")</f>
        <v>rt2756_m</v>
      </c>
    </row>
    <row r="2209" spans="1:5" x14ac:dyDescent="0.2">
      <c r="A2209" t="s">
        <v>2739</v>
      </c>
      <c r="B2209" t="s">
        <v>32</v>
      </c>
      <c r="C2209" s="3">
        <v>2.4217820409999901E-9</v>
      </c>
      <c r="D2209" t="str">
        <f>_xlfn.TEXTBEFORE(Table6[[#This Row],[full rxn name]],Table6[[#This Row],[enz]])</f>
        <v>PROWASTE-</v>
      </c>
      <c r="E2209" t="str">
        <f>SUBSTITUTE(_xlfn.TEXTAFTER(Table6[[#This Row],[full rxn name]],"-",-1),"'","")</f>
        <v>rt2761</v>
      </c>
    </row>
    <row r="2210" spans="1:5" x14ac:dyDescent="0.2">
      <c r="A2210" t="s">
        <v>2740</v>
      </c>
      <c r="B2210" t="s">
        <v>32</v>
      </c>
      <c r="C2210" s="3">
        <v>3.6940499999999998E-13</v>
      </c>
      <c r="D2210" t="str">
        <f>_xlfn.TEXTBEFORE(Table6[[#This Row],[full rxn name]],Table6[[#This Row],[enz]])</f>
        <v>PROWASTE-</v>
      </c>
      <c r="E2210" t="str">
        <f>SUBSTITUTE(_xlfn.TEXTAFTER(Table6[[#This Row],[full rxn name]],"-",-1),"'","")</f>
        <v>rt2768</v>
      </c>
    </row>
    <row r="2211" spans="1:5" x14ac:dyDescent="0.2">
      <c r="A2211" t="s">
        <v>2741</v>
      </c>
      <c r="B2211" t="s">
        <v>32</v>
      </c>
      <c r="C2211" s="3">
        <v>3.6940499999999998E-13</v>
      </c>
      <c r="D2211" t="str">
        <f>_xlfn.TEXTBEFORE(Table6[[#This Row],[full rxn name]],Table6[[#This Row],[enz]])</f>
        <v>PROWASTE-</v>
      </c>
      <c r="E2211" t="str">
        <f>SUBSTITUTE(_xlfn.TEXTAFTER(Table6[[#This Row],[full rxn name]],"-",-1),"'","")</f>
        <v>rt2769</v>
      </c>
    </row>
    <row r="2212" spans="1:5" x14ac:dyDescent="0.2">
      <c r="A2212" t="s">
        <v>2742</v>
      </c>
      <c r="B2212" t="s">
        <v>32</v>
      </c>
      <c r="C2212" s="3">
        <v>1.4607397300000001E-10</v>
      </c>
      <c r="D2212" t="str">
        <f>_xlfn.TEXTBEFORE(Table6[[#This Row],[full rxn name]],Table6[[#This Row],[enz]])</f>
        <v>PROWASTE-</v>
      </c>
      <c r="E2212" t="str">
        <f>SUBSTITUTE(_xlfn.TEXTAFTER(Table6[[#This Row],[full rxn name]],"-",-1),"'","")</f>
        <v>rt2777</v>
      </c>
    </row>
    <row r="2213" spans="1:5" x14ac:dyDescent="0.2">
      <c r="A2213" t="s">
        <v>2743</v>
      </c>
      <c r="B2213" t="s">
        <v>32</v>
      </c>
      <c r="C2213" s="3">
        <v>1.4178445099999999E-10</v>
      </c>
      <c r="D2213" t="str">
        <f>_xlfn.TEXTBEFORE(Table6[[#This Row],[full rxn name]],Table6[[#This Row],[enz]])</f>
        <v>PROWASTE-</v>
      </c>
      <c r="E2213" t="str">
        <f>SUBSTITUTE(_xlfn.TEXTAFTER(Table6[[#This Row],[full rxn name]],"-",-1),"'","")</f>
        <v>rt2799_e</v>
      </c>
    </row>
    <row r="2214" spans="1:5" x14ac:dyDescent="0.2">
      <c r="A2214" t="s">
        <v>2744</v>
      </c>
      <c r="B2214" t="s">
        <v>32</v>
      </c>
      <c r="C2214" s="3">
        <v>1.4178445099999999E-10</v>
      </c>
      <c r="D2214" t="str">
        <f>_xlfn.TEXTBEFORE(Table6[[#This Row],[full rxn name]],Table6[[#This Row],[enz]])</f>
        <v>PROWASTE-</v>
      </c>
      <c r="E2214" t="str">
        <f>SUBSTITUTE(_xlfn.TEXTAFTER(Table6[[#This Row],[full rxn name]],"-",-1),"'","")</f>
        <v>rt2799_l</v>
      </c>
    </row>
    <row r="2215" spans="1:5" x14ac:dyDescent="0.2">
      <c r="A2215" t="s">
        <v>2745</v>
      </c>
      <c r="B2215" t="s">
        <v>32</v>
      </c>
      <c r="C2215" s="3">
        <v>1.4178445099999999E-10</v>
      </c>
      <c r="D2215" t="str">
        <f>_xlfn.TEXTBEFORE(Table6[[#This Row],[full rxn name]],Table6[[#This Row],[enz]])</f>
        <v>PROWASTE-</v>
      </c>
      <c r="E2215" t="str">
        <f>SUBSTITUTE(_xlfn.TEXTAFTER(Table6[[#This Row],[full rxn name]],"-",-1),"'","")</f>
        <v>rt2799_rm</v>
      </c>
    </row>
    <row r="2216" spans="1:5" x14ac:dyDescent="0.2">
      <c r="A2216" t="s">
        <v>2746</v>
      </c>
      <c r="B2216" t="s">
        <v>32</v>
      </c>
      <c r="C2216" s="3">
        <v>2.7109294E-11</v>
      </c>
      <c r="D2216" t="str">
        <f>_xlfn.TEXTBEFORE(Table6[[#This Row],[full rxn name]],Table6[[#This Row],[enz]])</f>
        <v>PROWASTE-</v>
      </c>
      <c r="E2216" t="str">
        <f>SUBSTITUTE(_xlfn.TEXTAFTER(Table6[[#This Row],[full rxn name]],"-",-1),"'","")</f>
        <v>rt2804_c</v>
      </c>
    </row>
    <row r="2217" spans="1:5" x14ac:dyDescent="0.2">
      <c r="A2217" t="s">
        <v>2747</v>
      </c>
      <c r="B2217" t="s">
        <v>32</v>
      </c>
      <c r="C2217" s="3">
        <v>2.7109294E-11</v>
      </c>
      <c r="D2217" t="str">
        <f>_xlfn.TEXTBEFORE(Table6[[#This Row],[full rxn name]],Table6[[#This Row],[enz]])</f>
        <v>PROWASTE-</v>
      </c>
      <c r="E2217" t="str">
        <f>SUBSTITUTE(_xlfn.TEXTAFTER(Table6[[#This Row],[full rxn name]],"-",-1),"'","")</f>
        <v>rt2804_n</v>
      </c>
    </row>
    <row r="2218" spans="1:5" x14ac:dyDescent="0.2">
      <c r="A2218" t="s">
        <v>2748</v>
      </c>
      <c r="B2218" t="s">
        <v>32</v>
      </c>
      <c r="C2218" s="3">
        <v>5.6374401790000002E-9</v>
      </c>
      <c r="D2218" t="str">
        <f>_xlfn.TEXTBEFORE(Table6[[#This Row],[full rxn name]],Table6[[#This Row],[enz]])</f>
        <v>PROWASTE-</v>
      </c>
      <c r="E2218" t="str">
        <f>SUBSTITUTE(_xlfn.TEXTAFTER(Table6[[#This Row],[full rxn name]],"-",-1),"'","")</f>
        <v>rt2810</v>
      </c>
    </row>
    <row r="2219" spans="1:5" x14ac:dyDescent="0.2">
      <c r="A2219" t="s">
        <v>2749</v>
      </c>
      <c r="B2219" t="s">
        <v>32</v>
      </c>
      <c r="C2219" s="3">
        <v>3.0801553999999998E-11</v>
      </c>
      <c r="D2219" t="str">
        <f>_xlfn.TEXTBEFORE(Table6[[#This Row],[full rxn name]],Table6[[#This Row],[enz]])</f>
        <v>PROWASTE-</v>
      </c>
      <c r="E2219" t="str">
        <f>SUBSTITUTE(_xlfn.TEXTAFTER(Table6[[#This Row],[full rxn name]],"-",-1),"'","")</f>
        <v>rt2815_c</v>
      </c>
    </row>
    <row r="2220" spans="1:5" x14ac:dyDescent="0.2">
      <c r="A2220" t="s">
        <v>2750</v>
      </c>
      <c r="B2220" t="s">
        <v>32</v>
      </c>
      <c r="C2220" s="3">
        <v>3.0801553999999998E-11</v>
      </c>
      <c r="D2220" t="str">
        <f>_xlfn.TEXTBEFORE(Table6[[#This Row],[full rxn name]],Table6[[#This Row],[enz]])</f>
        <v>PROWASTE-</v>
      </c>
      <c r="E2220" t="str">
        <f>SUBSTITUTE(_xlfn.TEXTAFTER(Table6[[#This Row],[full rxn name]],"-",-1),"'","")</f>
        <v>rt2815_m</v>
      </c>
    </row>
    <row r="2221" spans="1:5" x14ac:dyDescent="0.2">
      <c r="A2221" t="s">
        <v>2751</v>
      </c>
      <c r="B2221" t="s">
        <v>32</v>
      </c>
      <c r="C2221" s="3">
        <v>1.1553828E-11</v>
      </c>
      <c r="D2221" t="str">
        <f>_xlfn.TEXTBEFORE(Table6[[#This Row],[full rxn name]],Table6[[#This Row],[enz]])</f>
        <v>PROWASTE-</v>
      </c>
      <c r="E2221" t="str">
        <f>SUBSTITUTE(_xlfn.TEXTAFTER(Table6[[#This Row],[full rxn name]],"-",-1),"'","")</f>
        <v>rt2833</v>
      </c>
    </row>
    <row r="2222" spans="1:5" x14ac:dyDescent="0.2">
      <c r="A2222" t="s">
        <v>2752</v>
      </c>
      <c r="B2222" t="s">
        <v>32</v>
      </c>
      <c r="C2222" s="3">
        <v>5.2148889999999996E-12</v>
      </c>
      <c r="D2222" t="str">
        <f>_xlfn.TEXTBEFORE(Table6[[#This Row],[full rxn name]],Table6[[#This Row],[enz]])</f>
        <v>PROWASTE-</v>
      </c>
      <c r="E2222" t="str">
        <f>SUBSTITUTE(_xlfn.TEXTAFTER(Table6[[#This Row],[full rxn name]],"-",-1),"'","")</f>
        <v>rt2834</v>
      </c>
    </row>
    <row r="2223" spans="1:5" x14ac:dyDescent="0.2">
      <c r="A2223" t="s">
        <v>2753</v>
      </c>
      <c r="B2223" t="s">
        <v>32</v>
      </c>
      <c r="C2223" s="3">
        <v>1.1285132799999999E-10</v>
      </c>
      <c r="D2223" t="str">
        <f>_xlfn.TEXTBEFORE(Table6[[#This Row],[full rxn name]],Table6[[#This Row],[enz]])</f>
        <v>PROWASTE-</v>
      </c>
      <c r="E2223" t="str">
        <f>SUBSTITUTE(_xlfn.TEXTAFTER(Table6[[#This Row],[full rxn name]],"-",-1),"'","")</f>
        <v>rt2835</v>
      </c>
    </row>
    <row r="2224" spans="1:5" x14ac:dyDescent="0.2">
      <c r="A2224" t="s">
        <v>2754</v>
      </c>
      <c r="B2224" t="s">
        <v>32</v>
      </c>
      <c r="C2224" s="3">
        <v>6.1925944999999901E-11</v>
      </c>
      <c r="D2224" t="str">
        <f>_xlfn.TEXTBEFORE(Table6[[#This Row],[full rxn name]],Table6[[#This Row],[enz]])</f>
        <v>PROWASTE-</v>
      </c>
      <c r="E2224" t="str">
        <f>SUBSTITUTE(_xlfn.TEXTAFTER(Table6[[#This Row],[full rxn name]],"-",-1),"'","")</f>
        <v>rt2839</v>
      </c>
    </row>
    <row r="2225" spans="1:5" x14ac:dyDescent="0.2">
      <c r="A2225" t="s">
        <v>2755</v>
      </c>
      <c r="B2225" t="s">
        <v>32</v>
      </c>
      <c r="C2225" s="3">
        <v>2.2433344999999999E-11</v>
      </c>
      <c r="D2225" t="str">
        <f>_xlfn.TEXTBEFORE(Table6[[#This Row],[full rxn name]],Table6[[#This Row],[enz]])</f>
        <v>PROWASTE-</v>
      </c>
      <c r="E2225" t="str">
        <f>SUBSTITUTE(_xlfn.TEXTAFTER(Table6[[#This Row],[full rxn name]],"-",-1),"'","")</f>
        <v>rt2849</v>
      </c>
    </row>
    <row r="2226" spans="1:5" x14ac:dyDescent="0.2">
      <c r="A2226" t="s">
        <v>2756</v>
      </c>
      <c r="B2226" t="s">
        <v>32</v>
      </c>
      <c r="C2226" s="3">
        <v>6.4787749000000003E-11</v>
      </c>
      <c r="D2226" t="str">
        <f>_xlfn.TEXTBEFORE(Table6[[#This Row],[full rxn name]],Table6[[#This Row],[enz]])</f>
        <v>PROWASTE-</v>
      </c>
      <c r="E2226" t="str">
        <f>SUBSTITUTE(_xlfn.TEXTAFTER(Table6[[#This Row],[full rxn name]],"-",-1),"'","")</f>
        <v>rt2880</v>
      </c>
    </row>
    <row r="2227" spans="1:5" x14ac:dyDescent="0.2">
      <c r="A2227" t="s">
        <v>2757</v>
      </c>
      <c r="B2227" t="s">
        <v>32</v>
      </c>
      <c r="C2227" s="3">
        <v>2.5668789999999999E-12</v>
      </c>
      <c r="D2227" t="str">
        <f>_xlfn.TEXTBEFORE(Table6[[#This Row],[full rxn name]],Table6[[#This Row],[enz]])</f>
        <v>PROWASTE-</v>
      </c>
      <c r="E2227" t="str">
        <f>SUBSTITUTE(_xlfn.TEXTAFTER(Table6[[#This Row],[full rxn name]],"-",-1),"'","")</f>
        <v>rt2898</v>
      </c>
    </row>
    <row r="2228" spans="1:5" x14ac:dyDescent="0.2">
      <c r="A2228" t="s">
        <v>2758</v>
      </c>
      <c r="B2228" t="s">
        <v>32</v>
      </c>
      <c r="C2228" s="3">
        <v>2.675926E-12</v>
      </c>
      <c r="D2228" t="str">
        <f>_xlfn.TEXTBEFORE(Table6[[#This Row],[full rxn name]],Table6[[#This Row],[enz]])</f>
        <v>PROWASTE-</v>
      </c>
      <c r="E2228" t="str">
        <f>SUBSTITUTE(_xlfn.TEXTAFTER(Table6[[#This Row],[full rxn name]],"-",-1),"'","")</f>
        <v>rt2901</v>
      </c>
    </row>
    <row r="2229" spans="1:5" x14ac:dyDescent="0.2">
      <c r="A2229" t="s">
        <v>2759</v>
      </c>
      <c r="B2229" t="s">
        <v>32</v>
      </c>
      <c r="C2229" s="3">
        <v>1.5939903000000001E-11</v>
      </c>
      <c r="D2229" t="str">
        <f>_xlfn.TEXTBEFORE(Table6[[#This Row],[full rxn name]],Table6[[#This Row],[enz]])</f>
        <v>PROWASTE-</v>
      </c>
      <c r="E2229" t="str">
        <f>SUBSTITUTE(_xlfn.TEXTAFTER(Table6[[#This Row],[full rxn name]],"-",-1),"'","")</f>
        <v>rt2904</v>
      </c>
    </row>
    <row r="2230" spans="1:5" x14ac:dyDescent="0.2">
      <c r="A2230" t="s">
        <v>2760</v>
      </c>
      <c r="B2230" t="s">
        <v>32</v>
      </c>
      <c r="C2230" s="3">
        <v>4.57610744E-10</v>
      </c>
      <c r="D2230" t="str">
        <f>_xlfn.TEXTBEFORE(Table6[[#This Row],[full rxn name]],Table6[[#This Row],[enz]])</f>
        <v>PROWASTE-</v>
      </c>
      <c r="E2230" t="str">
        <f>SUBSTITUTE(_xlfn.TEXTAFTER(Table6[[#This Row],[full rxn name]],"-",-1),"'","")</f>
        <v>rt2922_c</v>
      </c>
    </row>
    <row r="2231" spans="1:5" x14ac:dyDescent="0.2">
      <c r="A2231" t="s">
        <v>2761</v>
      </c>
      <c r="B2231" t="s">
        <v>32</v>
      </c>
      <c r="C2231" s="3">
        <v>4.57610744E-10</v>
      </c>
      <c r="D2231" t="str">
        <f>_xlfn.TEXTBEFORE(Table6[[#This Row],[full rxn name]],Table6[[#This Row],[enz]])</f>
        <v>PROWASTE-</v>
      </c>
      <c r="E2231" t="str">
        <f>SUBSTITUTE(_xlfn.TEXTAFTER(Table6[[#This Row],[full rxn name]],"-",-1),"'","")</f>
        <v>rt2922_n</v>
      </c>
    </row>
    <row r="2232" spans="1:5" x14ac:dyDescent="0.2">
      <c r="A2232" t="s">
        <v>2762</v>
      </c>
      <c r="B2232" t="s">
        <v>32</v>
      </c>
      <c r="C2232" s="3">
        <v>1.9429250679999999E-9</v>
      </c>
      <c r="D2232" t="str">
        <f>_xlfn.TEXTBEFORE(Table6[[#This Row],[full rxn name]],Table6[[#This Row],[enz]])</f>
        <v>PROWASTE-</v>
      </c>
      <c r="E2232" t="str">
        <f>SUBSTITUTE(_xlfn.TEXTAFTER(Table6[[#This Row],[full rxn name]],"-",-1),"'","")</f>
        <v>rt2949</v>
      </c>
    </row>
    <row r="2233" spans="1:5" x14ac:dyDescent="0.2">
      <c r="A2233" t="s">
        <v>2763</v>
      </c>
      <c r="B2233" t="s">
        <v>32</v>
      </c>
      <c r="C2233" s="3">
        <v>4.6615715910000001E-9</v>
      </c>
      <c r="D2233" t="str">
        <f>_xlfn.TEXTBEFORE(Table6[[#This Row],[full rxn name]],Table6[[#This Row],[enz]])</f>
        <v>PROWASTE-</v>
      </c>
      <c r="E2233" t="str">
        <f>SUBSTITUTE(_xlfn.TEXTAFTER(Table6[[#This Row],[full rxn name]],"-",-1),"'","")</f>
        <v>rt2960</v>
      </c>
    </row>
    <row r="2234" spans="1:5" x14ac:dyDescent="0.2">
      <c r="A2234" t="s">
        <v>2764</v>
      </c>
      <c r="B2234" t="s">
        <v>32</v>
      </c>
      <c r="C2234" s="3">
        <v>1.710857153E-9</v>
      </c>
      <c r="D2234" t="str">
        <f>_xlfn.TEXTBEFORE(Table6[[#This Row],[full rxn name]],Table6[[#This Row],[enz]])</f>
        <v>PROWASTE-</v>
      </c>
      <c r="E2234" t="str">
        <f>SUBSTITUTE(_xlfn.TEXTAFTER(Table6[[#This Row],[full rxn name]],"-",-1),"'","")</f>
        <v>rt2963</v>
      </c>
    </row>
    <row r="2235" spans="1:5" x14ac:dyDescent="0.2">
      <c r="A2235" t="s">
        <v>2765</v>
      </c>
      <c r="B2235" t="s">
        <v>32</v>
      </c>
      <c r="C2235" s="3">
        <v>5.9804983999999998E-11</v>
      </c>
      <c r="D2235" t="str">
        <f>_xlfn.TEXTBEFORE(Table6[[#This Row],[full rxn name]],Table6[[#This Row],[enz]])</f>
        <v>PROWASTE-</v>
      </c>
      <c r="E2235" t="str">
        <f>SUBSTITUTE(_xlfn.TEXTAFTER(Table6[[#This Row],[full rxn name]],"-",-1),"'","")</f>
        <v>rt2964</v>
      </c>
    </row>
    <row r="2236" spans="1:5" x14ac:dyDescent="0.2">
      <c r="A2236" t="s">
        <v>2766</v>
      </c>
      <c r="B2236" t="s">
        <v>32</v>
      </c>
      <c r="C2236" s="3">
        <v>1.1617519999999999E-12</v>
      </c>
      <c r="D2236" t="str">
        <f>_xlfn.TEXTBEFORE(Table6[[#This Row],[full rxn name]],Table6[[#This Row],[enz]])</f>
        <v>PROWASTE-</v>
      </c>
      <c r="E2236" t="str">
        <f>SUBSTITUTE(_xlfn.TEXTAFTER(Table6[[#This Row],[full rxn name]],"-",-1),"'","")</f>
        <v>rt2975</v>
      </c>
    </row>
    <row r="2237" spans="1:5" x14ac:dyDescent="0.2">
      <c r="A2237" t="s">
        <v>2767</v>
      </c>
      <c r="B2237" t="s">
        <v>32</v>
      </c>
      <c r="C2237" s="3">
        <v>5.7275659999999997E-12</v>
      </c>
      <c r="D2237" t="str">
        <f>_xlfn.TEXTBEFORE(Table6[[#This Row],[full rxn name]],Table6[[#This Row],[enz]])</f>
        <v>PROWASTE-</v>
      </c>
      <c r="E2237" t="str">
        <f>SUBSTITUTE(_xlfn.TEXTAFTER(Table6[[#This Row],[full rxn name]],"-",-1),"'","")</f>
        <v>rt2983</v>
      </c>
    </row>
    <row r="2238" spans="1:5" x14ac:dyDescent="0.2">
      <c r="A2238" t="s">
        <v>2768</v>
      </c>
      <c r="B2238" t="s">
        <v>32</v>
      </c>
      <c r="C2238" s="3">
        <v>1.9429250679999999E-9</v>
      </c>
      <c r="D2238" t="str">
        <f>_xlfn.TEXTBEFORE(Table6[[#This Row],[full rxn name]],Table6[[#This Row],[enz]])</f>
        <v>PROWASTE-</v>
      </c>
      <c r="E2238" t="str">
        <f>SUBSTITUTE(_xlfn.TEXTAFTER(Table6[[#This Row],[full rxn name]],"-",-1),"'","")</f>
        <v>rt2984</v>
      </c>
    </row>
    <row r="2239" spans="1:5" x14ac:dyDescent="0.2">
      <c r="A2239" t="s">
        <v>2769</v>
      </c>
      <c r="B2239" t="s">
        <v>32</v>
      </c>
      <c r="C2239" s="3">
        <v>4.61727956E-10</v>
      </c>
      <c r="D2239" t="str">
        <f>_xlfn.TEXTBEFORE(Table6[[#This Row],[full rxn name]],Table6[[#This Row],[enz]])</f>
        <v>PROWASTE-</v>
      </c>
      <c r="E2239" t="str">
        <f>SUBSTITUTE(_xlfn.TEXTAFTER(Table6[[#This Row],[full rxn name]],"-",-1),"'","")</f>
        <v>rt2994</v>
      </c>
    </row>
    <row r="2240" spans="1:5" x14ac:dyDescent="0.2">
      <c r="A2240" t="s">
        <v>2770</v>
      </c>
      <c r="B2240" t="s">
        <v>32</v>
      </c>
      <c r="C2240" s="3">
        <v>1.8353969900000001E-10</v>
      </c>
      <c r="D2240" t="str">
        <f>_xlfn.TEXTBEFORE(Table6[[#This Row],[full rxn name]],Table6[[#This Row],[enz]])</f>
        <v>PROWASTE-</v>
      </c>
      <c r="E2240" t="str">
        <f>SUBSTITUTE(_xlfn.TEXTAFTER(Table6[[#This Row],[full rxn name]],"-",-1),"'","")</f>
        <v>rt3013_gm</v>
      </c>
    </row>
    <row r="2241" spans="1:5" x14ac:dyDescent="0.2">
      <c r="A2241" t="s">
        <v>2771</v>
      </c>
      <c r="B2241" t="s">
        <v>32</v>
      </c>
      <c r="C2241" s="3">
        <v>1.8353969900000001E-10</v>
      </c>
      <c r="D2241" t="str">
        <f>_xlfn.TEXTBEFORE(Table6[[#This Row],[full rxn name]],Table6[[#This Row],[enz]])</f>
        <v>PROWASTE-</v>
      </c>
      <c r="E2241" t="str">
        <f>SUBSTITUTE(_xlfn.TEXTAFTER(Table6[[#This Row],[full rxn name]],"-",-1),"'","")</f>
        <v>rt3013_rm</v>
      </c>
    </row>
    <row r="2242" spans="1:5" x14ac:dyDescent="0.2">
      <c r="A2242" t="s">
        <v>2772</v>
      </c>
      <c r="B2242" t="s">
        <v>32</v>
      </c>
      <c r="C2242" s="3">
        <v>1.0251007200000001E-10</v>
      </c>
      <c r="D2242" t="str">
        <f>_xlfn.TEXTBEFORE(Table6[[#This Row],[full rxn name]],Table6[[#This Row],[enz]])</f>
        <v>PROWASTE-</v>
      </c>
      <c r="E2242" t="str">
        <f>SUBSTITUTE(_xlfn.TEXTAFTER(Table6[[#This Row],[full rxn name]],"-",-1),"'","")</f>
        <v>rt3021</v>
      </c>
    </row>
    <row r="2243" spans="1:5" x14ac:dyDescent="0.2">
      <c r="A2243" t="s">
        <v>2773</v>
      </c>
      <c r="B2243" t="s">
        <v>32</v>
      </c>
      <c r="C2243" s="3">
        <v>1.0187640999999999E-11</v>
      </c>
      <c r="D2243" t="str">
        <f>_xlfn.TEXTBEFORE(Table6[[#This Row],[full rxn name]],Table6[[#This Row],[enz]])</f>
        <v>PROWASTE-</v>
      </c>
      <c r="E2243" t="str">
        <f>SUBSTITUTE(_xlfn.TEXTAFTER(Table6[[#This Row],[full rxn name]],"-",-1),"'","")</f>
        <v>rt3023_c</v>
      </c>
    </row>
    <row r="2244" spans="1:5" x14ac:dyDescent="0.2">
      <c r="A2244" t="s">
        <v>2774</v>
      </c>
      <c r="B2244" t="s">
        <v>32</v>
      </c>
      <c r="C2244" s="3">
        <v>1.0187640999999999E-11</v>
      </c>
      <c r="D2244" t="str">
        <f>_xlfn.TEXTBEFORE(Table6[[#This Row],[full rxn name]],Table6[[#This Row],[enz]])</f>
        <v>PROWASTE-</v>
      </c>
      <c r="E2244" t="str">
        <f>SUBSTITUTE(_xlfn.TEXTAFTER(Table6[[#This Row],[full rxn name]],"-",-1),"'","")</f>
        <v>rt3023_r</v>
      </c>
    </row>
    <row r="2245" spans="1:5" x14ac:dyDescent="0.2">
      <c r="A2245" t="s">
        <v>2775</v>
      </c>
      <c r="B2245" t="s">
        <v>32</v>
      </c>
      <c r="C2245" s="3">
        <v>3.37084135E-10</v>
      </c>
      <c r="D2245" t="str">
        <f>_xlfn.TEXTBEFORE(Table6[[#This Row],[full rxn name]],Table6[[#This Row],[enz]])</f>
        <v>PROWASTE-</v>
      </c>
      <c r="E2245" t="str">
        <f>SUBSTITUTE(_xlfn.TEXTAFTER(Table6[[#This Row],[full rxn name]],"-",-1),"'","")</f>
        <v>rt3035</v>
      </c>
    </row>
    <row r="2246" spans="1:5" x14ac:dyDescent="0.2">
      <c r="A2246" t="s">
        <v>2776</v>
      </c>
      <c r="B2246" t="s">
        <v>32</v>
      </c>
      <c r="C2246" s="3">
        <v>1.0385321699999899E-9</v>
      </c>
      <c r="D2246" t="str">
        <f>_xlfn.TEXTBEFORE(Table6[[#This Row],[full rxn name]],Table6[[#This Row],[enz]])</f>
        <v>PROWASTE-</v>
      </c>
      <c r="E2246" t="str">
        <f>SUBSTITUTE(_xlfn.TEXTAFTER(Table6[[#This Row],[full rxn name]],"-",-1),"'","")</f>
        <v>rt3052</v>
      </c>
    </row>
    <row r="2247" spans="1:5" x14ac:dyDescent="0.2">
      <c r="A2247" t="s">
        <v>2777</v>
      </c>
      <c r="B2247" t="s">
        <v>32</v>
      </c>
      <c r="C2247" s="3">
        <v>2.9073508999999999E-11</v>
      </c>
      <c r="D2247" t="str">
        <f>_xlfn.TEXTBEFORE(Table6[[#This Row],[full rxn name]],Table6[[#This Row],[enz]])</f>
        <v>PROWASTE-</v>
      </c>
      <c r="E2247" t="str">
        <f>SUBSTITUTE(_xlfn.TEXTAFTER(Table6[[#This Row],[full rxn name]],"-",-1),"'","")</f>
        <v>rt3078_gm</v>
      </c>
    </row>
    <row r="2248" spans="1:5" x14ac:dyDescent="0.2">
      <c r="A2248" t="s">
        <v>2778</v>
      </c>
      <c r="B2248" t="s">
        <v>32</v>
      </c>
      <c r="C2248" s="3">
        <v>2.9073508999999999E-11</v>
      </c>
      <c r="D2248" t="str">
        <f>_xlfn.TEXTBEFORE(Table6[[#This Row],[full rxn name]],Table6[[#This Row],[enz]])</f>
        <v>PROWASTE-</v>
      </c>
      <c r="E2248" t="str">
        <f>SUBSTITUTE(_xlfn.TEXTAFTER(Table6[[#This Row],[full rxn name]],"-",-1),"'","")</f>
        <v>rt3078_vm</v>
      </c>
    </row>
    <row r="2249" spans="1:5" x14ac:dyDescent="0.2">
      <c r="A2249" t="s">
        <v>2779</v>
      </c>
      <c r="B2249" t="s">
        <v>32</v>
      </c>
      <c r="C2249" s="3">
        <v>1.49369719E-10</v>
      </c>
      <c r="D2249" t="str">
        <f>_xlfn.TEXTBEFORE(Table6[[#This Row],[full rxn name]],Table6[[#This Row],[enz]])</f>
        <v>PROWASTE-</v>
      </c>
      <c r="E2249" t="str">
        <f>SUBSTITUTE(_xlfn.TEXTAFTER(Table6[[#This Row],[full rxn name]],"-",-1),"'","")</f>
        <v>rt3095</v>
      </c>
    </row>
    <row r="2250" spans="1:5" x14ac:dyDescent="0.2">
      <c r="A2250" t="s">
        <v>2780</v>
      </c>
      <c r="B2250" t="s">
        <v>32</v>
      </c>
      <c r="C2250" s="3">
        <v>1.8450923999999999E-11</v>
      </c>
      <c r="D2250" t="str">
        <f>_xlfn.TEXTBEFORE(Table6[[#This Row],[full rxn name]],Table6[[#This Row],[enz]])</f>
        <v>PROWASTE-</v>
      </c>
      <c r="E2250" t="str">
        <f>SUBSTITUTE(_xlfn.TEXTAFTER(Table6[[#This Row],[full rxn name]],"-",-1),"'","")</f>
        <v>rt3097</v>
      </c>
    </row>
    <row r="2251" spans="1:5" x14ac:dyDescent="0.2">
      <c r="A2251" t="s">
        <v>2781</v>
      </c>
      <c r="B2251" t="s">
        <v>32</v>
      </c>
      <c r="C2251" s="3">
        <v>8.4705905000000005E-11</v>
      </c>
      <c r="D2251" t="str">
        <f>_xlfn.TEXTBEFORE(Table6[[#This Row],[full rxn name]],Table6[[#This Row],[enz]])</f>
        <v>PROWASTE-</v>
      </c>
      <c r="E2251" t="str">
        <f>SUBSTITUTE(_xlfn.TEXTAFTER(Table6[[#This Row],[full rxn name]],"-",-1),"'","")</f>
        <v>rt3101</v>
      </c>
    </row>
    <row r="2252" spans="1:5" x14ac:dyDescent="0.2">
      <c r="A2252" t="s">
        <v>2782</v>
      </c>
      <c r="B2252" t="s">
        <v>32</v>
      </c>
      <c r="C2252" s="3">
        <v>3.2309471000000001E-11</v>
      </c>
      <c r="D2252" t="str">
        <f>_xlfn.TEXTBEFORE(Table6[[#This Row],[full rxn name]],Table6[[#This Row],[enz]])</f>
        <v>PROWASTE-</v>
      </c>
      <c r="E2252" t="str">
        <f>SUBSTITUTE(_xlfn.TEXTAFTER(Table6[[#This Row],[full rxn name]],"-",-1),"'","")</f>
        <v>rt3107</v>
      </c>
    </row>
    <row r="2253" spans="1:5" x14ac:dyDescent="0.2">
      <c r="A2253" t="s">
        <v>2783</v>
      </c>
      <c r="B2253" t="s">
        <v>32</v>
      </c>
      <c r="C2253" s="3">
        <v>8.7634057699999996E-10</v>
      </c>
      <c r="D2253" t="str">
        <f>_xlfn.TEXTBEFORE(Table6[[#This Row],[full rxn name]],Table6[[#This Row],[enz]])</f>
        <v>PROWASTE-</v>
      </c>
      <c r="E2253" t="str">
        <f>SUBSTITUTE(_xlfn.TEXTAFTER(Table6[[#This Row],[full rxn name]],"-",-1),"'","")</f>
        <v>rt3118</v>
      </c>
    </row>
    <row r="2254" spans="1:5" x14ac:dyDescent="0.2">
      <c r="A2254" t="s">
        <v>2784</v>
      </c>
      <c r="B2254" t="s">
        <v>32</v>
      </c>
      <c r="C2254" s="3">
        <v>5.8797136299999998E-10</v>
      </c>
      <c r="D2254" t="str">
        <f>_xlfn.TEXTBEFORE(Table6[[#This Row],[full rxn name]],Table6[[#This Row],[enz]])</f>
        <v>PROWASTE-</v>
      </c>
      <c r="E2254" t="str">
        <f>SUBSTITUTE(_xlfn.TEXTAFTER(Table6[[#This Row],[full rxn name]],"-",-1),"'","")</f>
        <v>rt3157</v>
      </c>
    </row>
    <row r="2255" spans="1:5" x14ac:dyDescent="0.2">
      <c r="A2255" t="s">
        <v>2785</v>
      </c>
      <c r="B2255" t="s">
        <v>32</v>
      </c>
      <c r="C2255" s="3">
        <v>1.9429250679999999E-9</v>
      </c>
      <c r="D2255" t="str">
        <f>_xlfn.TEXTBEFORE(Table6[[#This Row],[full rxn name]],Table6[[#This Row],[enz]])</f>
        <v>PROWASTE-</v>
      </c>
      <c r="E2255" t="str">
        <f>SUBSTITUTE(_xlfn.TEXTAFTER(Table6[[#This Row],[full rxn name]],"-",-1),"'","")</f>
        <v>rt3160</v>
      </c>
    </row>
    <row r="2256" spans="1:5" x14ac:dyDescent="0.2">
      <c r="A2256" t="s">
        <v>2786</v>
      </c>
      <c r="B2256" t="s">
        <v>32</v>
      </c>
      <c r="C2256" s="3">
        <v>5.0309986999999998E-11</v>
      </c>
      <c r="D2256" t="str">
        <f>_xlfn.TEXTBEFORE(Table6[[#This Row],[full rxn name]],Table6[[#This Row],[enz]])</f>
        <v>PROWASTE-</v>
      </c>
      <c r="E2256" t="str">
        <f>SUBSTITUTE(_xlfn.TEXTAFTER(Table6[[#This Row],[full rxn name]],"-",-1),"'","")</f>
        <v>rt3174_c</v>
      </c>
    </row>
    <row r="2257" spans="1:5" x14ac:dyDescent="0.2">
      <c r="A2257" t="s">
        <v>2787</v>
      </c>
      <c r="B2257" t="s">
        <v>32</v>
      </c>
      <c r="C2257" s="3">
        <v>5.0309986999999998E-11</v>
      </c>
      <c r="D2257" t="str">
        <f>_xlfn.TEXTBEFORE(Table6[[#This Row],[full rxn name]],Table6[[#This Row],[enz]])</f>
        <v>PROWASTE-</v>
      </c>
      <c r="E2257" t="str">
        <f>SUBSTITUTE(_xlfn.TEXTAFTER(Table6[[#This Row],[full rxn name]],"-",-1),"'","")</f>
        <v>rt3174_m</v>
      </c>
    </row>
    <row r="2258" spans="1:5" x14ac:dyDescent="0.2">
      <c r="A2258" t="s">
        <v>2788</v>
      </c>
      <c r="B2258" t="s">
        <v>32</v>
      </c>
      <c r="C2258" s="3">
        <v>2.15375369999999E-11</v>
      </c>
      <c r="D2258" t="str">
        <f>_xlfn.TEXTBEFORE(Table6[[#This Row],[full rxn name]],Table6[[#This Row],[enz]])</f>
        <v>PROWASTE-</v>
      </c>
      <c r="E2258" t="str">
        <f>SUBSTITUTE(_xlfn.TEXTAFTER(Table6[[#This Row],[full rxn name]],"-",-1),"'","")</f>
        <v>rt3215</v>
      </c>
    </row>
    <row r="2259" spans="1:5" x14ac:dyDescent="0.2">
      <c r="A2259" t="s">
        <v>2789</v>
      </c>
      <c r="B2259" t="s">
        <v>32</v>
      </c>
      <c r="C2259" s="3">
        <v>3.1352651699999998E-10</v>
      </c>
      <c r="D2259" t="str">
        <f>_xlfn.TEXTBEFORE(Table6[[#This Row],[full rxn name]],Table6[[#This Row],[enz]])</f>
        <v>PROWASTE-</v>
      </c>
      <c r="E2259" t="str">
        <f>SUBSTITUTE(_xlfn.TEXTAFTER(Table6[[#This Row],[full rxn name]],"-",-1),"'","")</f>
        <v>rt3236</v>
      </c>
    </row>
    <row r="2260" spans="1:5" x14ac:dyDescent="0.2">
      <c r="A2260" t="s">
        <v>2790</v>
      </c>
      <c r="B2260" t="s">
        <v>32</v>
      </c>
      <c r="C2260" s="3">
        <v>1.4357502800000001E-10</v>
      </c>
      <c r="D2260" t="str">
        <f>_xlfn.TEXTBEFORE(Table6[[#This Row],[full rxn name]],Table6[[#This Row],[enz]])</f>
        <v>PROWASTE-</v>
      </c>
      <c r="E2260" t="str">
        <f>SUBSTITUTE(_xlfn.TEXTAFTER(Table6[[#This Row],[full rxn name]],"-",-1),"'","")</f>
        <v>rt3242_c</v>
      </c>
    </row>
    <row r="2261" spans="1:5" x14ac:dyDescent="0.2">
      <c r="A2261" t="s">
        <v>2791</v>
      </c>
      <c r="B2261" t="s">
        <v>32</v>
      </c>
      <c r="C2261" s="3">
        <v>1.4357502800000001E-10</v>
      </c>
      <c r="D2261" t="str">
        <f>_xlfn.TEXTBEFORE(Table6[[#This Row],[full rxn name]],Table6[[#This Row],[enz]])</f>
        <v>PROWASTE-</v>
      </c>
      <c r="E2261" t="str">
        <f>SUBSTITUTE(_xlfn.TEXTAFTER(Table6[[#This Row],[full rxn name]],"-",-1),"'","")</f>
        <v>rt3242_e</v>
      </c>
    </row>
    <row r="2262" spans="1:5" x14ac:dyDescent="0.2">
      <c r="A2262" t="s">
        <v>2792</v>
      </c>
      <c r="B2262" t="s">
        <v>32</v>
      </c>
      <c r="C2262" s="3">
        <v>1.3594799209999999E-9</v>
      </c>
      <c r="D2262" t="str">
        <f>_xlfn.TEXTBEFORE(Table6[[#This Row],[full rxn name]],Table6[[#This Row],[enz]])</f>
        <v>PROWASTE-</v>
      </c>
      <c r="E2262" t="str">
        <f>SUBSTITUTE(_xlfn.TEXTAFTER(Table6[[#This Row],[full rxn name]],"-",-1),"'","")</f>
        <v>rt3250</v>
      </c>
    </row>
    <row r="2263" spans="1:5" x14ac:dyDescent="0.2">
      <c r="A2263" t="s">
        <v>2793</v>
      </c>
      <c r="B2263" t="s">
        <v>32</v>
      </c>
      <c r="C2263" s="3">
        <v>1.2695091999999999E-11</v>
      </c>
      <c r="D2263" t="str">
        <f>_xlfn.TEXTBEFORE(Table6[[#This Row],[full rxn name]],Table6[[#This Row],[enz]])</f>
        <v>PROWASTE-</v>
      </c>
      <c r="E2263" t="str">
        <f>SUBSTITUTE(_xlfn.TEXTAFTER(Table6[[#This Row],[full rxn name]],"-",-1),"'","")</f>
        <v>rt3253</v>
      </c>
    </row>
    <row r="2264" spans="1:5" x14ac:dyDescent="0.2">
      <c r="A2264" t="s">
        <v>2794</v>
      </c>
      <c r="B2264" t="s">
        <v>32</v>
      </c>
      <c r="C2264" s="3">
        <v>1.308751959E-9</v>
      </c>
      <c r="D2264" t="str">
        <f>_xlfn.TEXTBEFORE(Table6[[#This Row],[full rxn name]],Table6[[#This Row],[enz]])</f>
        <v>PROWASTE-</v>
      </c>
      <c r="E2264" t="str">
        <f>SUBSTITUTE(_xlfn.TEXTAFTER(Table6[[#This Row],[full rxn name]],"-",-1),"'","")</f>
        <v>rt3255</v>
      </c>
    </row>
    <row r="2265" spans="1:5" x14ac:dyDescent="0.2">
      <c r="A2265" t="s">
        <v>2795</v>
      </c>
      <c r="B2265" t="s">
        <v>32</v>
      </c>
      <c r="C2265" s="3">
        <v>9.81184721E-10</v>
      </c>
      <c r="D2265" t="str">
        <f>_xlfn.TEXTBEFORE(Table6[[#This Row],[full rxn name]],Table6[[#This Row],[enz]])</f>
        <v>PROWASTE-</v>
      </c>
      <c r="E2265" t="str">
        <f>SUBSTITUTE(_xlfn.TEXTAFTER(Table6[[#This Row],[full rxn name]],"-",-1),"'","")</f>
        <v>rt3256</v>
      </c>
    </row>
    <row r="2266" spans="1:5" x14ac:dyDescent="0.2">
      <c r="A2266" t="s">
        <v>2796</v>
      </c>
      <c r="B2266" t="s">
        <v>32</v>
      </c>
      <c r="C2266" s="3">
        <v>1.081294E-10</v>
      </c>
      <c r="D2266" t="str">
        <f>_xlfn.TEXTBEFORE(Table6[[#This Row],[full rxn name]],Table6[[#This Row],[enz]])</f>
        <v>PROWASTE-</v>
      </c>
      <c r="E2266" t="str">
        <f>SUBSTITUTE(_xlfn.TEXTAFTER(Table6[[#This Row],[full rxn name]],"-",-1),"'","")</f>
        <v>rt3261</v>
      </c>
    </row>
    <row r="2267" spans="1:5" x14ac:dyDescent="0.2">
      <c r="A2267" t="s">
        <v>2797</v>
      </c>
      <c r="B2267" t="s">
        <v>32</v>
      </c>
      <c r="C2267" s="3">
        <v>2.3127845999999999E-11</v>
      </c>
      <c r="D2267" t="str">
        <f>_xlfn.TEXTBEFORE(Table6[[#This Row],[full rxn name]],Table6[[#This Row],[enz]])</f>
        <v>PROWASTE-</v>
      </c>
      <c r="E2267" t="str">
        <f>SUBSTITUTE(_xlfn.TEXTAFTER(Table6[[#This Row],[full rxn name]],"-",-1),"'","")</f>
        <v>rt3274</v>
      </c>
    </row>
    <row r="2268" spans="1:5" x14ac:dyDescent="0.2">
      <c r="A2268" t="s">
        <v>2798</v>
      </c>
      <c r="B2268" t="s">
        <v>32</v>
      </c>
      <c r="C2268" s="3">
        <v>1.34726017E-10</v>
      </c>
      <c r="D2268" t="str">
        <f>_xlfn.TEXTBEFORE(Table6[[#This Row],[full rxn name]],Table6[[#This Row],[enz]])</f>
        <v>PROWASTE-</v>
      </c>
      <c r="E2268" t="str">
        <f>SUBSTITUTE(_xlfn.TEXTAFTER(Table6[[#This Row],[full rxn name]],"-",-1),"'","")</f>
        <v>rt3278</v>
      </c>
    </row>
    <row r="2269" spans="1:5" x14ac:dyDescent="0.2">
      <c r="A2269" t="s">
        <v>2799</v>
      </c>
      <c r="B2269" t="s">
        <v>32</v>
      </c>
      <c r="C2269" s="3">
        <v>4.8326283000000002E-11</v>
      </c>
      <c r="D2269" t="str">
        <f>_xlfn.TEXTBEFORE(Table6[[#This Row],[full rxn name]],Table6[[#This Row],[enz]])</f>
        <v>PROWASTE-</v>
      </c>
      <c r="E2269" t="str">
        <f>SUBSTITUTE(_xlfn.TEXTAFTER(Table6[[#This Row],[full rxn name]],"-",-1),"'","")</f>
        <v>rt3279</v>
      </c>
    </row>
    <row r="2270" spans="1:5" x14ac:dyDescent="0.2">
      <c r="A2270" t="s">
        <v>2800</v>
      </c>
      <c r="B2270" t="s">
        <v>32</v>
      </c>
      <c r="C2270" s="3">
        <v>1.2685130999999901E-11</v>
      </c>
      <c r="D2270" t="str">
        <f>_xlfn.TEXTBEFORE(Table6[[#This Row],[full rxn name]],Table6[[#This Row],[enz]])</f>
        <v>PROWASTE-</v>
      </c>
      <c r="E2270" t="str">
        <f>SUBSTITUTE(_xlfn.TEXTAFTER(Table6[[#This Row],[full rxn name]],"-",-1),"'","")</f>
        <v>rt3300</v>
      </c>
    </row>
    <row r="2271" spans="1:5" x14ac:dyDescent="0.2">
      <c r="A2271" t="s">
        <v>2801</v>
      </c>
      <c r="B2271" t="s">
        <v>32</v>
      </c>
      <c r="C2271" s="3">
        <v>1.1557900000000001E-12</v>
      </c>
      <c r="D2271" t="str">
        <f>_xlfn.TEXTBEFORE(Table6[[#This Row],[full rxn name]],Table6[[#This Row],[enz]])</f>
        <v>PROWASTE-</v>
      </c>
      <c r="E2271" t="str">
        <f>SUBSTITUTE(_xlfn.TEXTAFTER(Table6[[#This Row],[full rxn name]],"-",-1),"'","")</f>
        <v>rt3311</v>
      </c>
    </row>
    <row r="2272" spans="1:5" x14ac:dyDescent="0.2">
      <c r="A2272" t="s">
        <v>2802</v>
      </c>
      <c r="B2272" t="s">
        <v>32</v>
      </c>
      <c r="C2272" s="3">
        <v>1.300854986E-9</v>
      </c>
      <c r="D2272" t="str">
        <f>_xlfn.TEXTBEFORE(Table6[[#This Row],[full rxn name]],Table6[[#This Row],[enz]])</f>
        <v>PROWASTE-</v>
      </c>
      <c r="E2272" t="str">
        <f>SUBSTITUTE(_xlfn.TEXTAFTER(Table6[[#This Row],[full rxn name]],"-",-1),"'","")</f>
        <v>rt3313</v>
      </c>
    </row>
    <row r="2273" spans="1:5" x14ac:dyDescent="0.2">
      <c r="A2273" t="s">
        <v>2803</v>
      </c>
      <c r="B2273" t="s">
        <v>32</v>
      </c>
      <c r="C2273" s="3">
        <v>8.77533914999999E-10</v>
      </c>
      <c r="D2273" t="str">
        <f>_xlfn.TEXTBEFORE(Table6[[#This Row],[full rxn name]],Table6[[#This Row],[enz]])</f>
        <v>PROWASTE-</v>
      </c>
      <c r="E2273" t="str">
        <f>SUBSTITUTE(_xlfn.TEXTAFTER(Table6[[#This Row],[full rxn name]],"-",-1),"'","")</f>
        <v>rt3314</v>
      </c>
    </row>
    <row r="2274" spans="1:5" x14ac:dyDescent="0.2">
      <c r="A2274" t="s">
        <v>2804</v>
      </c>
      <c r="B2274" t="s">
        <v>32</v>
      </c>
      <c r="C2274" s="3">
        <v>3.0146802399999999E-10</v>
      </c>
      <c r="D2274" t="str">
        <f>_xlfn.TEXTBEFORE(Table6[[#This Row],[full rxn name]],Table6[[#This Row],[enz]])</f>
        <v>PROWASTE-</v>
      </c>
      <c r="E2274" t="str">
        <f>SUBSTITUTE(_xlfn.TEXTAFTER(Table6[[#This Row],[full rxn name]],"-",-1),"'","")</f>
        <v>rt3334</v>
      </c>
    </row>
    <row r="2275" spans="1:5" x14ac:dyDescent="0.2">
      <c r="A2275" t="s">
        <v>2805</v>
      </c>
      <c r="B2275" t="s">
        <v>32</v>
      </c>
      <c r="C2275" s="3">
        <v>9.6715529999999995E-11</v>
      </c>
      <c r="D2275" t="str">
        <f>_xlfn.TEXTBEFORE(Table6[[#This Row],[full rxn name]],Table6[[#This Row],[enz]])</f>
        <v>PROWASTE-</v>
      </c>
      <c r="E2275" t="str">
        <f>SUBSTITUTE(_xlfn.TEXTAFTER(Table6[[#This Row],[full rxn name]],"-",-1),"'","")</f>
        <v>rt3348</v>
      </c>
    </row>
    <row r="2276" spans="1:5" x14ac:dyDescent="0.2">
      <c r="A2276" t="s">
        <v>2806</v>
      </c>
      <c r="B2276" t="s">
        <v>32</v>
      </c>
      <c r="C2276" s="3">
        <v>3.1590530000000001E-12</v>
      </c>
      <c r="D2276" t="str">
        <f>_xlfn.TEXTBEFORE(Table6[[#This Row],[full rxn name]],Table6[[#This Row],[enz]])</f>
        <v>PROWASTE-</v>
      </c>
      <c r="E2276" t="str">
        <f>SUBSTITUTE(_xlfn.TEXTAFTER(Table6[[#This Row],[full rxn name]],"-",-1),"'","")</f>
        <v>rt3355</v>
      </c>
    </row>
    <row r="2277" spans="1:5" x14ac:dyDescent="0.2">
      <c r="A2277" t="s">
        <v>2807</v>
      </c>
      <c r="B2277" t="s">
        <v>32</v>
      </c>
      <c r="C2277" s="3">
        <v>5.8490709999999996E-12</v>
      </c>
      <c r="D2277" t="str">
        <f>_xlfn.TEXTBEFORE(Table6[[#This Row],[full rxn name]],Table6[[#This Row],[enz]])</f>
        <v>PROWASTE-</v>
      </c>
      <c r="E2277" t="str">
        <f>SUBSTITUTE(_xlfn.TEXTAFTER(Table6[[#This Row],[full rxn name]],"-",-1),"'","")</f>
        <v>rt3356</v>
      </c>
    </row>
    <row r="2278" spans="1:5" x14ac:dyDescent="0.2">
      <c r="A2278" t="s">
        <v>2808</v>
      </c>
      <c r="B2278" t="s">
        <v>32</v>
      </c>
      <c r="C2278" s="3">
        <v>4.8560630000000003E-12</v>
      </c>
      <c r="D2278" t="str">
        <f>_xlfn.TEXTBEFORE(Table6[[#This Row],[full rxn name]],Table6[[#This Row],[enz]])</f>
        <v>PROWASTE-</v>
      </c>
      <c r="E2278" t="str">
        <f>SUBSTITUTE(_xlfn.TEXTAFTER(Table6[[#This Row],[full rxn name]],"-",-1),"'","")</f>
        <v>rt3373</v>
      </c>
    </row>
    <row r="2279" spans="1:5" x14ac:dyDescent="0.2">
      <c r="A2279" t="s">
        <v>2809</v>
      </c>
      <c r="B2279" t="s">
        <v>32</v>
      </c>
      <c r="C2279" s="3">
        <v>1.713749906E-9</v>
      </c>
      <c r="D2279" t="str">
        <f>_xlfn.TEXTBEFORE(Table6[[#This Row],[full rxn name]],Table6[[#This Row],[enz]])</f>
        <v>PROWASTE-</v>
      </c>
      <c r="E2279" t="str">
        <f>SUBSTITUTE(_xlfn.TEXTAFTER(Table6[[#This Row],[full rxn name]],"-",-1),"'","")</f>
        <v>rt3384</v>
      </c>
    </row>
    <row r="2280" spans="1:5" x14ac:dyDescent="0.2">
      <c r="A2280" t="s">
        <v>2810</v>
      </c>
      <c r="B2280" t="s">
        <v>32</v>
      </c>
      <c r="C2280" s="3">
        <v>6.7836899999999999E-13</v>
      </c>
      <c r="D2280" t="str">
        <f>_xlfn.TEXTBEFORE(Table6[[#This Row],[full rxn name]],Table6[[#This Row],[enz]])</f>
        <v>PROWASTE-</v>
      </c>
      <c r="E2280" t="str">
        <f>SUBSTITUTE(_xlfn.TEXTAFTER(Table6[[#This Row],[full rxn name]],"-",-1),"'","")</f>
        <v>rt3388</v>
      </c>
    </row>
    <row r="2281" spans="1:5" x14ac:dyDescent="0.2">
      <c r="A2281" t="s">
        <v>2811</v>
      </c>
      <c r="B2281" t="s">
        <v>32</v>
      </c>
      <c r="C2281" s="3">
        <v>1.9429250679999999E-9</v>
      </c>
      <c r="D2281" t="str">
        <f>_xlfn.TEXTBEFORE(Table6[[#This Row],[full rxn name]],Table6[[#This Row],[enz]])</f>
        <v>PROWASTE-</v>
      </c>
      <c r="E2281" t="str">
        <f>SUBSTITUTE(_xlfn.TEXTAFTER(Table6[[#This Row],[full rxn name]],"-",-1),"'","")</f>
        <v>rt3401</v>
      </c>
    </row>
    <row r="2282" spans="1:5" x14ac:dyDescent="0.2">
      <c r="A2282" t="s">
        <v>2812</v>
      </c>
      <c r="B2282" t="s">
        <v>32</v>
      </c>
      <c r="C2282" s="3">
        <v>3.4261690099999999E-10</v>
      </c>
      <c r="D2282" t="str">
        <f>_xlfn.TEXTBEFORE(Table6[[#This Row],[full rxn name]],Table6[[#This Row],[enz]])</f>
        <v>PROWASTE-</v>
      </c>
      <c r="E2282" t="str">
        <f>SUBSTITUTE(_xlfn.TEXTAFTER(Table6[[#This Row],[full rxn name]],"-",-1),"'","")</f>
        <v>rt3408</v>
      </c>
    </row>
    <row r="2283" spans="1:5" x14ac:dyDescent="0.2">
      <c r="A2283" t="s">
        <v>2813</v>
      </c>
      <c r="B2283" t="s">
        <v>32</v>
      </c>
      <c r="C2283" s="3">
        <v>1.9294189999999999E-12</v>
      </c>
      <c r="D2283" t="str">
        <f>_xlfn.TEXTBEFORE(Table6[[#This Row],[full rxn name]],Table6[[#This Row],[enz]])</f>
        <v>PROWASTE-</v>
      </c>
      <c r="E2283" t="str">
        <f>SUBSTITUTE(_xlfn.TEXTAFTER(Table6[[#This Row],[full rxn name]],"-",-1),"'","")</f>
        <v>rt3417</v>
      </c>
    </row>
    <row r="2284" spans="1:5" x14ac:dyDescent="0.2">
      <c r="A2284" t="s">
        <v>2814</v>
      </c>
      <c r="B2284" t="s">
        <v>32</v>
      </c>
      <c r="C2284" s="3">
        <v>2.9225339999999997E-11</v>
      </c>
      <c r="D2284" t="str">
        <f>_xlfn.TEXTBEFORE(Table6[[#This Row],[full rxn name]],Table6[[#This Row],[enz]])</f>
        <v>PROWASTE-</v>
      </c>
      <c r="E2284" t="str">
        <f>SUBSTITUTE(_xlfn.TEXTAFTER(Table6[[#This Row],[full rxn name]],"-",-1),"'","")</f>
        <v>rt3419</v>
      </c>
    </row>
    <row r="2285" spans="1:5" x14ac:dyDescent="0.2">
      <c r="A2285" t="s">
        <v>2815</v>
      </c>
      <c r="B2285" t="s">
        <v>32</v>
      </c>
      <c r="C2285" s="3">
        <v>3.8780746999999999E-11</v>
      </c>
      <c r="D2285" t="str">
        <f>_xlfn.TEXTBEFORE(Table6[[#This Row],[full rxn name]],Table6[[#This Row],[enz]])</f>
        <v>PROWASTE-</v>
      </c>
      <c r="E2285" t="str">
        <f>SUBSTITUTE(_xlfn.TEXTAFTER(Table6[[#This Row],[full rxn name]],"-",-1),"'","")</f>
        <v>rt3422</v>
      </c>
    </row>
    <row r="2286" spans="1:5" x14ac:dyDescent="0.2">
      <c r="A2286" t="s">
        <v>2816</v>
      </c>
      <c r="B2286" t="s">
        <v>32</v>
      </c>
      <c r="C2286" s="3">
        <v>3.1088306399999998E-10</v>
      </c>
      <c r="D2286" t="str">
        <f>_xlfn.TEXTBEFORE(Table6[[#This Row],[full rxn name]],Table6[[#This Row],[enz]])</f>
        <v>PROWASTE-</v>
      </c>
      <c r="E2286" t="str">
        <f>SUBSTITUTE(_xlfn.TEXTAFTER(Table6[[#This Row],[full rxn name]],"-",-1),"'","")</f>
        <v>rt3425</v>
      </c>
    </row>
    <row r="2287" spans="1:5" x14ac:dyDescent="0.2">
      <c r="A2287" t="s">
        <v>2817</v>
      </c>
      <c r="B2287" t="s">
        <v>32</v>
      </c>
      <c r="C2287" s="3">
        <v>2.9140071299999999E-10</v>
      </c>
      <c r="D2287" t="str">
        <f>_xlfn.TEXTBEFORE(Table6[[#This Row],[full rxn name]],Table6[[#This Row],[enz]])</f>
        <v>PROWASTE-</v>
      </c>
      <c r="E2287" t="str">
        <f>SUBSTITUTE(_xlfn.TEXTAFTER(Table6[[#This Row],[full rxn name]],"-",-1),"'","")</f>
        <v>rt3434</v>
      </c>
    </row>
    <row r="2288" spans="1:5" x14ac:dyDescent="0.2">
      <c r="A2288" t="s">
        <v>2818</v>
      </c>
      <c r="B2288" t="s">
        <v>32</v>
      </c>
      <c r="C2288" s="3">
        <v>3.3679473E-11</v>
      </c>
      <c r="D2288" t="str">
        <f>_xlfn.TEXTBEFORE(Table6[[#This Row],[full rxn name]],Table6[[#This Row],[enz]])</f>
        <v>PROWASTE-</v>
      </c>
      <c r="E2288" t="str">
        <f>SUBSTITUTE(_xlfn.TEXTAFTER(Table6[[#This Row],[full rxn name]],"-",-1),"'","")</f>
        <v>rt3441</v>
      </c>
    </row>
    <row r="2289" spans="1:5" x14ac:dyDescent="0.2">
      <c r="A2289" t="s">
        <v>2819</v>
      </c>
      <c r="B2289" t="s">
        <v>32</v>
      </c>
      <c r="C2289" s="3">
        <v>5.1199377999999998E-11</v>
      </c>
      <c r="D2289" t="str">
        <f>_xlfn.TEXTBEFORE(Table6[[#This Row],[full rxn name]],Table6[[#This Row],[enz]])</f>
        <v>PROWASTE-</v>
      </c>
      <c r="E2289" t="str">
        <f>SUBSTITUTE(_xlfn.TEXTAFTER(Table6[[#This Row],[full rxn name]],"-",-1),"'","")</f>
        <v>rt3469</v>
      </c>
    </row>
    <row r="2290" spans="1:5" x14ac:dyDescent="0.2">
      <c r="A2290" t="s">
        <v>2820</v>
      </c>
      <c r="B2290" t="s">
        <v>32</v>
      </c>
      <c r="C2290" s="3">
        <v>9.4833908899999999E-10</v>
      </c>
      <c r="D2290" t="str">
        <f>_xlfn.TEXTBEFORE(Table6[[#This Row],[full rxn name]],Table6[[#This Row],[enz]])</f>
        <v>PROWASTE-</v>
      </c>
      <c r="E2290" t="str">
        <f>SUBSTITUTE(_xlfn.TEXTAFTER(Table6[[#This Row],[full rxn name]],"-",-1),"'","")</f>
        <v>rt3476</v>
      </c>
    </row>
    <row r="2291" spans="1:5" x14ac:dyDescent="0.2">
      <c r="A2291" t="s">
        <v>2821</v>
      </c>
      <c r="B2291" t="s">
        <v>32</v>
      </c>
      <c r="C2291" s="3">
        <v>2.6875249999999999E-12</v>
      </c>
      <c r="D2291" t="str">
        <f>_xlfn.TEXTBEFORE(Table6[[#This Row],[full rxn name]],Table6[[#This Row],[enz]])</f>
        <v>PROWASTE-</v>
      </c>
      <c r="E2291" t="str">
        <f>SUBSTITUTE(_xlfn.TEXTAFTER(Table6[[#This Row],[full rxn name]],"-",-1),"'","")</f>
        <v>rt3492</v>
      </c>
    </row>
    <row r="2292" spans="1:5" x14ac:dyDescent="0.2">
      <c r="A2292" t="s">
        <v>2822</v>
      </c>
      <c r="B2292" t="s">
        <v>32</v>
      </c>
      <c r="C2292" s="3">
        <v>1.0737493E-11</v>
      </c>
      <c r="D2292" t="str">
        <f>_xlfn.TEXTBEFORE(Table6[[#This Row],[full rxn name]],Table6[[#This Row],[enz]])</f>
        <v>PROWASTE-</v>
      </c>
      <c r="E2292" t="str">
        <f>SUBSTITUTE(_xlfn.TEXTAFTER(Table6[[#This Row],[full rxn name]],"-",-1),"'","")</f>
        <v>rt3499</v>
      </c>
    </row>
    <row r="2293" spans="1:5" x14ac:dyDescent="0.2">
      <c r="A2293" t="s">
        <v>2823</v>
      </c>
      <c r="B2293" t="s">
        <v>32</v>
      </c>
      <c r="C2293" s="3">
        <v>6.7021999999999904E-13</v>
      </c>
      <c r="D2293" t="str">
        <f>_xlfn.TEXTBEFORE(Table6[[#This Row],[full rxn name]],Table6[[#This Row],[enz]])</f>
        <v>PROWASTE-</v>
      </c>
      <c r="E2293" t="str">
        <f>SUBSTITUTE(_xlfn.TEXTAFTER(Table6[[#This Row],[full rxn name]],"-",-1),"'","")</f>
        <v>rt3505</v>
      </c>
    </row>
    <row r="2294" spans="1:5" x14ac:dyDescent="0.2">
      <c r="A2294" t="s">
        <v>2824</v>
      </c>
      <c r="B2294" t="s">
        <v>32</v>
      </c>
      <c r="C2294" s="3">
        <v>1.9986619999999998E-12</v>
      </c>
      <c r="D2294" t="str">
        <f>_xlfn.TEXTBEFORE(Table6[[#This Row],[full rxn name]],Table6[[#This Row],[enz]])</f>
        <v>PROWASTE-</v>
      </c>
      <c r="E2294" t="str">
        <f>SUBSTITUTE(_xlfn.TEXTAFTER(Table6[[#This Row],[full rxn name]],"-",-1),"'","")</f>
        <v>rt3508</v>
      </c>
    </row>
    <row r="2295" spans="1:5" x14ac:dyDescent="0.2">
      <c r="A2295" t="s">
        <v>2825</v>
      </c>
      <c r="B2295" t="s">
        <v>32</v>
      </c>
      <c r="C2295" s="3">
        <v>1.2327168E-11</v>
      </c>
      <c r="D2295" t="str">
        <f>_xlfn.TEXTBEFORE(Table6[[#This Row],[full rxn name]],Table6[[#This Row],[enz]])</f>
        <v>PROWASTE-</v>
      </c>
      <c r="E2295" t="str">
        <f>SUBSTITUTE(_xlfn.TEXTAFTER(Table6[[#This Row],[full rxn name]],"-",-1),"'","")</f>
        <v>rt3510_en</v>
      </c>
    </row>
    <row r="2296" spans="1:5" x14ac:dyDescent="0.2">
      <c r="A2296" t="s">
        <v>2826</v>
      </c>
      <c r="B2296" t="s">
        <v>32</v>
      </c>
      <c r="C2296" s="3">
        <v>1.2327168E-11</v>
      </c>
      <c r="D2296" t="str">
        <f>_xlfn.TEXTBEFORE(Table6[[#This Row],[full rxn name]],Table6[[#This Row],[enz]])</f>
        <v>PROWASTE-</v>
      </c>
      <c r="E2296" t="str">
        <f>SUBSTITUTE(_xlfn.TEXTAFTER(Table6[[#This Row],[full rxn name]],"-",-1),"'","")</f>
        <v>rt3510_n</v>
      </c>
    </row>
    <row r="2297" spans="1:5" x14ac:dyDescent="0.2">
      <c r="A2297" t="s">
        <v>2827</v>
      </c>
      <c r="B2297" t="s">
        <v>32</v>
      </c>
      <c r="C2297" s="3">
        <v>1.06027496E-10</v>
      </c>
      <c r="D2297" t="str">
        <f>_xlfn.TEXTBEFORE(Table6[[#This Row],[full rxn name]],Table6[[#This Row],[enz]])</f>
        <v>PROWASTE-</v>
      </c>
      <c r="E2297" t="str">
        <f>SUBSTITUTE(_xlfn.TEXTAFTER(Table6[[#This Row],[full rxn name]],"-",-1),"'","")</f>
        <v>rt3514</v>
      </c>
    </row>
    <row r="2298" spans="1:5" x14ac:dyDescent="0.2">
      <c r="A2298" t="s">
        <v>2828</v>
      </c>
      <c r="B2298" t="s">
        <v>32</v>
      </c>
      <c r="C2298" s="3">
        <v>8.0881439999999994E-12</v>
      </c>
      <c r="D2298" t="str">
        <f>_xlfn.TEXTBEFORE(Table6[[#This Row],[full rxn name]],Table6[[#This Row],[enz]])</f>
        <v>PROWASTE-</v>
      </c>
      <c r="E2298" t="str">
        <f>SUBSTITUTE(_xlfn.TEXTAFTER(Table6[[#This Row],[full rxn name]],"-",-1),"'","")</f>
        <v>rt3516</v>
      </c>
    </row>
    <row r="2299" spans="1:5" x14ac:dyDescent="0.2">
      <c r="A2299" t="s">
        <v>2829</v>
      </c>
      <c r="B2299" t="s">
        <v>32</v>
      </c>
      <c r="C2299" s="3">
        <v>4.9172153999999999E-11</v>
      </c>
      <c r="D2299" t="str">
        <f>_xlfn.TEXTBEFORE(Table6[[#This Row],[full rxn name]],Table6[[#This Row],[enz]])</f>
        <v>PROWASTE-</v>
      </c>
      <c r="E2299" t="str">
        <f>SUBSTITUTE(_xlfn.TEXTAFTER(Table6[[#This Row],[full rxn name]],"-",-1),"'","")</f>
        <v>rt3531</v>
      </c>
    </row>
    <row r="2300" spans="1:5" x14ac:dyDescent="0.2">
      <c r="A2300" t="s">
        <v>2830</v>
      </c>
      <c r="B2300" t="s">
        <v>32</v>
      </c>
      <c r="C2300" s="3">
        <v>1.78899538E-10</v>
      </c>
      <c r="D2300" t="str">
        <f>_xlfn.TEXTBEFORE(Table6[[#This Row],[full rxn name]],Table6[[#This Row],[enz]])</f>
        <v>PROWASTE-</v>
      </c>
      <c r="E2300" t="str">
        <f>SUBSTITUTE(_xlfn.TEXTAFTER(Table6[[#This Row],[full rxn name]],"-",-1),"'","")</f>
        <v>rt3539</v>
      </c>
    </row>
    <row r="2301" spans="1:5" x14ac:dyDescent="0.2">
      <c r="A2301" t="s">
        <v>2831</v>
      </c>
      <c r="B2301" t="s">
        <v>32</v>
      </c>
      <c r="C2301" s="3">
        <v>8.3224949000000005E-11</v>
      </c>
      <c r="D2301" t="str">
        <f>_xlfn.TEXTBEFORE(Table6[[#This Row],[full rxn name]],Table6[[#This Row],[enz]])</f>
        <v>PROWASTE-</v>
      </c>
      <c r="E2301" t="str">
        <f>SUBSTITUTE(_xlfn.TEXTAFTER(Table6[[#This Row],[full rxn name]],"-",-1),"'","")</f>
        <v>rt3541</v>
      </c>
    </row>
    <row r="2302" spans="1:5" x14ac:dyDescent="0.2">
      <c r="A2302" t="s">
        <v>2832</v>
      </c>
      <c r="B2302" t="s">
        <v>32</v>
      </c>
      <c r="C2302" s="3">
        <v>2.0650111200000001E-10</v>
      </c>
      <c r="D2302" t="str">
        <f>_xlfn.TEXTBEFORE(Table6[[#This Row],[full rxn name]],Table6[[#This Row],[enz]])</f>
        <v>PROWASTE-</v>
      </c>
      <c r="E2302" t="str">
        <f>SUBSTITUTE(_xlfn.TEXTAFTER(Table6[[#This Row],[full rxn name]],"-",-1),"'","")</f>
        <v>rt3542</v>
      </c>
    </row>
    <row r="2303" spans="1:5" x14ac:dyDescent="0.2">
      <c r="A2303" t="s">
        <v>2833</v>
      </c>
      <c r="B2303" t="s">
        <v>32</v>
      </c>
      <c r="C2303" s="3">
        <v>2.1120659E-11</v>
      </c>
      <c r="D2303" t="str">
        <f>_xlfn.TEXTBEFORE(Table6[[#This Row],[full rxn name]],Table6[[#This Row],[enz]])</f>
        <v>PROWASTE-</v>
      </c>
      <c r="E2303" t="str">
        <f>SUBSTITUTE(_xlfn.TEXTAFTER(Table6[[#This Row],[full rxn name]],"-",-1),"'","")</f>
        <v>rt3556</v>
      </c>
    </row>
    <row r="2304" spans="1:5" x14ac:dyDescent="0.2">
      <c r="A2304" t="s">
        <v>2834</v>
      </c>
      <c r="B2304" t="s">
        <v>32</v>
      </c>
      <c r="C2304" s="3">
        <v>9.4536915999999994E-11</v>
      </c>
      <c r="D2304" t="str">
        <f>_xlfn.TEXTBEFORE(Table6[[#This Row],[full rxn name]],Table6[[#This Row],[enz]])</f>
        <v>PROWASTE-</v>
      </c>
      <c r="E2304" t="str">
        <f>SUBSTITUTE(_xlfn.TEXTAFTER(Table6[[#This Row],[full rxn name]],"-",-1),"'","")</f>
        <v>rt3557</v>
      </c>
    </row>
    <row r="2305" spans="1:5" x14ac:dyDescent="0.2">
      <c r="A2305" t="s">
        <v>2835</v>
      </c>
      <c r="B2305" t="s">
        <v>32</v>
      </c>
      <c r="C2305" s="3">
        <v>3.50344849E-10</v>
      </c>
      <c r="D2305" t="str">
        <f>_xlfn.TEXTBEFORE(Table6[[#This Row],[full rxn name]],Table6[[#This Row],[enz]])</f>
        <v>PROWASTE-</v>
      </c>
      <c r="E2305" t="str">
        <f>SUBSTITUTE(_xlfn.TEXTAFTER(Table6[[#This Row],[full rxn name]],"-",-1),"'","")</f>
        <v>rt3577</v>
      </c>
    </row>
    <row r="2306" spans="1:5" x14ac:dyDescent="0.2">
      <c r="A2306" t="s">
        <v>2836</v>
      </c>
      <c r="B2306" t="s">
        <v>32</v>
      </c>
      <c r="C2306" s="3">
        <v>9.30125401E-10</v>
      </c>
      <c r="D2306" t="str">
        <f>_xlfn.TEXTBEFORE(Table6[[#This Row],[full rxn name]],Table6[[#This Row],[enz]])</f>
        <v>PROWASTE-</v>
      </c>
      <c r="E2306" t="str">
        <f>SUBSTITUTE(_xlfn.TEXTAFTER(Table6[[#This Row],[full rxn name]],"-",-1),"'","")</f>
        <v>rt3590</v>
      </c>
    </row>
    <row r="2307" spans="1:5" x14ac:dyDescent="0.2">
      <c r="A2307" t="s">
        <v>2837</v>
      </c>
      <c r="B2307" t="s">
        <v>32</v>
      </c>
      <c r="C2307" s="3">
        <v>4.7540029999999899E-11</v>
      </c>
      <c r="D2307" t="str">
        <f>_xlfn.TEXTBEFORE(Table6[[#This Row],[full rxn name]],Table6[[#This Row],[enz]])</f>
        <v>PROWASTE-</v>
      </c>
      <c r="E2307" t="str">
        <f>SUBSTITUTE(_xlfn.TEXTAFTER(Table6[[#This Row],[full rxn name]],"-",-1),"'","")</f>
        <v>rt3591</v>
      </c>
    </row>
    <row r="2308" spans="1:5" x14ac:dyDescent="0.2">
      <c r="A2308" t="s">
        <v>2838</v>
      </c>
      <c r="B2308" t="s">
        <v>32</v>
      </c>
      <c r="C2308" s="3">
        <v>3.67489006E-10</v>
      </c>
      <c r="D2308" t="str">
        <f>_xlfn.TEXTBEFORE(Table6[[#This Row],[full rxn name]],Table6[[#This Row],[enz]])</f>
        <v>PROWASTE-</v>
      </c>
      <c r="E2308" t="str">
        <f>SUBSTITUTE(_xlfn.TEXTAFTER(Table6[[#This Row],[full rxn name]],"-",-1),"'","")</f>
        <v>rt3599</v>
      </c>
    </row>
    <row r="2309" spans="1:5" x14ac:dyDescent="0.2">
      <c r="A2309" t="s">
        <v>2839</v>
      </c>
      <c r="B2309" t="s">
        <v>32</v>
      </c>
      <c r="C2309" s="3">
        <v>2.5728933000000001E-10</v>
      </c>
      <c r="D2309" t="str">
        <f>_xlfn.TEXTBEFORE(Table6[[#This Row],[full rxn name]],Table6[[#This Row],[enz]])</f>
        <v>PROWASTE-</v>
      </c>
      <c r="E2309" t="str">
        <f>SUBSTITUTE(_xlfn.TEXTAFTER(Table6[[#This Row],[full rxn name]],"-",-1),"'","")</f>
        <v>rt3605</v>
      </c>
    </row>
    <row r="2310" spans="1:5" x14ac:dyDescent="0.2">
      <c r="A2310" t="s">
        <v>2840</v>
      </c>
      <c r="B2310" t="s">
        <v>32</v>
      </c>
      <c r="C2310" s="3">
        <v>2.07215633999999E-10</v>
      </c>
      <c r="D2310" t="str">
        <f>_xlfn.TEXTBEFORE(Table6[[#This Row],[full rxn name]],Table6[[#This Row],[enz]])</f>
        <v>PROWASTE-</v>
      </c>
      <c r="E2310" t="str">
        <f>SUBSTITUTE(_xlfn.TEXTAFTER(Table6[[#This Row],[full rxn name]],"-",-1),"'","")</f>
        <v>rt3609</v>
      </c>
    </row>
    <row r="2311" spans="1:5" x14ac:dyDescent="0.2">
      <c r="A2311" t="s">
        <v>2841</v>
      </c>
      <c r="B2311" t="s">
        <v>32</v>
      </c>
      <c r="C2311" s="3">
        <v>4.66674516E-10</v>
      </c>
      <c r="D2311" t="str">
        <f>_xlfn.TEXTBEFORE(Table6[[#This Row],[full rxn name]],Table6[[#This Row],[enz]])</f>
        <v>PROWASTE-</v>
      </c>
      <c r="E2311" t="str">
        <f>SUBSTITUTE(_xlfn.TEXTAFTER(Table6[[#This Row],[full rxn name]],"-",-1),"'","")</f>
        <v>rt3614</v>
      </c>
    </row>
    <row r="2312" spans="1:5" x14ac:dyDescent="0.2">
      <c r="A2312" t="s">
        <v>2842</v>
      </c>
      <c r="B2312" t="s">
        <v>32</v>
      </c>
      <c r="C2312" s="3">
        <v>7.4600045999999994E-11</v>
      </c>
      <c r="D2312" t="str">
        <f>_xlfn.TEXTBEFORE(Table6[[#This Row],[full rxn name]],Table6[[#This Row],[enz]])</f>
        <v>PROWASTE-</v>
      </c>
      <c r="E2312" t="str">
        <f>SUBSTITUTE(_xlfn.TEXTAFTER(Table6[[#This Row],[full rxn name]],"-",-1),"'","")</f>
        <v>rt3621</v>
      </c>
    </row>
    <row r="2313" spans="1:5" x14ac:dyDescent="0.2">
      <c r="A2313" t="s">
        <v>2843</v>
      </c>
      <c r="B2313" t="s">
        <v>32</v>
      </c>
      <c r="C2313" s="3">
        <v>1.3650051399999999E-10</v>
      </c>
      <c r="D2313" t="str">
        <f>_xlfn.TEXTBEFORE(Table6[[#This Row],[full rxn name]],Table6[[#This Row],[enz]])</f>
        <v>PROWASTE-</v>
      </c>
      <c r="E2313" t="str">
        <f>SUBSTITUTE(_xlfn.TEXTAFTER(Table6[[#This Row],[full rxn name]],"-",-1),"'","")</f>
        <v>rt3625</v>
      </c>
    </row>
    <row r="2314" spans="1:5" x14ac:dyDescent="0.2">
      <c r="A2314" t="s">
        <v>2844</v>
      </c>
      <c r="B2314" t="s">
        <v>32</v>
      </c>
      <c r="C2314" s="3">
        <v>8.2513737E-11</v>
      </c>
      <c r="D2314" t="str">
        <f>_xlfn.TEXTBEFORE(Table6[[#This Row],[full rxn name]],Table6[[#This Row],[enz]])</f>
        <v>PROWASTE-</v>
      </c>
      <c r="E2314" t="str">
        <f>SUBSTITUTE(_xlfn.TEXTAFTER(Table6[[#This Row],[full rxn name]],"-",-1),"'","")</f>
        <v>rt3639</v>
      </c>
    </row>
    <row r="2315" spans="1:5" x14ac:dyDescent="0.2">
      <c r="A2315" t="s">
        <v>2845</v>
      </c>
      <c r="B2315" t="s">
        <v>32</v>
      </c>
      <c r="C2315" s="3">
        <v>3.1471685800000001E-10</v>
      </c>
      <c r="D2315" t="str">
        <f>_xlfn.TEXTBEFORE(Table6[[#This Row],[full rxn name]],Table6[[#This Row],[enz]])</f>
        <v>PROWASTE-</v>
      </c>
      <c r="E2315" t="str">
        <f>SUBSTITUTE(_xlfn.TEXTAFTER(Table6[[#This Row],[full rxn name]],"-",-1),"'","")</f>
        <v>rt3663</v>
      </c>
    </row>
    <row r="2316" spans="1:5" x14ac:dyDescent="0.2">
      <c r="A2316" t="s">
        <v>2846</v>
      </c>
      <c r="B2316" t="s">
        <v>32</v>
      </c>
      <c r="C2316" s="3">
        <v>7.2185634999999902E-11</v>
      </c>
      <c r="D2316" t="str">
        <f>_xlfn.TEXTBEFORE(Table6[[#This Row],[full rxn name]],Table6[[#This Row],[enz]])</f>
        <v>PROWASTE-</v>
      </c>
      <c r="E2316" t="str">
        <f>SUBSTITUTE(_xlfn.TEXTAFTER(Table6[[#This Row],[full rxn name]],"-",-1),"'","")</f>
        <v>rt3664</v>
      </c>
    </row>
    <row r="2317" spans="1:5" x14ac:dyDescent="0.2">
      <c r="A2317" t="s">
        <v>2847</v>
      </c>
      <c r="B2317" t="s">
        <v>32</v>
      </c>
      <c r="C2317" s="3">
        <v>1.4266056799999999E-10</v>
      </c>
      <c r="D2317" t="str">
        <f>_xlfn.TEXTBEFORE(Table6[[#This Row],[full rxn name]],Table6[[#This Row],[enz]])</f>
        <v>PROWASTE-</v>
      </c>
      <c r="E2317" t="str">
        <f>SUBSTITUTE(_xlfn.TEXTAFTER(Table6[[#This Row],[full rxn name]],"-",-1),"'","")</f>
        <v>rt3666</v>
      </c>
    </row>
    <row r="2318" spans="1:5" x14ac:dyDescent="0.2">
      <c r="A2318" t="s">
        <v>2848</v>
      </c>
      <c r="B2318" t="s">
        <v>32</v>
      </c>
      <c r="C2318" s="3">
        <v>1.098728067E-9</v>
      </c>
      <c r="D2318" t="str">
        <f>_xlfn.TEXTBEFORE(Table6[[#This Row],[full rxn name]],Table6[[#This Row],[enz]])</f>
        <v>PROWASTE-</v>
      </c>
      <c r="E2318" t="str">
        <f>SUBSTITUTE(_xlfn.TEXTAFTER(Table6[[#This Row],[full rxn name]],"-",-1),"'","")</f>
        <v>rt3670</v>
      </c>
    </row>
    <row r="2319" spans="1:5" x14ac:dyDescent="0.2">
      <c r="A2319" t="s">
        <v>2849</v>
      </c>
      <c r="B2319" t="s">
        <v>32</v>
      </c>
      <c r="C2319" s="3">
        <v>4.5013306449999997E-9</v>
      </c>
      <c r="D2319" t="str">
        <f>_xlfn.TEXTBEFORE(Table6[[#This Row],[full rxn name]],Table6[[#This Row],[enz]])</f>
        <v>PROWASTE-</v>
      </c>
      <c r="E2319" t="str">
        <f>SUBSTITUTE(_xlfn.TEXTAFTER(Table6[[#This Row],[full rxn name]],"-",-1),"'","")</f>
        <v>rt3674_c</v>
      </c>
    </row>
    <row r="2320" spans="1:5" x14ac:dyDescent="0.2">
      <c r="A2320" t="s">
        <v>2850</v>
      </c>
      <c r="B2320" t="s">
        <v>32</v>
      </c>
      <c r="C2320" s="3">
        <v>4.5013306449999997E-9</v>
      </c>
      <c r="D2320" t="str">
        <f>_xlfn.TEXTBEFORE(Table6[[#This Row],[full rxn name]],Table6[[#This Row],[enz]])</f>
        <v>PROWASTE-</v>
      </c>
      <c r="E2320" t="str">
        <f>SUBSTITUTE(_xlfn.TEXTAFTER(Table6[[#This Row],[full rxn name]],"-",-1),"'","")</f>
        <v>rt3674_m</v>
      </c>
    </row>
    <row r="2321" spans="1:5" x14ac:dyDescent="0.2">
      <c r="A2321" t="s">
        <v>2851</v>
      </c>
      <c r="B2321" t="s">
        <v>32</v>
      </c>
      <c r="C2321" s="3">
        <v>2.1039487E-11</v>
      </c>
      <c r="D2321" t="str">
        <f>_xlfn.TEXTBEFORE(Table6[[#This Row],[full rxn name]],Table6[[#This Row],[enz]])</f>
        <v>PROWASTE-</v>
      </c>
      <c r="E2321" t="str">
        <f>SUBSTITUTE(_xlfn.TEXTAFTER(Table6[[#This Row],[full rxn name]],"-",-1),"'","")</f>
        <v>rt3682</v>
      </c>
    </row>
    <row r="2322" spans="1:5" x14ac:dyDescent="0.2">
      <c r="A2322" t="s">
        <v>2852</v>
      </c>
      <c r="B2322" t="s">
        <v>32</v>
      </c>
      <c r="C2322" s="3">
        <v>5.6084790000000001E-11</v>
      </c>
      <c r="D2322" t="str">
        <f>_xlfn.TEXTBEFORE(Table6[[#This Row],[full rxn name]],Table6[[#This Row],[enz]])</f>
        <v>PROWASTE-</v>
      </c>
      <c r="E2322" t="str">
        <f>SUBSTITUTE(_xlfn.TEXTAFTER(Table6[[#This Row],[full rxn name]],"-",-1),"'","")</f>
        <v>rt3683</v>
      </c>
    </row>
    <row r="2323" spans="1:5" x14ac:dyDescent="0.2">
      <c r="A2323" t="s">
        <v>2853</v>
      </c>
      <c r="B2323" t="s">
        <v>32</v>
      </c>
      <c r="C2323" s="3">
        <v>2.0147245699999999E-10</v>
      </c>
      <c r="D2323" t="str">
        <f>_xlfn.TEXTBEFORE(Table6[[#This Row],[full rxn name]],Table6[[#This Row],[enz]])</f>
        <v>PROWASTE-</v>
      </c>
      <c r="E2323" t="str">
        <f>SUBSTITUTE(_xlfn.TEXTAFTER(Table6[[#This Row],[full rxn name]],"-",-1),"'","")</f>
        <v>rt3712</v>
      </c>
    </row>
    <row r="2324" spans="1:5" x14ac:dyDescent="0.2">
      <c r="A2324" t="s">
        <v>2854</v>
      </c>
      <c r="B2324" t="s">
        <v>32</v>
      </c>
      <c r="C2324" s="3">
        <v>2.7034619199999998E-10</v>
      </c>
      <c r="D2324" t="str">
        <f>_xlfn.TEXTBEFORE(Table6[[#This Row],[full rxn name]],Table6[[#This Row],[enz]])</f>
        <v>PROWASTE-</v>
      </c>
      <c r="E2324" t="str">
        <f>SUBSTITUTE(_xlfn.TEXTAFTER(Table6[[#This Row],[full rxn name]],"-",-1),"'","")</f>
        <v>rt3730</v>
      </c>
    </row>
    <row r="2325" spans="1:5" x14ac:dyDescent="0.2">
      <c r="A2325" t="s">
        <v>2855</v>
      </c>
      <c r="B2325" t="s">
        <v>32</v>
      </c>
      <c r="C2325" s="3">
        <v>2.4233073300000001E-10</v>
      </c>
      <c r="D2325" t="str">
        <f>_xlfn.TEXTBEFORE(Table6[[#This Row],[full rxn name]],Table6[[#This Row],[enz]])</f>
        <v>PROWASTE-</v>
      </c>
      <c r="E2325" t="str">
        <f>SUBSTITUTE(_xlfn.TEXTAFTER(Table6[[#This Row],[full rxn name]],"-",-1),"'","")</f>
        <v>rt3748</v>
      </c>
    </row>
    <row r="2326" spans="1:5" x14ac:dyDescent="0.2">
      <c r="A2326" t="s">
        <v>2856</v>
      </c>
      <c r="B2326" t="s">
        <v>32</v>
      </c>
      <c r="C2326" s="3">
        <v>2.9132770399999998E-10</v>
      </c>
      <c r="D2326" t="str">
        <f>_xlfn.TEXTBEFORE(Table6[[#This Row],[full rxn name]],Table6[[#This Row],[enz]])</f>
        <v>PROWASTE-</v>
      </c>
      <c r="E2326" t="str">
        <f>SUBSTITUTE(_xlfn.TEXTAFTER(Table6[[#This Row],[full rxn name]],"-",-1),"'","")</f>
        <v>rt3750</v>
      </c>
    </row>
    <row r="2327" spans="1:5" x14ac:dyDescent="0.2">
      <c r="A2327" t="s">
        <v>2857</v>
      </c>
      <c r="B2327" t="s">
        <v>32</v>
      </c>
      <c r="C2327" s="3">
        <v>2.8241004999999999E-11</v>
      </c>
      <c r="D2327" t="str">
        <f>_xlfn.TEXTBEFORE(Table6[[#This Row],[full rxn name]],Table6[[#This Row],[enz]])</f>
        <v>PROWASTE-</v>
      </c>
      <c r="E2327" t="str">
        <f>SUBSTITUTE(_xlfn.TEXTAFTER(Table6[[#This Row],[full rxn name]],"-",-1),"'","")</f>
        <v>rt3753</v>
      </c>
    </row>
    <row r="2328" spans="1:5" x14ac:dyDescent="0.2">
      <c r="A2328" t="s">
        <v>2858</v>
      </c>
      <c r="B2328" t="s">
        <v>32</v>
      </c>
      <c r="C2328" s="3">
        <v>8.6349046699999997E-10</v>
      </c>
      <c r="D2328" t="str">
        <f>_xlfn.TEXTBEFORE(Table6[[#This Row],[full rxn name]],Table6[[#This Row],[enz]])</f>
        <v>PROWASTE-</v>
      </c>
      <c r="E2328" t="str">
        <f>SUBSTITUTE(_xlfn.TEXTAFTER(Table6[[#This Row],[full rxn name]],"-",-1),"'","")</f>
        <v>rt3754_c</v>
      </c>
    </row>
    <row r="2329" spans="1:5" x14ac:dyDescent="0.2">
      <c r="A2329" t="s">
        <v>2859</v>
      </c>
      <c r="B2329" t="s">
        <v>32</v>
      </c>
      <c r="C2329" s="3">
        <v>8.6349046699999997E-10</v>
      </c>
      <c r="D2329" t="str">
        <f>_xlfn.TEXTBEFORE(Table6[[#This Row],[full rxn name]],Table6[[#This Row],[enz]])</f>
        <v>PROWASTE-</v>
      </c>
      <c r="E2329" t="str">
        <f>SUBSTITUTE(_xlfn.TEXTAFTER(Table6[[#This Row],[full rxn name]],"-",-1),"'","")</f>
        <v>rt3754_m</v>
      </c>
    </row>
    <row r="2330" spans="1:5" x14ac:dyDescent="0.2">
      <c r="A2330" t="s">
        <v>2860</v>
      </c>
      <c r="B2330" t="s">
        <v>32</v>
      </c>
      <c r="C2330" s="3">
        <v>3.0098055E-10</v>
      </c>
      <c r="D2330" t="str">
        <f>_xlfn.TEXTBEFORE(Table6[[#This Row],[full rxn name]],Table6[[#This Row],[enz]])</f>
        <v>PROWASTE-</v>
      </c>
      <c r="E2330" t="str">
        <f>SUBSTITUTE(_xlfn.TEXTAFTER(Table6[[#This Row],[full rxn name]],"-",-1),"'","")</f>
        <v>rt3764</v>
      </c>
    </row>
    <row r="2331" spans="1:5" x14ac:dyDescent="0.2">
      <c r="A2331" t="s">
        <v>2861</v>
      </c>
      <c r="B2331" t="s">
        <v>32</v>
      </c>
      <c r="C2331" s="3">
        <v>1.90488404999999E-10</v>
      </c>
      <c r="D2331" t="str">
        <f>_xlfn.TEXTBEFORE(Table6[[#This Row],[full rxn name]],Table6[[#This Row],[enz]])</f>
        <v>PROWASTE-</v>
      </c>
      <c r="E2331" t="str">
        <f>SUBSTITUTE(_xlfn.TEXTAFTER(Table6[[#This Row],[full rxn name]],"-",-1),"'","")</f>
        <v>rt3786_c</v>
      </c>
    </row>
    <row r="2332" spans="1:5" x14ac:dyDescent="0.2">
      <c r="A2332" t="s">
        <v>2862</v>
      </c>
      <c r="B2332" t="s">
        <v>32</v>
      </c>
      <c r="C2332" s="3">
        <v>1.90488404999999E-10</v>
      </c>
      <c r="D2332" t="str">
        <f>_xlfn.TEXTBEFORE(Table6[[#This Row],[full rxn name]],Table6[[#This Row],[enz]])</f>
        <v>PROWASTE-</v>
      </c>
      <c r="E2332" t="str">
        <f>SUBSTITUTE(_xlfn.TEXTAFTER(Table6[[#This Row],[full rxn name]],"-",-1),"'","")</f>
        <v>rt3786_x</v>
      </c>
    </row>
    <row r="2333" spans="1:5" x14ac:dyDescent="0.2">
      <c r="A2333" t="s">
        <v>2863</v>
      </c>
      <c r="B2333" t="s">
        <v>32</v>
      </c>
      <c r="C2333" s="3">
        <v>3.1924434100000002E-10</v>
      </c>
      <c r="D2333" t="str">
        <f>_xlfn.TEXTBEFORE(Table6[[#This Row],[full rxn name]],Table6[[#This Row],[enz]])</f>
        <v>PROWASTE-</v>
      </c>
      <c r="E2333" t="str">
        <f>SUBSTITUTE(_xlfn.TEXTAFTER(Table6[[#This Row],[full rxn name]],"-",-1),"'","")</f>
        <v>rt3787_c</v>
      </c>
    </row>
    <row r="2334" spans="1:5" x14ac:dyDescent="0.2">
      <c r="A2334" t="s">
        <v>2864</v>
      </c>
      <c r="B2334" t="s">
        <v>32</v>
      </c>
      <c r="C2334" s="3">
        <v>3.1924434100000002E-10</v>
      </c>
      <c r="D2334" t="str">
        <f>_xlfn.TEXTBEFORE(Table6[[#This Row],[full rxn name]],Table6[[#This Row],[enz]])</f>
        <v>PROWASTE-</v>
      </c>
      <c r="E2334" t="str">
        <f>SUBSTITUTE(_xlfn.TEXTAFTER(Table6[[#This Row],[full rxn name]],"-",-1),"'","")</f>
        <v>rt3787_m</v>
      </c>
    </row>
    <row r="2335" spans="1:5" x14ac:dyDescent="0.2">
      <c r="A2335" t="s">
        <v>2865</v>
      </c>
      <c r="B2335" t="s">
        <v>32</v>
      </c>
      <c r="C2335" s="3">
        <v>5.7210213000000002E-11</v>
      </c>
      <c r="D2335" t="str">
        <f>_xlfn.TEXTBEFORE(Table6[[#This Row],[full rxn name]],Table6[[#This Row],[enz]])</f>
        <v>PROWASTE-</v>
      </c>
      <c r="E2335" t="str">
        <f>SUBSTITUTE(_xlfn.TEXTAFTER(Table6[[#This Row],[full rxn name]],"-",-1),"'","")</f>
        <v>rt3790</v>
      </c>
    </row>
    <row r="2336" spans="1:5" x14ac:dyDescent="0.2">
      <c r="A2336" t="s">
        <v>2866</v>
      </c>
      <c r="B2336" t="s">
        <v>32</v>
      </c>
      <c r="C2336" s="3">
        <v>3.0816352900000001E-10</v>
      </c>
      <c r="D2336" t="str">
        <f>_xlfn.TEXTBEFORE(Table6[[#This Row],[full rxn name]],Table6[[#This Row],[enz]])</f>
        <v>PROWASTE-</v>
      </c>
      <c r="E2336" t="str">
        <f>SUBSTITUTE(_xlfn.TEXTAFTER(Table6[[#This Row],[full rxn name]],"-",-1),"'","")</f>
        <v>rt3791_c</v>
      </c>
    </row>
    <row r="2337" spans="1:5" x14ac:dyDescent="0.2">
      <c r="A2337" t="s">
        <v>2867</v>
      </c>
      <c r="B2337" t="s">
        <v>32</v>
      </c>
      <c r="C2337" s="3">
        <v>3.0816352900000001E-10</v>
      </c>
      <c r="D2337" t="str">
        <f>_xlfn.TEXTBEFORE(Table6[[#This Row],[full rxn name]],Table6[[#This Row],[enz]])</f>
        <v>PROWASTE-</v>
      </c>
      <c r="E2337" t="str">
        <f>SUBSTITUTE(_xlfn.TEXTAFTER(Table6[[#This Row],[full rxn name]],"-",-1),"'","")</f>
        <v>rt3791_m</v>
      </c>
    </row>
    <row r="2338" spans="1:5" x14ac:dyDescent="0.2">
      <c r="A2338" t="s">
        <v>2868</v>
      </c>
      <c r="B2338" t="s">
        <v>32</v>
      </c>
      <c r="C2338" s="3">
        <v>5.7966062300000005E-10</v>
      </c>
      <c r="D2338" t="str">
        <f>_xlfn.TEXTBEFORE(Table6[[#This Row],[full rxn name]],Table6[[#This Row],[enz]])</f>
        <v>PROWASTE-</v>
      </c>
      <c r="E2338" t="str">
        <f>SUBSTITUTE(_xlfn.TEXTAFTER(Table6[[#This Row],[full rxn name]],"-",-1),"'","")</f>
        <v>rt3802</v>
      </c>
    </row>
    <row r="2339" spans="1:5" x14ac:dyDescent="0.2">
      <c r="A2339" t="s">
        <v>2869</v>
      </c>
      <c r="B2339" t="s">
        <v>32</v>
      </c>
      <c r="C2339" s="3">
        <v>9.7766293800000009E-10</v>
      </c>
      <c r="D2339" t="str">
        <f>_xlfn.TEXTBEFORE(Table6[[#This Row],[full rxn name]],Table6[[#This Row],[enz]])</f>
        <v>PROWASTE-</v>
      </c>
      <c r="E2339" t="str">
        <f>SUBSTITUTE(_xlfn.TEXTAFTER(Table6[[#This Row],[full rxn name]],"-",-1),"'","")</f>
        <v>rt3852</v>
      </c>
    </row>
    <row r="2340" spans="1:5" x14ac:dyDescent="0.2">
      <c r="A2340" t="s">
        <v>2870</v>
      </c>
      <c r="B2340" t="s">
        <v>32</v>
      </c>
      <c r="C2340" s="3">
        <v>3.4856448799999999E-10</v>
      </c>
      <c r="D2340" t="str">
        <f>_xlfn.TEXTBEFORE(Table6[[#This Row],[full rxn name]],Table6[[#This Row],[enz]])</f>
        <v>PROWASTE-</v>
      </c>
      <c r="E2340" t="str">
        <f>SUBSTITUTE(_xlfn.TEXTAFTER(Table6[[#This Row],[full rxn name]],"-",-1),"'","")</f>
        <v>rt3853</v>
      </c>
    </row>
    <row r="2341" spans="1:5" x14ac:dyDescent="0.2">
      <c r="A2341" t="s">
        <v>2871</v>
      </c>
      <c r="B2341" t="s">
        <v>32</v>
      </c>
      <c r="C2341" s="3">
        <v>2.1501807E-11</v>
      </c>
      <c r="D2341" t="str">
        <f>_xlfn.TEXTBEFORE(Table6[[#This Row],[full rxn name]],Table6[[#This Row],[enz]])</f>
        <v>PROWASTE-</v>
      </c>
      <c r="E2341" t="str">
        <f>SUBSTITUTE(_xlfn.TEXTAFTER(Table6[[#This Row],[full rxn name]],"-",-1),"'","")</f>
        <v>rt3874</v>
      </c>
    </row>
    <row r="2342" spans="1:5" x14ac:dyDescent="0.2">
      <c r="A2342" t="s">
        <v>2872</v>
      </c>
      <c r="B2342" t="s">
        <v>32</v>
      </c>
      <c r="C2342" s="3">
        <v>2.4628933589999999E-9</v>
      </c>
      <c r="D2342" t="str">
        <f>_xlfn.TEXTBEFORE(Table6[[#This Row],[full rxn name]],Table6[[#This Row],[enz]])</f>
        <v>PROWASTE-</v>
      </c>
      <c r="E2342" t="str">
        <f>SUBSTITUTE(_xlfn.TEXTAFTER(Table6[[#This Row],[full rxn name]],"-",-1),"'","")</f>
        <v>rt3880</v>
      </c>
    </row>
    <row r="2343" spans="1:5" x14ac:dyDescent="0.2">
      <c r="A2343" t="s">
        <v>2873</v>
      </c>
      <c r="B2343" t="s">
        <v>32</v>
      </c>
      <c r="C2343" s="3">
        <v>1.91355748E-10</v>
      </c>
      <c r="D2343" t="str">
        <f>_xlfn.TEXTBEFORE(Table6[[#This Row],[full rxn name]],Table6[[#This Row],[enz]])</f>
        <v>PROWASTE-</v>
      </c>
      <c r="E2343" t="str">
        <f>SUBSTITUTE(_xlfn.TEXTAFTER(Table6[[#This Row],[full rxn name]],"-",-1),"'","")</f>
        <v>rt3897</v>
      </c>
    </row>
    <row r="2344" spans="1:5" x14ac:dyDescent="0.2">
      <c r="A2344" t="s">
        <v>2874</v>
      </c>
      <c r="B2344" t="s">
        <v>32</v>
      </c>
      <c r="C2344" s="3">
        <v>1.1566398E-10</v>
      </c>
      <c r="D2344" t="str">
        <f>_xlfn.TEXTBEFORE(Table6[[#This Row],[full rxn name]],Table6[[#This Row],[enz]])</f>
        <v>PROWASTE-</v>
      </c>
      <c r="E2344" t="str">
        <f>SUBSTITUTE(_xlfn.TEXTAFTER(Table6[[#This Row],[full rxn name]],"-",-1),"'","")</f>
        <v>rt3901</v>
      </c>
    </row>
    <row r="2345" spans="1:5" x14ac:dyDescent="0.2">
      <c r="A2345" t="s">
        <v>2875</v>
      </c>
      <c r="B2345" t="s">
        <v>32</v>
      </c>
      <c r="C2345" s="3">
        <v>3.025095E-12</v>
      </c>
      <c r="D2345" t="str">
        <f>_xlfn.TEXTBEFORE(Table6[[#This Row],[full rxn name]],Table6[[#This Row],[enz]])</f>
        <v>PROWASTE-</v>
      </c>
      <c r="E2345" t="str">
        <f>SUBSTITUTE(_xlfn.TEXTAFTER(Table6[[#This Row],[full rxn name]],"-",-1),"'","")</f>
        <v>rt3915</v>
      </c>
    </row>
    <row r="2346" spans="1:5" x14ac:dyDescent="0.2">
      <c r="A2346" t="s">
        <v>2876</v>
      </c>
      <c r="B2346" t="s">
        <v>32</v>
      </c>
      <c r="C2346" s="3">
        <v>2.1023162900000001E-10</v>
      </c>
      <c r="D2346" t="str">
        <f>_xlfn.TEXTBEFORE(Table6[[#This Row],[full rxn name]],Table6[[#This Row],[enz]])</f>
        <v>PROWASTE-</v>
      </c>
      <c r="E2346" t="str">
        <f>SUBSTITUTE(_xlfn.TEXTAFTER(Table6[[#This Row],[full rxn name]],"-",-1),"'","")</f>
        <v>rt3923</v>
      </c>
    </row>
    <row r="2347" spans="1:5" x14ac:dyDescent="0.2">
      <c r="A2347" t="s">
        <v>2877</v>
      </c>
      <c r="B2347" t="s">
        <v>32</v>
      </c>
      <c r="C2347" s="3">
        <v>9.8400106999999995E-11</v>
      </c>
      <c r="D2347" t="str">
        <f>_xlfn.TEXTBEFORE(Table6[[#This Row],[full rxn name]],Table6[[#This Row],[enz]])</f>
        <v>PROWASTE-</v>
      </c>
      <c r="E2347" t="str">
        <f>SUBSTITUTE(_xlfn.TEXTAFTER(Table6[[#This Row],[full rxn name]],"-",-1),"'","")</f>
        <v>rt3932</v>
      </c>
    </row>
    <row r="2348" spans="1:5" x14ac:dyDescent="0.2">
      <c r="A2348" t="s">
        <v>2878</v>
      </c>
      <c r="B2348" t="s">
        <v>32</v>
      </c>
      <c r="C2348" s="3">
        <v>3.2550511100000002E-10</v>
      </c>
      <c r="D2348" t="str">
        <f>_xlfn.TEXTBEFORE(Table6[[#This Row],[full rxn name]],Table6[[#This Row],[enz]])</f>
        <v>PROWASTE-</v>
      </c>
      <c r="E2348" t="str">
        <f>SUBSTITUTE(_xlfn.TEXTAFTER(Table6[[#This Row],[full rxn name]],"-",-1),"'","")</f>
        <v>rt3934</v>
      </c>
    </row>
    <row r="2349" spans="1:5" x14ac:dyDescent="0.2">
      <c r="A2349" t="s">
        <v>2879</v>
      </c>
      <c r="B2349" t="s">
        <v>32</v>
      </c>
      <c r="C2349" s="3">
        <v>4.1121698E-11</v>
      </c>
      <c r="D2349" t="str">
        <f>_xlfn.TEXTBEFORE(Table6[[#This Row],[full rxn name]],Table6[[#This Row],[enz]])</f>
        <v>PROWASTE-</v>
      </c>
      <c r="E2349" t="str">
        <f>SUBSTITUTE(_xlfn.TEXTAFTER(Table6[[#This Row],[full rxn name]],"-",-1),"'","")</f>
        <v>rt3937</v>
      </c>
    </row>
    <row r="2350" spans="1:5" x14ac:dyDescent="0.2">
      <c r="A2350" t="s">
        <v>2880</v>
      </c>
      <c r="B2350" t="s">
        <v>32</v>
      </c>
      <c r="C2350" s="3">
        <v>3.7894195000000003E-11</v>
      </c>
      <c r="D2350" t="str">
        <f>_xlfn.TEXTBEFORE(Table6[[#This Row],[full rxn name]],Table6[[#This Row],[enz]])</f>
        <v>PROWASTE-</v>
      </c>
      <c r="E2350" t="str">
        <f>SUBSTITUTE(_xlfn.TEXTAFTER(Table6[[#This Row],[full rxn name]],"-",-1),"'","")</f>
        <v>rt3938</v>
      </c>
    </row>
    <row r="2351" spans="1:5" x14ac:dyDescent="0.2">
      <c r="A2351" t="s">
        <v>2881</v>
      </c>
      <c r="B2351" t="s">
        <v>32</v>
      </c>
      <c r="C2351" s="3">
        <v>6.0404454999999999E-11</v>
      </c>
      <c r="D2351" t="str">
        <f>_xlfn.TEXTBEFORE(Table6[[#This Row],[full rxn name]],Table6[[#This Row],[enz]])</f>
        <v>PROWASTE-</v>
      </c>
      <c r="E2351" t="str">
        <f>SUBSTITUTE(_xlfn.TEXTAFTER(Table6[[#This Row],[full rxn name]],"-",-1),"'","")</f>
        <v>rt3939_c</v>
      </c>
    </row>
    <row r="2352" spans="1:5" x14ac:dyDescent="0.2">
      <c r="A2352" t="s">
        <v>2882</v>
      </c>
      <c r="B2352" t="s">
        <v>32</v>
      </c>
      <c r="C2352" s="3">
        <v>6.0404454999999999E-11</v>
      </c>
      <c r="D2352" t="str">
        <f>_xlfn.TEXTBEFORE(Table6[[#This Row],[full rxn name]],Table6[[#This Row],[enz]])</f>
        <v>PROWASTE-</v>
      </c>
      <c r="E2352" t="str">
        <f>SUBSTITUTE(_xlfn.TEXTAFTER(Table6[[#This Row],[full rxn name]],"-",-1),"'","")</f>
        <v>rt3939_m</v>
      </c>
    </row>
    <row r="2353" spans="1:5" x14ac:dyDescent="0.2">
      <c r="A2353" t="s">
        <v>2883</v>
      </c>
      <c r="B2353" t="s">
        <v>32</v>
      </c>
      <c r="C2353" s="3">
        <v>0</v>
      </c>
      <c r="D2353" t="str">
        <f>_xlfn.TEXTBEFORE(Table6[[#This Row],[full rxn name]],Table6[[#This Row],[enz]])</f>
        <v>PROWASTE-</v>
      </c>
      <c r="E2353" t="str">
        <f>SUBSTITUTE(_xlfn.TEXTAFTER(Table6[[#This Row],[full rxn name]],"-",-1),"'","")</f>
        <v>rt3985</v>
      </c>
    </row>
    <row r="2354" spans="1:5" x14ac:dyDescent="0.2">
      <c r="A2354" t="s">
        <v>2884</v>
      </c>
      <c r="B2354" t="s">
        <v>32</v>
      </c>
      <c r="C2354" s="3">
        <v>7.8693599999999999E-13</v>
      </c>
      <c r="D2354" t="str">
        <f>_xlfn.TEXTBEFORE(Table6[[#This Row],[full rxn name]],Table6[[#This Row],[enz]])</f>
        <v>PROWASTE-</v>
      </c>
      <c r="E2354" t="str">
        <f>SUBSTITUTE(_xlfn.TEXTAFTER(Table6[[#This Row],[full rxn name]],"-",-1),"'","")</f>
        <v>rt3986</v>
      </c>
    </row>
    <row r="2355" spans="1:5" x14ac:dyDescent="0.2">
      <c r="A2355" t="s">
        <v>2885</v>
      </c>
      <c r="B2355" t="s">
        <v>32</v>
      </c>
      <c r="C2355" s="3">
        <v>5.7825530000000004E-12</v>
      </c>
      <c r="D2355" t="str">
        <f>_xlfn.TEXTBEFORE(Table6[[#This Row],[full rxn name]],Table6[[#This Row],[enz]])</f>
        <v>PROWASTE-</v>
      </c>
      <c r="E2355" t="str">
        <f>SUBSTITUTE(_xlfn.TEXTAFTER(Table6[[#This Row],[full rxn name]],"-",-1),"'","")</f>
        <v>rt4016</v>
      </c>
    </row>
    <row r="2356" spans="1:5" x14ac:dyDescent="0.2">
      <c r="A2356" t="s">
        <v>2886</v>
      </c>
      <c r="B2356" t="s">
        <v>32</v>
      </c>
      <c r="C2356" s="3">
        <v>4.7620040999999997E-11</v>
      </c>
      <c r="D2356" t="str">
        <f>_xlfn.TEXTBEFORE(Table6[[#This Row],[full rxn name]],Table6[[#This Row],[enz]])</f>
        <v>PROWASTE-</v>
      </c>
      <c r="E2356" t="str">
        <f>SUBSTITUTE(_xlfn.TEXTAFTER(Table6[[#This Row],[full rxn name]],"-",-1),"'","")</f>
        <v>rt4019</v>
      </c>
    </row>
    <row r="2357" spans="1:5" x14ac:dyDescent="0.2">
      <c r="A2357" t="s">
        <v>2887</v>
      </c>
      <c r="B2357" t="s">
        <v>32</v>
      </c>
      <c r="C2357" s="3">
        <v>1.3292482699999999E-10</v>
      </c>
      <c r="D2357" t="str">
        <f>_xlfn.TEXTBEFORE(Table6[[#This Row],[full rxn name]],Table6[[#This Row],[enz]])</f>
        <v>PROWASTE-</v>
      </c>
      <c r="E2357" t="str">
        <f>SUBSTITUTE(_xlfn.TEXTAFTER(Table6[[#This Row],[full rxn name]],"-",-1),"'","")</f>
        <v>rt4023</v>
      </c>
    </row>
    <row r="2358" spans="1:5" x14ac:dyDescent="0.2">
      <c r="A2358" t="s">
        <v>2888</v>
      </c>
      <c r="B2358" t="s">
        <v>32</v>
      </c>
      <c r="C2358" s="3">
        <v>1.2562947800000001E-10</v>
      </c>
      <c r="D2358" t="str">
        <f>_xlfn.TEXTBEFORE(Table6[[#This Row],[full rxn name]],Table6[[#This Row],[enz]])</f>
        <v>PROWASTE-</v>
      </c>
      <c r="E2358" t="str">
        <f>SUBSTITUTE(_xlfn.TEXTAFTER(Table6[[#This Row],[full rxn name]],"-",-1),"'","")</f>
        <v>rt4039</v>
      </c>
    </row>
    <row r="2359" spans="1:5" x14ac:dyDescent="0.2">
      <c r="A2359" t="s">
        <v>2889</v>
      </c>
      <c r="B2359" t="s">
        <v>32</v>
      </c>
      <c r="C2359" s="3">
        <v>2.598858E-11</v>
      </c>
      <c r="D2359" t="str">
        <f>_xlfn.TEXTBEFORE(Table6[[#This Row],[full rxn name]],Table6[[#This Row],[enz]])</f>
        <v>PROWASTE-</v>
      </c>
      <c r="E2359" t="str">
        <f>SUBSTITUTE(_xlfn.TEXTAFTER(Table6[[#This Row],[full rxn name]],"-",-1),"'","")</f>
        <v>rt4042</v>
      </c>
    </row>
    <row r="2360" spans="1:5" x14ac:dyDescent="0.2">
      <c r="A2360" t="s">
        <v>2890</v>
      </c>
      <c r="B2360" t="s">
        <v>32</v>
      </c>
      <c r="C2360" s="3">
        <v>1.029753219E-9</v>
      </c>
      <c r="D2360" t="str">
        <f>_xlfn.TEXTBEFORE(Table6[[#This Row],[full rxn name]],Table6[[#This Row],[enz]])</f>
        <v>PROWASTE-</v>
      </c>
      <c r="E2360" t="str">
        <f>SUBSTITUTE(_xlfn.TEXTAFTER(Table6[[#This Row],[full rxn name]],"-",-1),"'","")</f>
        <v>rt4053</v>
      </c>
    </row>
    <row r="2361" spans="1:5" x14ac:dyDescent="0.2">
      <c r="A2361" t="s">
        <v>2891</v>
      </c>
      <c r="B2361" t="s">
        <v>32</v>
      </c>
      <c r="C2361" s="3">
        <v>9.9268930999999994E-11</v>
      </c>
      <c r="D2361" t="str">
        <f>_xlfn.TEXTBEFORE(Table6[[#This Row],[full rxn name]],Table6[[#This Row],[enz]])</f>
        <v>PROWASTE-</v>
      </c>
      <c r="E2361" t="str">
        <f>SUBSTITUTE(_xlfn.TEXTAFTER(Table6[[#This Row],[full rxn name]],"-",-1),"'","")</f>
        <v>rt4066</v>
      </c>
    </row>
    <row r="2362" spans="1:5" x14ac:dyDescent="0.2">
      <c r="A2362" t="s">
        <v>2892</v>
      </c>
      <c r="B2362" t="s">
        <v>32</v>
      </c>
      <c r="C2362" s="3">
        <v>5.8426149999999999E-12</v>
      </c>
      <c r="D2362" t="str">
        <f>_xlfn.TEXTBEFORE(Table6[[#This Row],[full rxn name]],Table6[[#This Row],[enz]])</f>
        <v>PROWASTE-</v>
      </c>
      <c r="E2362" t="str">
        <f>SUBSTITUTE(_xlfn.TEXTAFTER(Table6[[#This Row],[full rxn name]],"-",-1),"'","")</f>
        <v>rt4069</v>
      </c>
    </row>
    <row r="2363" spans="1:5" x14ac:dyDescent="0.2">
      <c r="A2363" t="s">
        <v>2893</v>
      </c>
      <c r="B2363" t="s">
        <v>32</v>
      </c>
      <c r="C2363" s="3">
        <v>2.28073196E-10</v>
      </c>
      <c r="D2363" t="str">
        <f>_xlfn.TEXTBEFORE(Table6[[#This Row],[full rxn name]],Table6[[#This Row],[enz]])</f>
        <v>PROWASTE-</v>
      </c>
      <c r="E2363" t="str">
        <f>SUBSTITUTE(_xlfn.TEXTAFTER(Table6[[#This Row],[full rxn name]],"-",-1),"'","")</f>
        <v>rt4077</v>
      </c>
    </row>
    <row r="2364" spans="1:5" x14ac:dyDescent="0.2">
      <c r="A2364" t="s">
        <v>2894</v>
      </c>
      <c r="B2364" t="s">
        <v>32</v>
      </c>
      <c r="C2364" s="3">
        <v>3.4506511000000001E-10</v>
      </c>
      <c r="D2364" t="str">
        <f>_xlfn.TEXTBEFORE(Table6[[#This Row],[full rxn name]],Table6[[#This Row],[enz]])</f>
        <v>PROWASTE-</v>
      </c>
      <c r="E2364" t="str">
        <f>SUBSTITUTE(_xlfn.TEXTAFTER(Table6[[#This Row],[full rxn name]],"-",-1),"'","")</f>
        <v>rt4102</v>
      </c>
    </row>
    <row r="2365" spans="1:5" x14ac:dyDescent="0.2">
      <c r="A2365" t="s">
        <v>2895</v>
      </c>
      <c r="B2365" t="s">
        <v>32</v>
      </c>
      <c r="C2365" s="3">
        <v>3.9175336999999997E-11</v>
      </c>
      <c r="D2365" t="str">
        <f>_xlfn.TEXTBEFORE(Table6[[#This Row],[full rxn name]],Table6[[#This Row],[enz]])</f>
        <v>PROWASTE-</v>
      </c>
      <c r="E2365" t="str">
        <f>SUBSTITUTE(_xlfn.TEXTAFTER(Table6[[#This Row],[full rxn name]],"-",-1),"'","")</f>
        <v>rt4107</v>
      </c>
    </row>
    <row r="2366" spans="1:5" x14ac:dyDescent="0.2">
      <c r="A2366" t="s">
        <v>2896</v>
      </c>
      <c r="B2366" t="s">
        <v>32</v>
      </c>
      <c r="C2366" s="3">
        <v>1.6529599999999999E-11</v>
      </c>
      <c r="D2366" t="str">
        <f>_xlfn.TEXTBEFORE(Table6[[#This Row],[full rxn name]],Table6[[#This Row],[enz]])</f>
        <v>PROWASTE-</v>
      </c>
      <c r="E2366" t="str">
        <f>SUBSTITUTE(_xlfn.TEXTAFTER(Table6[[#This Row],[full rxn name]],"-",-1),"'","")</f>
        <v>rt4112</v>
      </c>
    </row>
    <row r="2367" spans="1:5" x14ac:dyDescent="0.2">
      <c r="A2367" t="s">
        <v>2897</v>
      </c>
      <c r="B2367" t="s">
        <v>32</v>
      </c>
      <c r="C2367" s="3">
        <v>2.4754297000000001E-11</v>
      </c>
      <c r="D2367" t="str">
        <f>_xlfn.TEXTBEFORE(Table6[[#This Row],[full rxn name]],Table6[[#This Row],[enz]])</f>
        <v>PROWASTE-</v>
      </c>
      <c r="E2367" t="str">
        <f>SUBSTITUTE(_xlfn.TEXTAFTER(Table6[[#This Row],[full rxn name]],"-",-1),"'","")</f>
        <v>rt4117</v>
      </c>
    </row>
    <row r="2368" spans="1:5" x14ac:dyDescent="0.2">
      <c r="A2368" t="s">
        <v>2898</v>
      </c>
      <c r="B2368" t="s">
        <v>32</v>
      </c>
      <c r="C2368" s="3">
        <v>3.7635536799999999E-10</v>
      </c>
      <c r="D2368" t="str">
        <f>_xlfn.TEXTBEFORE(Table6[[#This Row],[full rxn name]],Table6[[#This Row],[enz]])</f>
        <v>PROWASTE-</v>
      </c>
      <c r="E2368" t="str">
        <f>SUBSTITUTE(_xlfn.TEXTAFTER(Table6[[#This Row],[full rxn name]],"-",-1),"'","")</f>
        <v>rt4127</v>
      </c>
    </row>
    <row r="2369" spans="1:5" x14ac:dyDescent="0.2">
      <c r="A2369" t="s">
        <v>2899</v>
      </c>
      <c r="B2369" t="s">
        <v>32</v>
      </c>
      <c r="C2369" s="3">
        <v>1.9429250679999999E-9</v>
      </c>
      <c r="D2369" t="str">
        <f>_xlfn.TEXTBEFORE(Table6[[#This Row],[full rxn name]],Table6[[#This Row],[enz]])</f>
        <v>PROWASTE-</v>
      </c>
      <c r="E2369" t="str">
        <f>SUBSTITUTE(_xlfn.TEXTAFTER(Table6[[#This Row],[full rxn name]],"-",-1),"'","")</f>
        <v>rt4138</v>
      </c>
    </row>
    <row r="2370" spans="1:5" x14ac:dyDescent="0.2">
      <c r="A2370" t="s">
        <v>2900</v>
      </c>
      <c r="B2370" t="s">
        <v>32</v>
      </c>
      <c r="C2370" s="3">
        <v>6.9894801999999997E-11</v>
      </c>
      <c r="D2370" t="str">
        <f>_xlfn.TEXTBEFORE(Table6[[#This Row],[full rxn name]],Table6[[#This Row],[enz]])</f>
        <v>PROWASTE-</v>
      </c>
      <c r="E2370" t="str">
        <f>SUBSTITUTE(_xlfn.TEXTAFTER(Table6[[#This Row],[full rxn name]],"-",-1),"'","")</f>
        <v>rt4145</v>
      </c>
    </row>
    <row r="2371" spans="1:5" x14ac:dyDescent="0.2">
      <c r="A2371" t="s">
        <v>2901</v>
      </c>
      <c r="B2371" t="s">
        <v>32</v>
      </c>
      <c r="C2371" s="3">
        <v>2.5349675500000002E-10</v>
      </c>
      <c r="D2371" t="str">
        <f>_xlfn.TEXTBEFORE(Table6[[#This Row],[full rxn name]],Table6[[#This Row],[enz]])</f>
        <v>PROWASTE-</v>
      </c>
      <c r="E2371" t="str">
        <f>SUBSTITUTE(_xlfn.TEXTAFTER(Table6[[#This Row],[full rxn name]],"-",-1),"'","")</f>
        <v>rt4150</v>
      </c>
    </row>
    <row r="2372" spans="1:5" x14ac:dyDescent="0.2">
      <c r="A2372" t="s">
        <v>2902</v>
      </c>
      <c r="B2372" t="s">
        <v>32</v>
      </c>
      <c r="C2372" s="3">
        <v>1.43547168E-10</v>
      </c>
      <c r="D2372" t="str">
        <f>_xlfn.TEXTBEFORE(Table6[[#This Row],[full rxn name]],Table6[[#This Row],[enz]])</f>
        <v>PROWASTE-</v>
      </c>
      <c r="E2372" t="str">
        <f>SUBSTITUTE(_xlfn.TEXTAFTER(Table6[[#This Row],[full rxn name]],"-",-1),"'","")</f>
        <v>rt4177</v>
      </c>
    </row>
    <row r="2373" spans="1:5" x14ac:dyDescent="0.2">
      <c r="A2373" t="s">
        <v>2903</v>
      </c>
      <c r="B2373" t="s">
        <v>32</v>
      </c>
      <c r="C2373" s="3">
        <v>1.6970149999999999E-12</v>
      </c>
      <c r="D2373" t="str">
        <f>_xlfn.TEXTBEFORE(Table6[[#This Row],[full rxn name]],Table6[[#This Row],[enz]])</f>
        <v>PROWASTE-</v>
      </c>
      <c r="E2373" t="str">
        <f>SUBSTITUTE(_xlfn.TEXTAFTER(Table6[[#This Row],[full rxn name]],"-",-1),"'","")</f>
        <v>rt4178</v>
      </c>
    </row>
    <row r="2374" spans="1:5" x14ac:dyDescent="0.2">
      <c r="A2374" t="s">
        <v>2904</v>
      </c>
      <c r="B2374" t="s">
        <v>32</v>
      </c>
      <c r="C2374" s="3">
        <v>2.7454865E-11</v>
      </c>
      <c r="D2374" t="str">
        <f>_xlfn.TEXTBEFORE(Table6[[#This Row],[full rxn name]],Table6[[#This Row],[enz]])</f>
        <v>PROWASTE-</v>
      </c>
      <c r="E2374" t="str">
        <f>SUBSTITUTE(_xlfn.TEXTAFTER(Table6[[#This Row],[full rxn name]],"-",-1),"'","")</f>
        <v>rt4183</v>
      </c>
    </row>
    <row r="2375" spans="1:5" x14ac:dyDescent="0.2">
      <c r="A2375" t="s">
        <v>2905</v>
      </c>
      <c r="B2375" t="s">
        <v>32</v>
      </c>
      <c r="C2375" s="3">
        <v>8.5202677999999995E-11</v>
      </c>
      <c r="D2375" t="str">
        <f>_xlfn.TEXTBEFORE(Table6[[#This Row],[full rxn name]],Table6[[#This Row],[enz]])</f>
        <v>PROWASTE-</v>
      </c>
      <c r="E2375" t="str">
        <f>SUBSTITUTE(_xlfn.TEXTAFTER(Table6[[#This Row],[full rxn name]],"-",-1),"'","")</f>
        <v>rt4186</v>
      </c>
    </row>
    <row r="2376" spans="1:5" x14ac:dyDescent="0.2">
      <c r="A2376" t="s">
        <v>2906</v>
      </c>
      <c r="B2376" t="s">
        <v>32</v>
      </c>
      <c r="C2376" s="3">
        <v>1.4438784999999999E-10</v>
      </c>
      <c r="D2376" t="str">
        <f>_xlfn.TEXTBEFORE(Table6[[#This Row],[full rxn name]],Table6[[#This Row],[enz]])</f>
        <v>PROWASTE-</v>
      </c>
      <c r="E2376" t="str">
        <f>SUBSTITUTE(_xlfn.TEXTAFTER(Table6[[#This Row],[full rxn name]],"-",-1),"'","")</f>
        <v>rt4187</v>
      </c>
    </row>
    <row r="2377" spans="1:5" x14ac:dyDescent="0.2">
      <c r="A2377" t="s">
        <v>2907</v>
      </c>
      <c r="B2377" t="s">
        <v>32</v>
      </c>
      <c r="C2377" s="3">
        <v>2.1362653999999901E-11</v>
      </c>
      <c r="D2377" t="str">
        <f>_xlfn.TEXTBEFORE(Table6[[#This Row],[full rxn name]],Table6[[#This Row],[enz]])</f>
        <v>PROWASTE-</v>
      </c>
      <c r="E2377" t="str">
        <f>SUBSTITUTE(_xlfn.TEXTAFTER(Table6[[#This Row],[full rxn name]],"-",-1),"'","")</f>
        <v>rt4194</v>
      </c>
    </row>
    <row r="2378" spans="1:5" x14ac:dyDescent="0.2">
      <c r="A2378" t="s">
        <v>2908</v>
      </c>
      <c r="B2378" t="s">
        <v>32</v>
      </c>
      <c r="C2378" s="3">
        <v>4.3477152999999999E-11</v>
      </c>
      <c r="D2378" t="str">
        <f>_xlfn.TEXTBEFORE(Table6[[#This Row],[full rxn name]],Table6[[#This Row],[enz]])</f>
        <v>PROWASTE-</v>
      </c>
      <c r="E2378" t="str">
        <f>SUBSTITUTE(_xlfn.TEXTAFTER(Table6[[#This Row],[full rxn name]],"-",-1),"'","")</f>
        <v>rt4202</v>
      </c>
    </row>
    <row r="2379" spans="1:5" x14ac:dyDescent="0.2">
      <c r="A2379" t="s">
        <v>2909</v>
      </c>
      <c r="B2379" t="s">
        <v>32</v>
      </c>
      <c r="C2379" s="3">
        <v>8.9697368599999997E-10</v>
      </c>
      <c r="D2379" t="str">
        <f>_xlfn.TEXTBEFORE(Table6[[#This Row],[full rxn name]],Table6[[#This Row],[enz]])</f>
        <v>PROWASTE-</v>
      </c>
      <c r="E2379" t="str">
        <f>SUBSTITUTE(_xlfn.TEXTAFTER(Table6[[#This Row],[full rxn name]],"-",-1),"'","")</f>
        <v>rt4213</v>
      </c>
    </row>
    <row r="2380" spans="1:5" x14ac:dyDescent="0.2">
      <c r="A2380" t="s">
        <v>2910</v>
      </c>
      <c r="B2380" t="s">
        <v>32</v>
      </c>
      <c r="C2380" s="3">
        <v>2.5735844800000001E-10</v>
      </c>
      <c r="D2380" t="str">
        <f>_xlfn.TEXTBEFORE(Table6[[#This Row],[full rxn name]],Table6[[#This Row],[enz]])</f>
        <v>PROWASTE-</v>
      </c>
      <c r="E2380" t="str">
        <f>SUBSTITUTE(_xlfn.TEXTAFTER(Table6[[#This Row],[full rxn name]],"-",-1),"'","")</f>
        <v>rt4220</v>
      </c>
    </row>
    <row r="2381" spans="1:5" x14ac:dyDescent="0.2">
      <c r="A2381" t="s">
        <v>2911</v>
      </c>
      <c r="B2381" t="s">
        <v>32</v>
      </c>
      <c r="C2381" s="3">
        <v>2.97577099999999E-12</v>
      </c>
      <c r="D2381" t="str">
        <f>_xlfn.TEXTBEFORE(Table6[[#This Row],[full rxn name]],Table6[[#This Row],[enz]])</f>
        <v>PROWASTE-</v>
      </c>
      <c r="E2381" t="str">
        <f>SUBSTITUTE(_xlfn.TEXTAFTER(Table6[[#This Row],[full rxn name]],"-",-1),"'","")</f>
        <v>rt4228</v>
      </c>
    </row>
    <row r="2382" spans="1:5" x14ac:dyDescent="0.2">
      <c r="A2382" t="s">
        <v>2912</v>
      </c>
      <c r="B2382" t="s">
        <v>32</v>
      </c>
      <c r="C2382" s="3">
        <v>5.53254079999999E-11</v>
      </c>
      <c r="D2382" t="str">
        <f>_xlfn.TEXTBEFORE(Table6[[#This Row],[full rxn name]],Table6[[#This Row],[enz]])</f>
        <v>PROWASTE-</v>
      </c>
      <c r="E2382" t="str">
        <f>SUBSTITUTE(_xlfn.TEXTAFTER(Table6[[#This Row],[full rxn name]],"-",-1),"'","")</f>
        <v>rt4237</v>
      </c>
    </row>
    <row r="2383" spans="1:5" x14ac:dyDescent="0.2">
      <c r="A2383" t="s">
        <v>2913</v>
      </c>
      <c r="B2383" t="s">
        <v>32</v>
      </c>
      <c r="C2383" s="3">
        <v>4.6728849999999998E-12</v>
      </c>
      <c r="D2383" t="str">
        <f>_xlfn.TEXTBEFORE(Table6[[#This Row],[full rxn name]],Table6[[#This Row],[enz]])</f>
        <v>PROWASTE-</v>
      </c>
      <c r="E2383" t="str">
        <f>SUBSTITUTE(_xlfn.TEXTAFTER(Table6[[#This Row],[full rxn name]],"-",-1),"'","")</f>
        <v>rt4254</v>
      </c>
    </row>
    <row r="2384" spans="1:5" x14ac:dyDescent="0.2">
      <c r="A2384" t="s">
        <v>2914</v>
      </c>
      <c r="B2384" t="s">
        <v>32</v>
      </c>
      <c r="C2384" s="3">
        <v>1.2689274899999999E-10</v>
      </c>
      <c r="D2384" t="str">
        <f>_xlfn.TEXTBEFORE(Table6[[#This Row],[full rxn name]],Table6[[#This Row],[enz]])</f>
        <v>PROWASTE-</v>
      </c>
      <c r="E2384" t="str">
        <f>SUBSTITUTE(_xlfn.TEXTAFTER(Table6[[#This Row],[full rxn name]],"-",-1),"'","")</f>
        <v>rt4257</v>
      </c>
    </row>
    <row r="2385" spans="1:5" x14ac:dyDescent="0.2">
      <c r="A2385" t="s">
        <v>2915</v>
      </c>
      <c r="B2385" t="s">
        <v>32</v>
      </c>
      <c r="C2385" s="3">
        <v>0</v>
      </c>
      <c r="D2385" t="str">
        <f>_xlfn.TEXTBEFORE(Table6[[#This Row],[full rxn name]],Table6[[#This Row],[enz]])</f>
        <v>PROWASTE-</v>
      </c>
      <c r="E2385" t="str">
        <f>SUBSTITUTE(_xlfn.TEXTAFTER(Table6[[#This Row],[full rxn name]],"-",-1),"'","")</f>
        <v>rt4267</v>
      </c>
    </row>
    <row r="2386" spans="1:5" x14ac:dyDescent="0.2">
      <c r="A2386" t="s">
        <v>2916</v>
      </c>
      <c r="B2386" t="s">
        <v>32</v>
      </c>
      <c r="C2386" s="3">
        <v>1.71983713E-10</v>
      </c>
      <c r="D2386" t="str">
        <f>_xlfn.TEXTBEFORE(Table6[[#This Row],[full rxn name]],Table6[[#This Row],[enz]])</f>
        <v>PROWASTE-</v>
      </c>
      <c r="E2386" t="str">
        <f>SUBSTITUTE(_xlfn.TEXTAFTER(Table6[[#This Row],[full rxn name]],"-",-1),"'","")</f>
        <v>rt4269</v>
      </c>
    </row>
    <row r="2387" spans="1:5" x14ac:dyDescent="0.2">
      <c r="A2387" t="s">
        <v>2917</v>
      </c>
      <c r="B2387" t="s">
        <v>32</v>
      </c>
      <c r="C2387" s="3">
        <v>9.4222422000000001E-11</v>
      </c>
      <c r="D2387" t="str">
        <f>_xlfn.TEXTBEFORE(Table6[[#This Row],[full rxn name]],Table6[[#This Row],[enz]])</f>
        <v>PROWASTE-</v>
      </c>
      <c r="E2387" t="str">
        <f>SUBSTITUTE(_xlfn.TEXTAFTER(Table6[[#This Row],[full rxn name]],"-",-1),"'","")</f>
        <v>rt4271</v>
      </c>
    </row>
    <row r="2388" spans="1:5" x14ac:dyDescent="0.2">
      <c r="A2388" t="s">
        <v>2918</v>
      </c>
      <c r="B2388" t="s">
        <v>32</v>
      </c>
      <c r="C2388" s="3">
        <v>7.6294193100000001E-10</v>
      </c>
      <c r="D2388" t="str">
        <f>_xlfn.TEXTBEFORE(Table6[[#This Row],[full rxn name]],Table6[[#This Row],[enz]])</f>
        <v>PROWASTE-</v>
      </c>
      <c r="E2388" t="str">
        <f>SUBSTITUTE(_xlfn.TEXTAFTER(Table6[[#This Row],[full rxn name]],"-",-1),"'","")</f>
        <v>rt4274</v>
      </c>
    </row>
    <row r="2389" spans="1:5" x14ac:dyDescent="0.2">
      <c r="A2389" t="s">
        <v>2919</v>
      </c>
      <c r="B2389" t="s">
        <v>32</v>
      </c>
      <c r="C2389" s="3">
        <v>3.2226969999999999E-12</v>
      </c>
      <c r="D2389" t="str">
        <f>_xlfn.TEXTBEFORE(Table6[[#This Row],[full rxn name]],Table6[[#This Row],[enz]])</f>
        <v>PROWASTE-</v>
      </c>
      <c r="E2389" t="str">
        <f>SUBSTITUTE(_xlfn.TEXTAFTER(Table6[[#This Row],[full rxn name]],"-",-1),"'","")</f>
        <v>rt4278</v>
      </c>
    </row>
    <row r="2390" spans="1:5" x14ac:dyDescent="0.2">
      <c r="A2390" t="s">
        <v>2920</v>
      </c>
      <c r="B2390" t="s">
        <v>32</v>
      </c>
      <c r="C2390" s="3">
        <v>1.9277159999999999E-11</v>
      </c>
      <c r="D2390" t="str">
        <f>_xlfn.TEXTBEFORE(Table6[[#This Row],[full rxn name]],Table6[[#This Row],[enz]])</f>
        <v>PROWASTE-</v>
      </c>
      <c r="E2390" t="str">
        <f>SUBSTITUTE(_xlfn.TEXTAFTER(Table6[[#This Row],[full rxn name]],"-",-1),"'","")</f>
        <v>rt4281</v>
      </c>
    </row>
    <row r="2391" spans="1:5" x14ac:dyDescent="0.2">
      <c r="A2391" t="s">
        <v>2921</v>
      </c>
      <c r="B2391" t="s">
        <v>32</v>
      </c>
      <c r="C2391" s="3">
        <v>1.2410338999999999E-11</v>
      </c>
      <c r="D2391" t="str">
        <f>_xlfn.TEXTBEFORE(Table6[[#This Row],[full rxn name]],Table6[[#This Row],[enz]])</f>
        <v>PROWASTE-</v>
      </c>
      <c r="E2391" t="str">
        <f>SUBSTITUTE(_xlfn.TEXTAFTER(Table6[[#This Row],[full rxn name]],"-",-1),"'","")</f>
        <v>rt4312</v>
      </c>
    </row>
    <row r="2392" spans="1:5" x14ac:dyDescent="0.2">
      <c r="A2392" t="s">
        <v>2922</v>
      </c>
      <c r="B2392" t="s">
        <v>32</v>
      </c>
      <c r="C2392" s="3">
        <v>8.9620120000000004E-12</v>
      </c>
      <c r="D2392" t="str">
        <f>_xlfn.TEXTBEFORE(Table6[[#This Row],[full rxn name]],Table6[[#This Row],[enz]])</f>
        <v>PROWASTE-</v>
      </c>
      <c r="E2392" t="str">
        <f>SUBSTITUTE(_xlfn.TEXTAFTER(Table6[[#This Row],[full rxn name]],"-",-1),"'","")</f>
        <v>rt4334</v>
      </c>
    </row>
    <row r="2393" spans="1:5" x14ac:dyDescent="0.2">
      <c r="A2393" t="s">
        <v>2923</v>
      </c>
      <c r="B2393" t="s">
        <v>32</v>
      </c>
      <c r="C2393" s="3">
        <v>7.8828141059999997E-9</v>
      </c>
      <c r="D2393" t="str">
        <f>_xlfn.TEXTBEFORE(Table6[[#This Row],[full rxn name]],Table6[[#This Row],[enz]])</f>
        <v>PROWASTE-</v>
      </c>
      <c r="E2393" t="str">
        <f>SUBSTITUTE(_xlfn.TEXTAFTER(Table6[[#This Row],[full rxn name]],"-",-1),"'","")</f>
        <v>rt4336</v>
      </c>
    </row>
    <row r="2394" spans="1:5" x14ac:dyDescent="0.2">
      <c r="A2394" t="s">
        <v>2924</v>
      </c>
      <c r="B2394" t="s">
        <v>32</v>
      </c>
      <c r="C2394" s="3">
        <v>3.7348513E-11</v>
      </c>
      <c r="D2394" t="str">
        <f>_xlfn.TEXTBEFORE(Table6[[#This Row],[full rxn name]],Table6[[#This Row],[enz]])</f>
        <v>PROWASTE-</v>
      </c>
      <c r="E2394" t="str">
        <f>SUBSTITUTE(_xlfn.TEXTAFTER(Table6[[#This Row],[full rxn name]],"-",-1),"'","")</f>
        <v>rt4363</v>
      </c>
    </row>
    <row r="2395" spans="1:5" x14ac:dyDescent="0.2">
      <c r="A2395" t="s">
        <v>2925</v>
      </c>
      <c r="B2395" t="s">
        <v>32</v>
      </c>
      <c r="C2395" s="3">
        <v>1.7915778999999901E-11</v>
      </c>
      <c r="D2395" t="str">
        <f>_xlfn.TEXTBEFORE(Table6[[#This Row],[full rxn name]],Table6[[#This Row],[enz]])</f>
        <v>PROWASTE-</v>
      </c>
      <c r="E2395" t="str">
        <f>SUBSTITUTE(_xlfn.TEXTAFTER(Table6[[#This Row],[full rxn name]],"-",-1),"'","")</f>
        <v>rt4368</v>
      </c>
    </row>
    <row r="2396" spans="1:5" x14ac:dyDescent="0.2">
      <c r="A2396" t="s">
        <v>2926</v>
      </c>
      <c r="B2396" t="s">
        <v>32</v>
      </c>
      <c r="C2396" s="3">
        <v>8.9177810999999902E-11</v>
      </c>
      <c r="D2396" t="str">
        <f>_xlfn.TEXTBEFORE(Table6[[#This Row],[full rxn name]],Table6[[#This Row],[enz]])</f>
        <v>PROWASTE-</v>
      </c>
      <c r="E2396" t="str">
        <f>SUBSTITUTE(_xlfn.TEXTAFTER(Table6[[#This Row],[full rxn name]],"-",-1),"'","")</f>
        <v>rt4374</v>
      </c>
    </row>
    <row r="2397" spans="1:5" x14ac:dyDescent="0.2">
      <c r="A2397" t="s">
        <v>2927</v>
      </c>
      <c r="B2397" t="s">
        <v>32</v>
      </c>
      <c r="C2397" s="3">
        <v>3.8546345999999899E-11</v>
      </c>
      <c r="D2397" t="str">
        <f>_xlfn.TEXTBEFORE(Table6[[#This Row],[full rxn name]],Table6[[#This Row],[enz]])</f>
        <v>PROWASTE-</v>
      </c>
      <c r="E2397" t="str">
        <f>SUBSTITUTE(_xlfn.TEXTAFTER(Table6[[#This Row],[full rxn name]],"-",-1),"'","")</f>
        <v>rt4375</v>
      </c>
    </row>
    <row r="2398" spans="1:5" x14ac:dyDescent="0.2">
      <c r="A2398" t="s">
        <v>2928</v>
      </c>
      <c r="B2398" t="s">
        <v>32</v>
      </c>
      <c r="C2398" s="3">
        <v>2.12536721999999E-10</v>
      </c>
      <c r="D2398" t="str">
        <f>_xlfn.TEXTBEFORE(Table6[[#This Row],[full rxn name]],Table6[[#This Row],[enz]])</f>
        <v>PROWASTE-</v>
      </c>
      <c r="E2398" t="str">
        <f>SUBSTITUTE(_xlfn.TEXTAFTER(Table6[[#This Row],[full rxn name]],"-",-1),"'","")</f>
        <v>rt4380</v>
      </c>
    </row>
    <row r="2399" spans="1:5" x14ac:dyDescent="0.2">
      <c r="A2399" t="s">
        <v>2929</v>
      </c>
      <c r="B2399" t="s">
        <v>32</v>
      </c>
      <c r="C2399" s="3">
        <v>9.4879129999999998E-12</v>
      </c>
      <c r="D2399" t="str">
        <f>_xlfn.TEXTBEFORE(Table6[[#This Row],[full rxn name]],Table6[[#This Row],[enz]])</f>
        <v>PROWASTE-</v>
      </c>
      <c r="E2399" t="str">
        <f>SUBSTITUTE(_xlfn.TEXTAFTER(Table6[[#This Row],[full rxn name]],"-",-1),"'","")</f>
        <v>rt4385</v>
      </c>
    </row>
    <row r="2400" spans="1:5" x14ac:dyDescent="0.2">
      <c r="A2400" t="s">
        <v>2930</v>
      </c>
      <c r="B2400" t="s">
        <v>32</v>
      </c>
      <c r="C2400" s="3">
        <v>0</v>
      </c>
      <c r="D2400" t="str">
        <f>_xlfn.TEXTBEFORE(Table6[[#This Row],[full rxn name]],Table6[[#This Row],[enz]])</f>
        <v>PROWASTE-</v>
      </c>
      <c r="E2400" t="str">
        <f>SUBSTITUTE(_xlfn.TEXTAFTER(Table6[[#This Row],[full rxn name]],"-",-1),"'","")</f>
        <v>rt4390</v>
      </c>
    </row>
    <row r="2401" spans="1:5" x14ac:dyDescent="0.2">
      <c r="A2401" t="s">
        <v>2931</v>
      </c>
      <c r="B2401" t="s">
        <v>32</v>
      </c>
      <c r="C2401" s="3">
        <v>2.25219092999999E-10</v>
      </c>
      <c r="D2401" t="str">
        <f>_xlfn.TEXTBEFORE(Table6[[#This Row],[full rxn name]],Table6[[#This Row],[enz]])</f>
        <v>PROWASTE-</v>
      </c>
      <c r="E2401" t="str">
        <f>SUBSTITUTE(_xlfn.TEXTAFTER(Table6[[#This Row],[full rxn name]],"-",-1),"'","")</f>
        <v>rt4393</v>
      </c>
    </row>
    <row r="2402" spans="1:5" x14ac:dyDescent="0.2">
      <c r="A2402" t="s">
        <v>2932</v>
      </c>
      <c r="B2402" t="s">
        <v>32</v>
      </c>
      <c r="C2402" s="3">
        <v>8.1948609000000004E-11</v>
      </c>
      <c r="D2402" t="str">
        <f>_xlfn.TEXTBEFORE(Table6[[#This Row],[full rxn name]],Table6[[#This Row],[enz]])</f>
        <v>PROWASTE-</v>
      </c>
      <c r="E2402" t="str">
        <f>SUBSTITUTE(_xlfn.TEXTAFTER(Table6[[#This Row],[full rxn name]],"-",-1),"'","")</f>
        <v>rt4410</v>
      </c>
    </row>
    <row r="2403" spans="1:5" x14ac:dyDescent="0.2">
      <c r="A2403" t="s">
        <v>2933</v>
      </c>
      <c r="B2403" t="s">
        <v>32</v>
      </c>
      <c r="C2403" s="3">
        <v>4.6461169999999999E-12</v>
      </c>
      <c r="D2403" t="str">
        <f>_xlfn.TEXTBEFORE(Table6[[#This Row],[full rxn name]],Table6[[#This Row],[enz]])</f>
        <v>PROWASTE-</v>
      </c>
      <c r="E2403" t="str">
        <f>SUBSTITUTE(_xlfn.TEXTAFTER(Table6[[#This Row],[full rxn name]],"-",-1),"'","")</f>
        <v>rt4413</v>
      </c>
    </row>
    <row r="2404" spans="1:5" x14ac:dyDescent="0.2">
      <c r="A2404" t="s">
        <v>2934</v>
      </c>
      <c r="B2404" t="s">
        <v>32</v>
      </c>
      <c r="C2404" s="3">
        <v>2.0244616999999999E-11</v>
      </c>
      <c r="D2404" t="str">
        <f>_xlfn.TEXTBEFORE(Table6[[#This Row],[full rxn name]],Table6[[#This Row],[enz]])</f>
        <v>PROWASTE-</v>
      </c>
      <c r="E2404" t="str">
        <f>SUBSTITUTE(_xlfn.TEXTAFTER(Table6[[#This Row],[full rxn name]],"-",-1),"'","")</f>
        <v>rt4416</v>
      </c>
    </row>
    <row r="2405" spans="1:5" x14ac:dyDescent="0.2">
      <c r="A2405" t="s">
        <v>2935</v>
      </c>
      <c r="B2405" t="s">
        <v>32</v>
      </c>
      <c r="C2405" s="3">
        <v>8.9474900000000003E-13</v>
      </c>
      <c r="D2405" t="str">
        <f>_xlfn.TEXTBEFORE(Table6[[#This Row],[full rxn name]],Table6[[#This Row],[enz]])</f>
        <v>PROWASTE-</v>
      </c>
      <c r="E2405" t="str">
        <f>SUBSTITUTE(_xlfn.TEXTAFTER(Table6[[#This Row],[full rxn name]],"-",-1),"'","")</f>
        <v>rt4419</v>
      </c>
    </row>
    <row r="2406" spans="1:5" x14ac:dyDescent="0.2">
      <c r="A2406" t="s">
        <v>2936</v>
      </c>
      <c r="B2406" t="s">
        <v>32</v>
      </c>
      <c r="C2406" s="3">
        <v>1.7608305999999999E-11</v>
      </c>
      <c r="D2406" t="str">
        <f>_xlfn.TEXTBEFORE(Table6[[#This Row],[full rxn name]],Table6[[#This Row],[enz]])</f>
        <v>PROWASTE-</v>
      </c>
      <c r="E2406" t="str">
        <f>SUBSTITUTE(_xlfn.TEXTAFTER(Table6[[#This Row],[full rxn name]],"-",-1),"'","")</f>
        <v>rt4427</v>
      </c>
    </row>
    <row r="2407" spans="1:5" x14ac:dyDescent="0.2">
      <c r="A2407" t="s">
        <v>2937</v>
      </c>
      <c r="B2407" t="s">
        <v>32</v>
      </c>
      <c r="C2407" s="3">
        <v>9.4297680000000002E-12</v>
      </c>
      <c r="D2407" t="str">
        <f>_xlfn.TEXTBEFORE(Table6[[#This Row],[full rxn name]],Table6[[#This Row],[enz]])</f>
        <v>PROWASTE-</v>
      </c>
      <c r="E2407" t="str">
        <f>SUBSTITUTE(_xlfn.TEXTAFTER(Table6[[#This Row],[full rxn name]],"-",-1),"'","")</f>
        <v>rt4445</v>
      </c>
    </row>
    <row r="2408" spans="1:5" x14ac:dyDescent="0.2">
      <c r="A2408" t="s">
        <v>2938</v>
      </c>
      <c r="B2408" t="s">
        <v>32</v>
      </c>
      <c r="C2408" s="3">
        <v>5.3975340000000002E-12</v>
      </c>
      <c r="D2408" t="str">
        <f>_xlfn.TEXTBEFORE(Table6[[#This Row],[full rxn name]],Table6[[#This Row],[enz]])</f>
        <v>PROWASTE-</v>
      </c>
      <c r="E2408" t="str">
        <f>SUBSTITUTE(_xlfn.TEXTAFTER(Table6[[#This Row],[full rxn name]],"-",-1),"'","")</f>
        <v>rt4454</v>
      </c>
    </row>
    <row r="2409" spans="1:5" x14ac:dyDescent="0.2">
      <c r="A2409" t="s">
        <v>2939</v>
      </c>
      <c r="B2409" t="s">
        <v>32</v>
      </c>
      <c r="C2409" s="3">
        <v>1.16466985E-10</v>
      </c>
      <c r="D2409" t="str">
        <f>_xlfn.TEXTBEFORE(Table6[[#This Row],[full rxn name]],Table6[[#This Row],[enz]])</f>
        <v>PROWASTE-</v>
      </c>
      <c r="E2409" t="str">
        <f>SUBSTITUTE(_xlfn.TEXTAFTER(Table6[[#This Row],[full rxn name]],"-",-1),"'","")</f>
        <v>rt4475</v>
      </c>
    </row>
    <row r="2410" spans="1:5" x14ac:dyDescent="0.2">
      <c r="A2410" t="s">
        <v>2940</v>
      </c>
      <c r="B2410" t="s">
        <v>32</v>
      </c>
      <c r="C2410" s="3">
        <v>2.185349E-12</v>
      </c>
      <c r="D2410" t="str">
        <f>_xlfn.TEXTBEFORE(Table6[[#This Row],[full rxn name]],Table6[[#This Row],[enz]])</f>
        <v>PROWASTE-</v>
      </c>
      <c r="E2410" t="str">
        <f>SUBSTITUTE(_xlfn.TEXTAFTER(Table6[[#This Row],[full rxn name]],"-",-1),"'","")</f>
        <v>rt4487_c</v>
      </c>
    </row>
    <row r="2411" spans="1:5" x14ac:dyDescent="0.2">
      <c r="A2411" t="s">
        <v>2941</v>
      </c>
      <c r="B2411" t="s">
        <v>32</v>
      </c>
      <c r="C2411" s="3">
        <v>2.185349E-12</v>
      </c>
      <c r="D2411" t="str">
        <f>_xlfn.TEXTBEFORE(Table6[[#This Row],[full rxn name]],Table6[[#This Row],[enz]])</f>
        <v>PROWASTE-</v>
      </c>
      <c r="E2411" t="str">
        <f>SUBSTITUTE(_xlfn.TEXTAFTER(Table6[[#This Row],[full rxn name]],"-",-1),"'","")</f>
        <v>rt4487_n</v>
      </c>
    </row>
    <row r="2412" spans="1:5" x14ac:dyDescent="0.2">
      <c r="A2412" t="s">
        <v>2942</v>
      </c>
      <c r="B2412" t="s">
        <v>32</v>
      </c>
      <c r="C2412" s="3">
        <v>1.05807287E-10</v>
      </c>
      <c r="D2412" t="str">
        <f>_xlfn.TEXTBEFORE(Table6[[#This Row],[full rxn name]],Table6[[#This Row],[enz]])</f>
        <v>PROWASTE-</v>
      </c>
      <c r="E2412" t="str">
        <f>SUBSTITUTE(_xlfn.TEXTAFTER(Table6[[#This Row],[full rxn name]],"-",-1),"'","")</f>
        <v>rt4499</v>
      </c>
    </row>
    <row r="2413" spans="1:5" x14ac:dyDescent="0.2">
      <c r="A2413" t="s">
        <v>2943</v>
      </c>
      <c r="B2413" t="s">
        <v>32</v>
      </c>
      <c r="C2413" s="3">
        <v>6.2007517999999899E-11</v>
      </c>
      <c r="D2413" t="str">
        <f>_xlfn.TEXTBEFORE(Table6[[#This Row],[full rxn name]],Table6[[#This Row],[enz]])</f>
        <v>PROWASTE-</v>
      </c>
      <c r="E2413" t="str">
        <f>SUBSTITUTE(_xlfn.TEXTAFTER(Table6[[#This Row],[full rxn name]],"-",-1),"'","")</f>
        <v>rt4502</v>
      </c>
    </row>
    <row r="2414" spans="1:5" x14ac:dyDescent="0.2">
      <c r="A2414" t="s">
        <v>2944</v>
      </c>
      <c r="B2414" t="s">
        <v>32</v>
      </c>
      <c r="C2414" s="3">
        <v>4.4068075000000003E-11</v>
      </c>
      <c r="D2414" t="str">
        <f>_xlfn.TEXTBEFORE(Table6[[#This Row],[full rxn name]],Table6[[#This Row],[enz]])</f>
        <v>PROWASTE-</v>
      </c>
      <c r="E2414" t="str">
        <f>SUBSTITUTE(_xlfn.TEXTAFTER(Table6[[#This Row],[full rxn name]],"-",-1),"'","")</f>
        <v>rt4513_mm</v>
      </c>
    </row>
    <row r="2415" spans="1:5" x14ac:dyDescent="0.2">
      <c r="A2415" t="s">
        <v>2945</v>
      </c>
      <c r="B2415" t="s">
        <v>32</v>
      </c>
      <c r="C2415" s="3">
        <v>4.4068075000000003E-11</v>
      </c>
      <c r="D2415" t="str">
        <f>_xlfn.TEXTBEFORE(Table6[[#This Row],[full rxn name]],Table6[[#This Row],[enz]])</f>
        <v>PROWASTE-</v>
      </c>
      <c r="E2415" t="str">
        <f>SUBSTITUTE(_xlfn.TEXTAFTER(Table6[[#This Row],[full rxn name]],"-",-1),"'","")</f>
        <v>rt4513_rm</v>
      </c>
    </row>
    <row r="2416" spans="1:5" x14ac:dyDescent="0.2">
      <c r="A2416" t="s">
        <v>2946</v>
      </c>
      <c r="B2416" t="s">
        <v>32</v>
      </c>
      <c r="C2416" s="3">
        <v>3.6172789999999998E-11</v>
      </c>
      <c r="D2416" t="str">
        <f>_xlfn.TEXTBEFORE(Table6[[#This Row],[full rxn name]],Table6[[#This Row],[enz]])</f>
        <v>PROWASTE-</v>
      </c>
      <c r="E2416" t="str">
        <f>SUBSTITUTE(_xlfn.TEXTAFTER(Table6[[#This Row],[full rxn name]],"-",-1),"'","")</f>
        <v>rt4526</v>
      </c>
    </row>
    <row r="2417" spans="1:5" x14ac:dyDescent="0.2">
      <c r="A2417" t="s">
        <v>2947</v>
      </c>
      <c r="B2417" t="s">
        <v>32</v>
      </c>
      <c r="C2417" s="3">
        <v>4.3741430399999999E-10</v>
      </c>
      <c r="D2417" t="str">
        <f>_xlfn.TEXTBEFORE(Table6[[#This Row],[full rxn name]],Table6[[#This Row],[enz]])</f>
        <v>PROWASTE-</v>
      </c>
      <c r="E2417" t="str">
        <f>SUBSTITUTE(_xlfn.TEXTAFTER(Table6[[#This Row],[full rxn name]],"-",-1),"'","")</f>
        <v>rt4530</v>
      </c>
    </row>
    <row r="2418" spans="1:5" x14ac:dyDescent="0.2">
      <c r="A2418" t="s">
        <v>2948</v>
      </c>
      <c r="B2418" t="s">
        <v>32</v>
      </c>
      <c r="C2418" s="3">
        <v>0</v>
      </c>
      <c r="D2418" t="str">
        <f>_xlfn.TEXTBEFORE(Table6[[#This Row],[full rxn name]],Table6[[#This Row],[enz]])</f>
        <v>PROWASTE-</v>
      </c>
      <c r="E2418" t="str">
        <f>SUBSTITUTE(_xlfn.TEXTAFTER(Table6[[#This Row],[full rxn name]],"-",-1),"'","")</f>
        <v>rt4541</v>
      </c>
    </row>
    <row r="2419" spans="1:5" x14ac:dyDescent="0.2">
      <c r="A2419" t="s">
        <v>2949</v>
      </c>
      <c r="B2419" t="s">
        <v>32</v>
      </c>
      <c r="C2419" s="3">
        <v>9.0939701799999995E-10</v>
      </c>
      <c r="D2419" t="str">
        <f>_xlfn.TEXTBEFORE(Table6[[#This Row],[full rxn name]],Table6[[#This Row],[enz]])</f>
        <v>PROWASTE-</v>
      </c>
      <c r="E2419" t="str">
        <f>SUBSTITUTE(_xlfn.TEXTAFTER(Table6[[#This Row],[full rxn name]],"-",-1),"'","")</f>
        <v>rt4544</v>
      </c>
    </row>
    <row r="2420" spans="1:5" x14ac:dyDescent="0.2">
      <c r="A2420" t="s">
        <v>2950</v>
      </c>
      <c r="B2420" t="s">
        <v>32</v>
      </c>
      <c r="C2420" s="3">
        <v>4.8983754999999998E-11</v>
      </c>
      <c r="D2420" t="str">
        <f>_xlfn.TEXTBEFORE(Table6[[#This Row],[full rxn name]],Table6[[#This Row],[enz]])</f>
        <v>PROWASTE-</v>
      </c>
      <c r="E2420" t="str">
        <f>SUBSTITUTE(_xlfn.TEXTAFTER(Table6[[#This Row],[full rxn name]],"-",-1),"'","")</f>
        <v>rt4548</v>
      </c>
    </row>
    <row r="2421" spans="1:5" x14ac:dyDescent="0.2">
      <c r="A2421" t="s">
        <v>2951</v>
      </c>
      <c r="B2421" t="s">
        <v>32</v>
      </c>
      <c r="C2421" s="3">
        <v>2.07819739999999E-11</v>
      </c>
      <c r="D2421" t="str">
        <f>_xlfn.TEXTBEFORE(Table6[[#This Row],[full rxn name]],Table6[[#This Row],[enz]])</f>
        <v>PROWASTE-</v>
      </c>
      <c r="E2421" t="str">
        <f>SUBSTITUTE(_xlfn.TEXTAFTER(Table6[[#This Row],[full rxn name]],"-",-1),"'","")</f>
        <v>rt4555</v>
      </c>
    </row>
    <row r="2422" spans="1:5" x14ac:dyDescent="0.2">
      <c r="A2422" t="s">
        <v>2952</v>
      </c>
      <c r="B2422" t="s">
        <v>32</v>
      </c>
      <c r="C2422" s="3">
        <v>1.90825E-13</v>
      </c>
      <c r="D2422" t="str">
        <f>_xlfn.TEXTBEFORE(Table6[[#This Row],[full rxn name]],Table6[[#This Row],[enz]])</f>
        <v>PROWASTE-</v>
      </c>
      <c r="E2422" t="str">
        <f>SUBSTITUTE(_xlfn.TEXTAFTER(Table6[[#This Row],[full rxn name]],"-",-1),"'","")</f>
        <v>rt4558</v>
      </c>
    </row>
    <row r="2423" spans="1:5" x14ac:dyDescent="0.2">
      <c r="A2423" t="s">
        <v>2953</v>
      </c>
      <c r="B2423" t="s">
        <v>32</v>
      </c>
      <c r="C2423" s="3">
        <v>8.1213169999999995E-12</v>
      </c>
      <c r="D2423" t="str">
        <f>_xlfn.TEXTBEFORE(Table6[[#This Row],[full rxn name]],Table6[[#This Row],[enz]])</f>
        <v>PROWASTE-</v>
      </c>
      <c r="E2423" t="str">
        <f>SUBSTITUTE(_xlfn.TEXTAFTER(Table6[[#This Row],[full rxn name]],"-",-1),"'","")</f>
        <v>rt4559</v>
      </c>
    </row>
    <row r="2424" spans="1:5" x14ac:dyDescent="0.2">
      <c r="A2424" t="s">
        <v>2954</v>
      </c>
      <c r="B2424" t="s">
        <v>32</v>
      </c>
      <c r="C2424" s="3">
        <v>4.37797448E-10</v>
      </c>
      <c r="D2424" t="str">
        <f>_xlfn.TEXTBEFORE(Table6[[#This Row],[full rxn name]],Table6[[#This Row],[enz]])</f>
        <v>PROWASTE-</v>
      </c>
      <c r="E2424" t="str">
        <f>SUBSTITUTE(_xlfn.TEXTAFTER(Table6[[#This Row],[full rxn name]],"-",-1),"'","")</f>
        <v>rt4576</v>
      </c>
    </row>
    <row r="2425" spans="1:5" x14ac:dyDescent="0.2">
      <c r="A2425" t="s">
        <v>2955</v>
      </c>
      <c r="B2425" t="s">
        <v>32</v>
      </c>
      <c r="C2425" s="3">
        <v>1.2324282699999999E-10</v>
      </c>
      <c r="D2425" t="str">
        <f>_xlfn.TEXTBEFORE(Table6[[#This Row],[full rxn name]],Table6[[#This Row],[enz]])</f>
        <v>PROWASTE-</v>
      </c>
      <c r="E2425" t="str">
        <f>SUBSTITUTE(_xlfn.TEXTAFTER(Table6[[#This Row],[full rxn name]],"-",-1),"'","")</f>
        <v>rt4597</v>
      </c>
    </row>
    <row r="2426" spans="1:5" x14ac:dyDescent="0.2">
      <c r="A2426" t="s">
        <v>2956</v>
      </c>
      <c r="B2426" t="s">
        <v>32</v>
      </c>
      <c r="C2426" s="3">
        <v>6.3499352140000002E-9</v>
      </c>
      <c r="D2426" t="str">
        <f>_xlfn.TEXTBEFORE(Table6[[#This Row],[full rxn name]],Table6[[#This Row],[enz]])</f>
        <v>PROWASTE-</v>
      </c>
      <c r="E2426" t="str">
        <f>SUBSTITUTE(_xlfn.TEXTAFTER(Table6[[#This Row],[full rxn name]],"-",-1),"'","")</f>
        <v>rt4598</v>
      </c>
    </row>
    <row r="2427" spans="1:5" x14ac:dyDescent="0.2">
      <c r="A2427" t="s">
        <v>2957</v>
      </c>
      <c r="B2427" t="s">
        <v>32</v>
      </c>
      <c r="C2427" s="3">
        <v>7.44961765999999E-10</v>
      </c>
      <c r="D2427" t="str">
        <f>_xlfn.TEXTBEFORE(Table6[[#This Row],[full rxn name]],Table6[[#This Row],[enz]])</f>
        <v>PROWASTE-</v>
      </c>
      <c r="E2427" t="str">
        <f>SUBSTITUTE(_xlfn.TEXTAFTER(Table6[[#This Row],[full rxn name]],"-",-1),"'","")</f>
        <v>rt4609</v>
      </c>
    </row>
    <row r="2428" spans="1:5" x14ac:dyDescent="0.2">
      <c r="A2428" t="s">
        <v>2958</v>
      </c>
      <c r="B2428" t="s">
        <v>32</v>
      </c>
      <c r="C2428" s="3">
        <v>3.031766983E-9</v>
      </c>
      <c r="D2428" t="str">
        <f>_xlfn.TEXTBEFORE(Table6[[#This Row],[full rxn name]],Table6[[#This Row],[enz]])</f>
        <v>PROWASTE-</v>
      </c>
      <c r="E2428" t="str">
        <f>SUBSTITUTE(_xlfn.TEXTAFTER(Table6[[#This Row],[full rxn name]],"-",-1),"'","")</f>
        <v>rt4634</v>
      </c>
    </row>
    <row r="2429" spans="1:5" x14ac:dyDescent="0.2">
      <c r="A2429" t="s">
        <v>2959</v>
      </c>
      <c r="B2429" t="s">
        <v>32</v>
      </c>
      <c r="C2429" s="3">
        <v>1.2072193639999999E-9</v>
      </c>
      <c r="D2429" t="str">
        <f>_xlfn.TEXTBEFORE(Table6[[#This Row],[full rxn name]],Table6[[#This Row],[enz]])</f>
        <v>PROWASTE-</v>
      </c>
      <c r="E2429" t="str">
        <f>SUBSTITUTE(_xlfn.TEXTAFTER(Table6[[#This Row],[full rxn name]],"-",-1),"'","")</f>
        <v>rt4639</v>
      </c>
    </row>
    <row r="2430" spans="1:5" x14ac:dyDescent="0.2">
      <c r="A2430" t="s">
        <v>2960</v>
      </c>
      <c r="B2430" t="s">
        <v>32</v>
      </c>
      <c r="C2430" s="3">
        <v>2.4146923100000002E-10</v>
      </c>
      <c r="D2430" t="str">
        <f>_xlfn.TEXTBEFORE(Table6[[#This Row],[full rxn name]],Table6[[#This Row],[enz]])</f>
        <v>PROWASTE-</v>
      </c>
      <c r="E2430" t="str">
        <f>SUBSTITUTE(_xlfn.TEXTAFTER(Table6[[#This Row],[full rxn name]],"-",-1),"'","")</f>
        <v>rt4649</v>
      </c>
    </row>
    <row r="2431" spans="1:5" x14ac:dyDescent="0.2">
      <c r="A2431" t="s">
        <v>2961</v>
      </c>
      <c r="B2431" t="s">
        <v>32</v>
      </c>
      <c r="C2431" s="3">
        <v>3.4114764399999898E-10</v>
      </c>
      <c r="D2431" t="str">
        <f>_xlfn.TEXTBEFORE(Table6[[#This Row],[full rxn name]],Table6[[#This Row],[enz]])</f>
        <v>PROWASTE-</v>
      </c>
      <c r="E2431" t="str">
        <f>SUBSTITUTE(_xlfn.TEXTAFTER(Table6[[#This Row],[full rxn name]],"-",-1),"'","")</f>
        <v>rt4673</v>
      </c>
    </row>
    <row r="2432" spans="1:5" x14ac:dyDescent="0.2">
      <c r="A2432" t="s">
        <v>2962</v>
      </c>
      <c r="B2432" t="s">
        <v>32</v>
      </c>
      <c r="C2432" s="3">
        <v>9.3746739999999895E-12</v>
      </c>
      <c r="D2432" t="str">
        <f>_xlfn.TEXTBEFORE(Table6[[#This Row],[full rxn name]],Table6[[#This Row],[enz]])</f>
        <v>PROWASTE-</v>
      </c>
      <c r="E2432" t="str">
        <f>SUBSTITUTE(_xlfn.TEXTAFTER(Table6[[#This Row],[full rxn name]],"-",-1),"'","")</f>
        <v>rt4674</v>
      </c>
    </row>
    <row r="2433" spans="1:5" x14ac:dyDescent="0.2">
      <c r="A2433" t="s">
        <v>2963</v>
      </c>
      <c r="B2433" t="s">
        <v>32</v>
      </c>
      <c r="C2433" s="3">
        <v>1.75031211E-10</v>
      </c>
      <c r="D2433" t="str">
        <f>_xlfn.TEXTBEFORE(Table6[[#This Row],[full rxn name]],Table6[[#This Row],[enz]])</f>
        <v>PROWASTE-</v>
      </c>
      <c r="E2433" t="str">
        <f>SUBSTITUTE(_xlfn.TEXTAFTER(Table6[[#This Row],[full rxn name]],"-",-1),"'","")</f>
        <v>rt4676</v>
      </c>
    </row>
    <row r="2434" spans="1:5" x14ac:dyDescent="0.2">
      <c r="A2434" t="s">
        <v>2964</v>
      </c>
      <c r="B2434" t="s">
        <v>32</v>
      </c>
      <c r="C2434" s="3">
        <v>4.2052486E-11</v>
      </c>
      <c r="D2434" t="str">
        <f>_xlfn.TEXTBEFORE(Table6[[#This Row],[full rxn name]],Table6[[#This Row],[enz]])</f>
        <v>PROWASTE-</v>
      </c>
      <c r="E2434" t="str">
        <f>SUBSTITUTE(_xlfn.TEXTAFTER(Table6[[#This Row],[full rxn name]],"-",-1),"'","")</f>
        <v>rt4680</v>
      </c>
    </row>
    <row r="2435" spans="1:5" x14ac:dyDescent="0.2">
      <c r="A2435" t="s">
        <v>2965</v>
      </c>
      <c r="B2435" t="s">
        <v>32</v>
      </c>
      <c r="C2435" s="3">
        <v>3.5550676300000002E-10</v>
      </c>
      <c r="D2435" t="str">
        <f>_xlfn.TEXTBEFORE(Table6[[#This Row],[full rxn name]],Table6[[#This Row],[enz]])</f>
        <v>PROWASTE-</v>
      </c>
      <c r="E2435" t="str">
        <f>SUBSTITUTE(_xlfn.TEXTAFTER(Table6[[#This Row],[full rxn name]],"-",-1),"'","")</f>
        <v>rt4692</v>
      </c>
    </row>
    <row r="2436" spans="1:5" x14ac:dyDescent="0.2">
      <c r="A2436" t="s">
        <v>2966</v>
      </c>
      <c r="B2436" t="s">
        <v>32</v>
      </c>
      <c r="C2436" s="3">
        <v>4.9277749999999997E-11</v>
      </c>
      <c r="D2436" t="str">
        <f>_xlfn.TEXTBEFORE(Table6[[#This Row],[full rxn name]],Table6[[#This Row],[enz]])</f>
        <v>PROWASTE-</v>
      </c>
      <c r="E2436" t="str">
        <f>SUBSTITUTE(_xlfn.TEXTAFTER(Table6[[#This Row],[full rxn name]],"-",-1),"'","")</f>
        <v>rt4714</v>
      </c>
    </row>
    <row r="2437" spans="1:5" x14ac:dyDescent="0.2">
      <c r="A2437" t="s">
        <v>2967</v>
      </c>
      <c r="B2437" t="s">
        <v>32</v>
      </c>
      <c r="C2437" s="3">
        <v>3.6313739800000001E-10</v>
      </c>
      <c r="D2437" t="str">
        <f>_xlfn.TEXTBEFORE(Table6[[#This Row],[full rxn name]],Table6[[#This Row],[enz]])</f>
        <v>PROWASTE-</v>
      </c>
      <c r="E2437" t="str">
        <f>SUBSTITUTE(_xlfn.TEXTAFTER(Table6[[#This Row],[full rxn name]],"-",-1),"'","")</f>
        <v>rt4722</v>
      </c>
    </row>
    <row r="2438" spans="1:5" x14ac:dyDescent="0.2">
      <c r="A2438" t="s">
        <v>2968</v>
      </c>
      <c r="B2438" t="s">
        <v>32</v>
      </c>
      <c r="C2438" s="3">
        <v>8.9030422999999994E-11</v>
      </c>
      <c r="D2438" t="str">
        <f>_xlfn.TEXTBEFORE(Table6[[#This Row],[full rxn name]],Table6[[#This Row],[enz]])</f>
        <v>PROWASTE-</v>
      </c>
      <c r="E2438" t="str">
        <f>SUBSTITUTE(_xlfn.TEXTAFTER(Table6[[#This Row],[full rxn name]],"-",-1),"'","")</f>
        <v>rt4736</v>
      </c>
    </row>
    <row r="2439" spans="1:5" x14ac:dyDescent="0.2">
      <c r="A2439" t="s">
        <v>2969</v>
      </c>
      <c r="B2439" t="s">
        <v>32</v>
      </c>
      <c r="C2439" s="3">
        <v>2.9284267999999899E-11</v>
      </c>
      <c r="D2439" t="str">
        <f>_xlfn.TEXTBEFORE(Table6[[#This Row],[full rxn name]],Table6[[#This Row],[enz]])</f>
        <v>PROWASTE-</v>
      </c>
      <c r="E2439" t="str">
        <f>SUBSTITUTE(_xlfn.TEXTAFTER(Table6[[#This Row],[full rxn name]],"-",-1),"'","")</f>
        <v>rt4769</v>
      </c>
    </row>
    <row r="2440" spans="1:5" x14ac:dyDescent="0.2">
      <c r="A2440" t="s">
        <v>2970</v>
      </c>
      <c r="B2440" t="s">
        <v>32</v>
      </c>
      <c r="C2440" s="3">
        <v>1.53130807E-10</v>
      </c>
      <c r="D2440" t="str">
        <f>_xlfn.TEXTBEFORE(Table6[[#This Row],[full rxn name]],Table6[[#This Row],[enz]])</f>
        <v>PROWASTE-</v>
      </c>
      <c r="E2440" t="str">
        <f>SUBSTITUTE(_xlfn.TEXTAFTER(Table6[[#This Row],[full rxn name]],"-",-1),"'","")</f>
        <v>rt4772</v>
      </c>
    </row>
    <row r="2441" spans="1:5" x14ac:dyDescent="0.2">
      <c r="A2441" t="s">
        <v>2971</v>
      </c>
      <c r="B2441" t="s">
        <v>32</v>
      </c>
      <c r="C2441" s="3">
        <v>4.5734856499999999E-10</v>
      </c>
      <c r="D2441" t="str">
        <f>_xlfn.TEXTBEFORE(Table6[[#This Row],[full rxn name]],Table6[[#This Row],[enz]])</f>
        <v>PROWASTE-</v>
      </c>
      <c r="E2441" t="str">
        <f>SUBSTITUTE(_xlfn.TEXTAFTER(Table6[[#This Row],[full rxn name]],"-",-1),"'","")</f>
        <v>rt4793</v>
      </c>
    </row>
    <row r="2442" spans="1:5" x14ac:dyDescent="0.2">
      <c r="A2442" t="s">
        <v>2972</v>
      </c>
      <c r="B2442" t="s">
        <v>32</v>
      </c>
      <c r="C2442" s="3">
        <v>1.1566928000000001E-11</v>
      </c>
      <c r="D2442" t="str">
        <f>_xlfn.TEXTBEFORE(Table6[[#This Row],[full rxn name]],Table6[[#This Row],[enz]])</f>
        <v>PROWASTE-</v>
      </c>
      <c r="E2442" t="str">
        <f>SUBSTITUTE(_xlfn.TEXTAFTER(Table6[[#This Row],[full rxn name]],"-",-1),"'","")</f>
        <v>rt4799</v>
      </c>
    </row>
    <row r="2443" spans="1:5" x14ac:dyDescent="0.2">
      <c r="A2443" t="s">
        <v>2973</v>
      </c>
      <c r="B2443" t="s">
        <v>32</v>
      </c>
      <c r="C2443" s="3">
        <v>2.5782148200000001E-10</v>
      </c>
      <c r="D2443" t="str">
        <f>_xlfn.TEXTBEFORE(Table6[[#This Row],[full rxn name]],Table6[[#This Row],[enz]])</f>
        <v>PROWASTE-</v>
      </c>
      <c r="E2443" t="str">
        <f>SUBSTITUTE(_xlfn.TEXTAFTER(Table6[[#This Row],[full rxn name]],"-",-1),"'","")</f>
        <v>rt4822_c</v>
      </c>
    </row>
    <row r="2444" spans="1:5" x14ac:dyDescent="0.2">
      <c r="A2444" t="s">
        <v>2974</v>
      </c>
      <c r="B2444" t="s">
        <v>32</v>
      </c>
      <c r="C2444" s="3">
        <v>2.5782148200000001E-10</v>
      </c>
      <c r="D2444" t="str">
        <f>_xlfn.TEXTBEFORE(Table6[[#This Row],[full rxn name]],Table6[[#This Row],[enz]])</f>
        <v>PROWASTE-</v>
      </c>
      <c r="E2444" t="str">
        <f>SUBSTITUTE(_xlfn.TEXTAFTER(Table6[[#This Row],[full rxn name]],"-",-1),"'","")</f>
        <v>rt4822_n</v>
      </c>
    </row>
    <row r="2445" spans="1:5" x14ac:dyDescent="0.2">
      <c r="A2445" t="s">
        <v>2975</v>
      </c>
      <c r="B2445" t="s">
        <v>32</v>
      </c>
      <c r="C2445" s="3">
        <v>4.5530585100000002E-10</v>
      </c>
      <c r="D2445" t="str">
        <f>_xlfn.TEXTBEFORE(Table6[[#This Row],[full rxn name]],Table6[[#This Row],[enz]])</f>
        <v>PROWASTE-</v>
      </c>
      <c r="E2445" t="str">
        <f>SUBSTITUTE(_xlfn.TEXTAFTER(Table6[[#This Row],[full rxn name]],"-",-1),"'","")</f>
        <v>rt4846</v>
      </c>
    </row>
    <row r="2446" spans="1:5" x14ac:dyDescent="0.2">
      <c r="A2446" t="s">
        <v>2976</v>
      </c>
      <c r="B2446" t="s">
        <v>32</v>
      </c>
      <c r="C2446" s="3">
        <v>3.56592839999999E-11</v>
      </c>
      <c r="D2446" t="str">
        <f>_xlfn.TEXTBEFORE(Table6[[#This Row],[full rxn name]],Table6[[#This Row],[enz]])</f>
        <v>PROWASTE-</v>
      </c>
      <c r="E2446" t="str">
        <f>SUBSTITUTE(_xlfn.TEXTAFTER(Table6[[#This Row],[full rxn name]],"-",-1),"'","")</f>
        <v>rt4860</v>
      </c>
    </row>
    <row r="2447" spans="1:5" x14ac:dyDescent="0.2">
      <c r="A2447" t="s">
        <v>2977</v>
      </c>
      <c r="B2447" t="s">
        <v>32</v>
      </c>
      <c r="C2447" s="3">
        <v>2.5187825899999899E-10</v>
      </c>
      <c r="D2447" t="str">
        <f>_xlfn.TEXTBEFORE(Table6[[#This Row],[full rxn name]],Table6[[#This Row],[enz]])</f>
        <v>PROWASTE-</v>
      </c>
      <c r="E2447" t="str">
        <f>SUBSTITUTE(_xlfn.TEXTAFTER(Table6[[#This Row],[full rxn name]],"-",-1),"'","")</f>
        <v>rt4862</v>
      </c>
    </row>
    <row r="2448" spans="1:5" x14ac:dyDescent="0.2">
      <c r="A2448" t="s">
        <v>2978</v>
      </c>
      <c r="B2448" t="s">
        <v>32</v>
      </c>
      <c r="C2448" s="3">
        <v>4.1857120999999997E-11</v>
      </c>
      <c r="D2448" t="str">
        <f>_xlfn.TEXTBEFORE(Table6[[#This Row],[full rxn name]],Table6[[#This Row],[enz]])</f>
        <v>PROWASTE-</v>
      </c>
      <c r="E2448" t="str">
        <f>SUBSTITUTE(_xlfn.TEXTAFTER(Table6[[#This Row],[full rxn name]],"-",-1),"'","")</f>
        <v>rt4871</v>
      </c>
    </row>
    <row r="2449" spans="1:5" x14ac:dyDescent="0.2">
      <c r="A2449" t="s">
        <v>2979</v>
      </c>
      <c r="B2449" t="s">
        <v>32</v>
      </c>
      <c r="C2449" s="3">
        <v>3.13674553E-10</v>
      </c>
      <c r="D2449" t="str">
        <f>_xlfn.TEXTBEFORE(Table6[[#This Row],[full rxn name]],Table6[[#This Row],[enz]])</f>
        <v>PROWASTE-</v>
      </c>
      <c r="E2449" t="str">
        <f>SUBSTITUTE(_xlfn.TEXTAFTER(Table6[[#This Row],[full rxn name]],"-",-1),"'","")</f>
        <v>rt4881</v>
      </c>
    </row>
    <row r="2450" spans="1:5" x14ac:dyDescent="0.2">
      <c r="A2450" t="s">
        <v>2980</v>
      </c>
      <c r="B2450" t="s">
        <v>32</v>
      </c>
      <c r="C2450" s="3">
        <v>1.8807830999999999E-11</v>
      </c>
      <c r="D2450" t="str">
        <f>_xlfn.TEXTBEFORE(Table6[[#This Row],[full rxn name]],Table6[[#This Row],[enz]])</f>
        <v>PROWASTE-</v>
      </c>
      <c r="E2450" t="str">
        <f>SUBSTITUTE(_xlfn.TEXTAFTER(Table6[[#This Row],[full rxn name]],"-",-1),"'","")</f>
        <v>rt4892</v>
      </c>
    </row>
    <row r="2451" spans="1:5" x14ac:dyDescent="0.2">
      <c r="A2451" t="s">
        <v>2981</v>
      </c>
      <c r="B2451" t="s">
        <v>32</v>
      </c>
      <c r="C2451" s="3">
        <v>9.2155649499999997E-10</v>
      </c>
      <c r="D2451" t="str">
        <f>_xlfn.TEXTBEFORE(Table6[[#This Row],[full rxn name]],Table6[[#This Row],[enz]])</f>
        <v>PROWASTE-</v>
      </c>
      <c r="E2451" t="str">
        <f>SUBSTITUTE(_xlfn.TEXTAFTER(Table6[[#This Row],[full rxn name]],"-",-1),"'","")</f>
        <v>rt4894</v>
      </c>
    </row>
    <row r="2452" spans="1:5" x14ac:dyDescent="0.2">
      <c r="A2452" t="s">
        <v>2982</v>
      </c>
      <c r="B2452" t="s">
        <v>32</v>
      </c>
      <c r="C2452" s="3">
        <v>1.0317607E-11</v>
      </c>
      <c r="D2452" t="str">
        <f>_xlfn.TEXTBEFORE(Table6[[#This Row],[full rxn name]],Table6[[#This Row],[enz]])</f>
        <v>PROWASTE-</v>
      </c>
      <c r="E2452" t="str">
        <f>SUBSTITUTE(_xlfn.TEXTAFTER(Table6[[#This Row],[full rxn name]],"-",-1),"'","")</f>
        <v>rt4896</v>
      </c>
    </row>
    <row r="2453" spans="1:5" x14ac:dyDescent="0.2">
      <c r="A2453" t="s">
        <v>2983</v>
      </c>
      <c r="B2453" t="s">
        <v>32</v>
      </c>
      <c r="C2453" s="3">
        <v>4.1947727699999998E-10</v>
      </c>
      <c r="D2453" t="str">
        <f>_xlfn.TEXTBEFORE(Table6[[#This Row],[full rxn name]],Table6[[#This Row],[enz]])</f>
        <v>PROWASTE-</v>
      </c>
      <c r="E2453" t="str">
        <f>SUBSTITUTE(_xlfn.TEXTAFTER(Table6[[#This Row],[full rxn name]],"-",-1),"'","")</f>
        <v>rt4897</v>
      </c>
    </row>
    <row r="2454" spans="1:5" x14ac:dyDescent="0.2">
      <c r="A2454" t="s">
        <v>2984</v>
      </c>
      <c r="B2454" t="s">
        <v>32</v>
      </c>
      <c r="C2454" s="3">
        <v>1.9429250679999999E-9</v>
      </c>
      <c r="D2454" t="str">
        <f>_xlfn.TEXTBEFORE(Table6[[#This Row],[full rxn name]],Table6[[#This Row],[enz]])</f>
        <v>PROWASTE-</v>
      </c>
      <c r="E2454" t="str">
        <f>SUBSTITUTE(_xlfn.TEXTAFTER(Table6[[#This Row],[full rxn name]],"-",-1),"'","")</f>
        <v>rt4907</v>
      </c>
    </row>
    <row r="2455" spans="1:5" x14ac:dyDescent="0.2">
      <c r="A2455" t="s">
        <v>2985</v>
      </c>
      <c r="B2455" t="s">
        <v>32</v>
      </c>
      <c r="C2455" s="3">
        <v>0</v>
      </c>
      <c r="D2455" t="str">
        <f>_xlfn.TEXTBEFORE(Table6[[#This Row],[full rxn name]],Table6[[#This Row],[enz]])</f>
        <v>PROWASTE-</v>
      </c>
      <c r="E2455" t="str">
        <f>SUBSTITUTE(_xlfn.TEXTAFTER(Table6[[#This Row],[full rxn name]],"-",-1),"'","")</f>
        <v>rt4913</v>
      </c>
    </row>
    <row r="2456" spans="1:5" x14ac:dyDescent="0.2">
      <c r="A2456" t="s">
        <v>2986</v>
      </c>
      <c r="B2456" t="s">
        <v>32</v>
      </c>
      <c r="C2456" s="3">
        <v>2.0262299999999999E-12</v>
      </c>
      <c r="D2456" t="str">
        <f>_xlfn.TEXTBEFORE(Table6[[#This Row],[full rxn name]],Table6[[#This Row],[enz]])</f>
        <v>PROWASTE-</v>
      </c>
      <c r="E2456" t="str">
        <f>SUBSTITUTE(_xlfn.TEXTAFTER(Table6[[#This Row],[full rxn name]],"-",-1),"'","")</f>
        <v>rt4917</v>
      </c>
    </row>
    <row r="2457" spans="1:5" x14ac:dyDescent="0.2">
      <c r="A2457" t="s">
        <v>2987</v>
      </c>
      <c r="B2457" t="s">
        <v>32</v>
      </c>
      <c r="C2457" s="3">
        <v>2.89786879E-10</v>
      </c>
      <c r="D2457" t="str">
        <f>_xlfn.TEXTBEFORE(Table6[[#This Row],[full rxn name]],Table6[[#This Row],[enz]])</f>
        <v>PROWASTE-</v>
      </c>
      <c r="E2457" t="str">
        <f>SUBSTITUTE(_xlfn.TEXTAFTER(Table6[[#This Row],[full rxn name]],"-",-1),"'","")</f>
        <v>rt4918</v>
      </c>
    </row>
    <row r="2458" spans="1:5" x14ac:dyDescent="0.2">
      <c r="A2458" t="s">
        <v>2988</v>
      </c>
      <c r="B2458" t="s">
        <v>32</v>
      </c>
      <c r="C2458" s="3">
        <v>5.4093929999999998E-11</v>
      </c>
      <c r="D2458" t="str">
        <f>_xlfn.TEXTBEFORE(Table6[[#This Row],[full rxn name]],Table6[[#This Row],[enz]])</f>
        <v>PROWASTE-</v>
      </c>
      <c r="E2458" t="str">
        <f>SUBSTITUTE(_xlfn.TEXTAFTER(Table6[[#This Row],[full rxn name]],"-",-1),"'","")</f>
        <v>rt4919</v>
      </c>
    </row>
    <row r="2459" spans="1:5" x14ac:dyDescent="0.2">
      <c r="A2459" t="s">
        <v>2989</v>
      </c>
      <c r="B2459" t="s">
        <v>32</v>
      </c>
      <c r="C2459" s="3">
        <v>2.1034339700000001E-10</v>
      </c>
      <c r="D2459" t="str">
        <f>_xlfn.TEXTBEFORE(Table6[[#This Row],[full rxn name]],Table6[[#This Row],[enz]])</f>
        <v>PROWASTE-</v>
      </c>
      <c r="E2459" t="str">
        <f>SUBSTITUTE(_xlfn.TEXTAFTER(Table6[[#This Row],[full rxn name]],"-",-1),"'","")</f>
        <v>rt4920</v>
      </c>
    </row>
    <row r="2460" spans="1:5" x14ac:dyDescent="0.2">
      <c r="A2460" t="s">
        <v>2990</v>
      </c>
      <c r="B2460" t="s">
        <v>32</v>
      </c>
      <c r="C2460" s="3">
        <v>4.81354877999999E-10</v>
      </c>
      <c r="D2460" t="str">
        <f>_xlfn.TEXTBEFORE(Table6[[#This Row],[full rxn name]],Table6[[#This Row],[enz]])</f>
        <v>PROWASTE-</v>
      </c>
      <c r="E2460" t="str">
        <f>SUBSTITUTE(_xlfn.TEXTAFTER(Table6[[#This Row],[full rxn name]],"-",-1),"'","")</f>
        <v>rt4929</v>
      </c>
    </row>
    <row r="2461" spans="1:5" x14ac:dyDescent="0.2">
      <c r="A2461" t="s">
        <v>2991</v>
      </c>
      <c r="B2461" t="s">
        <v>32</v>
      </c>
      <c r="C2461" s="3">
        <v>2.9255497700000001E-10</v>
      </c>
      <c r="D2461" t="str">
        <f>_xlfn.TEXTBEFORE(Table6[[#This Row],[full rxn name]],Table6[[#This Row],[enz]])</f>
        <v>PROWASTE-</v>
      </c>
      <c r="E2461" t="str">
        <f>SUBSTITUTE(_xlfn.TEXTAFTER(Table6[[#This Row],[full rxn name]],"-",-1),"'","")</f>
        <v>rt4934</v>
      </c>
    </row>
    <row r="2462" spans="1:5" x14ac:dyDescent="0.2">
      <c r="A2462" t="s">
        <v>2992</v>
      </c>
      <c r="B2462" t="s">
        <v>32</v>
      </c>
      <c r="C2462" s="3">
        <v>9.5129859999999995E-12</v>
      </c>
      <c r="D2462" t="str">
        <f>_xlfn.TEXTBEFORE(Table6[[#This Row],[full rxn name]],Table6[[#This Row],[enz]])</f>
        <v>PROWASTE-</v>
      </c>
      <c r="E2462" t="str">
        <f>SUBSTITUTE(_xlfn.TEXTAFTER(Table6[[#This Row],[full rxn name]],"-",-1),"'","")</f>
        <v>rt4951</v>
      </c>
    </row>
    <row r="2463" spans="1:5" x14ac:dyDescent="0.2">
      <c r="A2463" t="s">
        <v>2993</v>
      </c>
      <c r="B2463" t="s">
        <v>32</v>
      </c>
      <c r="C2463" s="3">
        <v>8.4833662E-11</v>
      </c>
      <c r="D2463" t="str">
        <f>_xlfn.TEXTBEFORE(Table6[[#This Row],[full rxn name]],Table6[[#This Row],[enz]])</f>
        <v>PROWASTE-</v>
      </c>
      <c r="E2463" t="str">
        <f>SUBSTITUTE(_xlfn.TEXTAFTER(Table6[[#This Row],[full rxn name]],"-",-1),"'","")</f>
        <v>rt4960</v>
      </c>
    </row>
    <row r="2464" spans="1:5" x14ac:dyDescent="0.2">
      <c r="A2464" t="s">
        <v>2994</v>
      </c>
      <c r="B2464" t="s">
        <v>32</v>
      </c>
      <c r="C2464" s="3">
        <v>1.13377E-13</v>
      </c>
      <c r="D2464" t="str">
        <f>_xlfn.TEXTBEFORE(Table6[[#This Row],[full rxn name]],Table6[[#This Row],[enz]])</f>
        <v>PROWASTE-</v>
      </c>
      <c r="E2464" t="str">
        <f>SUBSTITUTE(_xlfn.TEXTAFTER(Table6[[#This Row],[full rxn name]],"-",-1),"'","")</f>
        <v>rt4980</v>
      </c>
    </row>
    <row r="2465" spans="1:5" x14ac:dyDescent="0.2">
      <c r="A2465" t="s">
        <v>2995</v>
      </c>
      <c r="B2465" t="s">
        <v>32</v>
      </c>
      <c r="C2465" s="3">
        <v>4.6719041999999998E-11</v>
      </c>
      <c r="D2465" t="str">
        <f>_xlfn.TEXTBEFORE(Table6[[#This Row],[full rxn name]],Table6[[#This Row],[enz]])</f>
        <v>PROWASTE-</v>
      </c>
      <c r="E2465" t="str">
        <f>SUBSTITUTE(_xlfn.TEXTAFTER(Table6[[#This Row],[full rxn name]],"-",-1),"'","")</f>
        <v>rt5001_l</v>
      </c>
    </row>
    <row r="2466" spans="1:5" x14ac:dyDescent="0.2">
      <c r="A2466" t="s">
        <v>2996</v>
      </c>
      <c r="B2466" t="s">
        <v>32</v>
      </c>
      <c r="C2466" s="3">
        <v>4.6719041999999998E-11</v>
      </c>
      <c r="D2466" t="str">
        <f>_xlfn.TEXTBEFORE(Table6[[#This Row],[full rxn name]],Table6[[#This Row],[enz]])</f>
        <v>PROWASTE-</v>
      </c>
      <c r="E2466" t="str">
        <f>SUBSTITUTE(_xlfn.TEXTAFTER(Table6[[#This Row],[full rxn name]],"-",-1),"'","")</f>
        <v>rt5001_rm</v>
      </c>
    </row>
    <row r="2467" spans="1:5" x14ac:dyDescent="0.2">
      <c r="A2467" t="s">
        <v>2997</v>
      </c>
      <c r="B2467" t="s">
        <v>32</v>
      </c>
      <c r="C2467" s="3">
        <v>1.6313656099999999E-10</v>
      </c>
      <c r="D2467" t="str">
        <f>_xlfn.TEXTBEFORE(Table6[[#This Row],[full rxn name]],Table6[[#This Row],[enz]])</f>
        <v>PROWASTE-</v>
      </c>
      <c r="E2467" t="str">
        <f>SUBSTITUTE(_xlfn.TEXTAFTER(Table6[[#This Row],[full rxn name]],"-",-1),"'","")</f>
        <v>rt5012</v>
      </c>
    </row>
    <row r="2468" spans="1:5" x14ac:dyDescent="0.2">
      <c r="A2468" t="s">
        <v>2998</v>
      </c>
      <c r="B2468" t="s">
        <v>32</v>
      </c>
      <c r="C2468" s="3">
        <v>1.96563649E-10</v>
      </c>
      <c r="D2468" t="str">
        <f>_xlfn.TEXTBEFORE(Table6[[#This Row],[full rxn name]],Table6[[#This Row],[enz]])</f>
        <v>PROWASTE-</v>
      </c>
      <c r="E2468" t="str">
        <f>SUBSTITUTE(_xlfn.TEXTAFTER(Table6[[#This Row],[full rxn name]],"-",-1),"'","")</f>
        <v>rt5014</v>
      </c>
    </row>
    <row r="2469" spans="1:5" x14ac:dyDescent="0.2">
      <c r="A2469" t="s">
        <v>2999</v>
      </c>
      <c r="B2469" t="s">
        <v>32</v>
      </c>
      <c r="C2469" s="3">
        <v>2.1289462000000001E-11</v>
      </c>
      <c r="D2469" t="str">
        <f>_xlfn.TEXTBEFORE(Table6[[#This Row],[full rxn name]],Table6[[#This Row],[enz]])</f>
        <v>PROWASTE-</v>
      </c>
      <c r="E2469" t="str">
        <f>SUBSTITUTE(_xlfn.TEXTAFTER(Table6[[#This Row],[full rxn name]],"-",-1),"'","")</f>
        <v>rt5015</v>
      </c>
    </row>
    <row r="2470" spans="1:5" x14ac:dyDescent="0.2">
      <c r="A2470" t="s">
        <v>3000</v>
      </c>
      <c r="B2470" t="s">
        <v>32</v>
      </c>
      <c r="C2470" s="3">
        <v>1.11083153E-10</v>
      </c>
      <c r="D2470" t="str">
        <f>_xlfn.TEXTBEFORE(Table6[[#This Row],[full rxn name]],Table6[[#This Row],[enz]])</f>
        <v>PROWASTE-</v>
      </c>
      <c r="E2470" t="str">
        <f>SUBSTITUTE(_xlfn.TEXTAFTER(Table6[[#This Row],[full rxn name]],"-",-1),"'","")</f>
        <v>rt5017</v>
      </c>
    </row>
    <row r="2471" spans="1:5" x14ac:dyDescent="0.2">
      <c r="A2471" t="s">
        <v>3001</v>
      </c>
      <c r="B2471" t="s">
        <v>32</v>
      </c>
      <c r="C2471" s="3">
        <v>3.2074874599999999E-10</v>
      </c>
      <c r="D2471" t="str">
        <f>_xlfn.TEXTBEFORE(Table6[[#This Row],[full rxn name]],Table6[[#This Row],[enz]])</f>
        <v>PROWASTE-</v>
      </c>
      <c r="E2471" t="str">
        <f>SUBSTITUTE(_xlfn.TEXTAFTER(Table6[[#This Row],[full rxn name]],"-",-1),"'","")</f>
        <v>rt5026</v>
      </c>
    </row>
    <row r="2472" spans="1:5" x14ac:dyDescent="0.2">
      <c r="A2472" t="s">
        <v>3002</v>
      </c>
      <c r="B2472" t="s">
        <v>32</v>
      </c>
      <c r="C2472" s="3">
        <v>1.54444205E-10</v>
      </c>
      <c r="D2472" t="str">
        <f>_xlfn.TEXTBEFORE(Table6[[#This Row],[full rxn name]],Table6[[#This Row],[enz]])</f>
        <v>PROWASTE-</v>
      </c>
      <c r="E2472" t="str">
        <f>SUBSTITUTE(_xlfn.TEXTAFTER(Table6[[#This Row],[full rxn name]],"-",-1),"'","")</f>
        <v>rt5030</v>
      </c>
    </row>
    <row r="2473" spans="1:5" x14ac:dyDescent="0.2">
      <c r="A2473" t="s">
        <v>3003</v>
      </c>
      <c r="B2473" t="s">
        <v>32</v>
      </c>
      <c r="C2473" s="3">
        <v>2.9686149999999999E-12</v>
      </c>
      <c r="D2473" t="str">
        <f>_xlfn.TEXTBEFORE(Table6[[#This Row],[full rxn name]],Table6[[#This Row],[enz]])</f>
        <v>PROWASTE-</v>
      </c>
      <c r="E2473" t="str">
        <f>SUBSTITUTE(_xlfn.TEXTAFTER(Table6[[#This Row],[full rxn name]],"-",-1),"'","")</f>
        <v>rt5041</v>
      </c>
    </row>
    <row r="2474" spans="1:5" x14ac:dyDescent="0.2">
      <c r="A2474" t="s">
        <v>3004</v>
      </c>
      <c r="B2474" t="s">
        <v>32</v>
      </c>
      <c r="C2474" s="3">
        <v>6.531033E-12</v>
      </c>
      <c r="D2474" t="str">
        <f>_xlfn.TEXTBEFORE(Table6[[#This Row],[full rxn name]],Table6[[#This Row],[enz]])</f>
        <v>PROWASTE-</v>
      </c>
      <c r="E2474" t="str">
        <f>SUBSTITUTE(_xlfn.TEXTAFTER(Table6[[#This Row],[full rxn name]],"-",-1),"'","")</f>
        <v>rt5044</v>
      </c>
    </row>
    <row r="2475" spans="1:5" x14ac:dyDescent="0.2">
      <c r="A2475" t="s">
        <v>3005</v>
      </c>
      <c r="B2475" t="s">
        <v>32</v>
      </c>
      <c r="C2475" s="3">
        <v>2.02938563E-10</v>
      </c>
      <c r="D2475" t="str">
        <f>_xlfn.TEXTBEFORE(Table6[[#This Row],[full rxn name]],Table6[[#This Row],[enz]])</f>
        <v>PROWASTE-</v>
      </c>
      <c r="E2475" t="str">
        <f>SUBSTITUTE(_xlfn.TEXTAFTER(Table6[[#This Row],[full rxn name]],"-",-1),"'","")</f>
        <v>rt5045</v>
      </c>
    </row>
    <row r="2476" spans="1:5" x14ac:dyDescent="0.2">
      <c r="A2476" t="s">
        <v>3006</v>
      </c>
      <c r="B2476" t="s">
        <v>32</v>
      </c>
      <c r="C2476" s="3">
        <v>2.399924E-12</v>
      </c>
      <c r="D2476" t="str">
        <f>_xlfn.TEXTBEFORE(Table6[[#This Row],[full rxn name]],Table6[[#This Row],[enz]])</f>
        <v>PROWASTE-</v>
      </c>
      <c r="E2476" t="str">
        <f>SUBSTITUTE(_xlfn.TEXTAFTER(Table6[[#This Row],[full rxn name]],"-",-1),"'","")</f>
        <v>rt5051</v>
      </c>
    </row>
    <row r="2477" spans="1:5" x14ac:dyDescent="0.2">
      <c r="A2477" t="s">
        <v>3007</v>
      </c>
      <c r="B2477" t="s">
        <v>32</v>
      </c>
      <c r="C2477" s="3">
        <v>3.968209721E-9</v>
      </c>
      <c r="D2477" t="str">
        <f>_xlfn.TEXTBEFORE(Table6[[#This Row],[full rxn name]],Table6[[#This Row],[enz]])</f>
        <v>PROWASTE-</v>
      </c>
      <c r="E2477" t="str">
        <f>SUBSTITUTE(_xlfn.TEXTAFTER(Table6[[#This Row],[full rxn name]],"-",-1),"'","")</f>
        <v>rt5056</v>
      </c>
    </row>
    <row r="2478" spans="1:5" x14ac:dyDescent="0.2">
      <c r="A2478" t="s">
        <v>3008</v>
      </c>
      <c r="B2478" t="s">
        <v>32</v>
      </c>
      <c r="C2478" s="3">
        <v>9.9091104999999898E-11</v>
      </c>
      <c r="D2478" t="str">
        <f>_xlfn.TEXTBEFORE(Table6[[#This Row],[full rxn name]],Table6[[#This Row],[enz]])</f>
        <v>PROWASTE-</v>
      </c>
      <c r="E2478" t="str">
        <f>SUBSTITUTE(_xlfn.TEXTAFTER(Table6[[#This Row],[full rxn name]],"-",-1),"'","")</f>
        <v>rt5058</v>
      </c>
    </row>
    <row r="2479" spans="1:5" x14ac:dyDescent="0.2">
      <c r="A2479" t="s">
        <v>3009</v>
      </c>
      <c r="B2479" t="s">
        <v>32</v>
      </c>
      <c r="C2479" s="3">
        <v>1.7326791999999899E-10</v>
      </c>
      <c r="D2479" t="str">
        <f>_xlfn.TEXTBEFORE(Table6[[#This Row],[full rxn name]],Table6[[#This Row],[enz]])</f>
        <v>PROWASTE-</v>
      </c>
      <c r="E2479" t="str">
        <f>SUBSTITUTE(_xlfn.TEXTAFTER(Table6[[#This Row],[full rxn name]],"-",-1),"'","")</f>
        <v>rt5064</v>
      </c>
    </row>
    <row r="2480" spans="1:5" x14ac:dyDescent="0.2">
      <c r="A2480" t="s">
        <v>3010</v>
      </c>
      <c r="B2480" t="s">
        <v>32</v>
      </c>
      <c r="C2480" s="3">
        <v>4.7760232399999996E-10</v>
      </c>
      <c r="D2480" t="str">
        <f>_xlfn.TEXTBEFORE(Table6[[#This Row],[full rxn name]],Table6[[#This Row],[enz]])</f>
        <v>PROWASTE-</v>
      </c>
      <c r="E2480" t="str">
        <f>SUBSTITUTE(_xlfn.TEXTAFTER(Table6[[#This Row],[full rxn name]],"-",-1),"'","")</f>
        <v>rt5075</v>
      </c>
    </row>
    <row r="2481" spans="1:5" x14ac:dyDescent="0.2">
      <c r="A2481" t="s">
        <v>3011</v>
      </c>
      <c r="B2481" t="s">
        <v>32</v>
      </c>
      <c r="C2481" s="3">
        <v>2.25377299999999E-12</v>
      </c>
      <c r="D2481" t="str">
        <f>_xlfn.TEXTBEFORE(Table6[[#This Row],[full rxn name]],Table6[[#This Row],[enz]])</f>
        <v>PROWASTE-</v>
      </c>
      <c r="E2481" t="str">
        <f>SUBSTITUTE(_xlfn.TEXTAFTER(Table6[[#This Row],[full rxn name]],"-",-1),"'","")</f>
        <v>rt5076</v>
      </c>
    </row>
    <row r="2482" spans="1:5" x14ac:dyDescent="0.2">
      <c r="A2482" t="s">
        <v>3012</v>
      </c>
      <c r="B2482" t="s">
        <v>32</v>
      </c>
      <c r="C2482" s="3">
        <v>8.6257616999999996E-11</v>
      </c>
      <c r="D2482" t="str">
        <f>_xlfn.TEXTBEFORE(Table6[[#This Row],[full rxn name]],Table6[[#This Row],[enz]])</f>
        <v>PROWASTE-</v>
      </c>
      <c r="E2482" t="str">
        <f>SUBSTITUTE(_xlfn.TEXTAFTER(Table6[[#This Row],[full rxn name]],"-",-1),"'","")</f>
        <v>rt5077</v>
      </c>
    </row>
    <row r="2483" spans="1:5" x14ac:dyDescent="0.2">
      <c r="A2483" t="s">
        <v>3013</v>
      </c>
      <c r="B2483" t="s">
        <v>32</v>
      </c>
      <c r="C2483" s="3">
        <v>2.7609244999999998E-10</v>
      </c>
      <c r="D2483" t="str">
        <f>_xlfn.TEXTBEFORE(Table6[[#This Row],[full rxn name]],Table6[[#This Row],[enz]])</f>
        <v>PROWASTE-</v>
      </c>
      <c r="E2483" t="str">
        <f>SUBSTITUTE(_xlfn.TEXTAFTER(Table6[[#This Row],[full rxn name]],"-",-1),"'","")</f>
        <v>rt5078</v>
      </c>
    </row>
    <row r="2484" spans="1:5" x14ac:dyDescent="0.2">
      <c r="A2484" t="s">
        <v>3014</v>
      </c>
      <c r="B2484" t="s">
        <v>32</v>
      </c>
      <c r="C2484" s="3">
        <v>5.0280663000000001E-11</v>
      </c>
      <c r="D2484" t="str">
        <f>_xlfn.TEXTBEFORE(Table6[[#This Row],[full rxn name]],Table6[[#This Row],[enz]])</f>
        <v>PROWASTE-</v>
      </c>
      <c r="E2484" t="str">
        <f>SUBSTITUTE(_xlfn.TEXTAFTER(Table6[[#This Row],[full rxn name]],"-",-1),"'","")</f>
        <v>rt5116</v>
      </c>
    </row>
    <row r="2485" spans="1:5" x14ac:dyDescent="0.2">
      <c r="A2485" t="s">
        <v>3015</v>
      </c>
      <c r="B2485" t="s">
        <v>32</v>
      </c>
      <c r="C2485" s="3">
        <v>1.5196952000000001E-11</v>
      </c>
      <c r="D2485" t="str">
        <f>_xlfn.TEXTBEFORE(Table6[[#This Row],[full rxn name]],Table6[[#This Row],[enz]])</f>
        <v>PROWASTE-</v>
      </c>
      <c r="E2485" t="str">
        <f>SUBSTITUTE(_xlfn.TEXTAFTER(Table6[[#This Row],[full rxn name]],"-",-1),"'","")</f>
        <v>rt5142</v>
      </c>
    </row>
    <row r="2486" spans="1:5" x14ac:dyDescent="0.2">
      <c r="A2486" t="s">
        <v>3016</v>
      </c>
      <c r="B2486" t="s">
        <v>32</v>
      </c>
      <c r="C2486" s="3">
        <v>1.13307865E-10</v>
      </c>
      <c r="D2486" t="str">
        <f>_xlfn.TEXTBEFORE(Table6[[#This Row],[full rxn name]],Table6[[#This Row],[enz]])</f>
        <v>PROWASTE-</v>
      </c>
      <c r="E2486" t="str">
        <f>SUBSTITUTE(_xlfn.TEXTAFTER(Table6[[#This Row],[full rxn name]],"-",-1),"'","")</f>
        <v>rt5185</v>
      </c>
    </row>
    <row r="2487" spans="1:5" x14ac:dyDescent="0.2">
      <c r="A2487" t="s">
        <v>3017</v>
      </c>
      <c r="B2487" t="s">
        <v>32</v>
      </c>
      <c r="C2487" s="3">
        <v>1.3833016E-11</v>
      </c>
      <c r="D2487" t="str">
        <f>_xlfn.TEXTBEFORE(Table6[[#This Row],[full rxn name]],Table6[[#This Row],[enz]])</f>
        <v>PROWASTE-</v>
      </c>
      <c r="E2487" t="str">
        <f>SUBSTITUTE(_xlfn.TEXTAFTER(Table6[[#This Row],[full rxn name]],"-",-1),"'","")</f>
        <v>rt5194</v>
      </c>
    </row>
    <row r="2488" spans="1:5" x14ac:dyDescent="0.2">
      <c r="A2488" t="s">
        <v>3018</v>
      </c>
      <c r="B2488" t="s">
        <v>32</v>
      </c>
      <c r="C2488" s="3">
        <v>6.5092039999999903E-11</v>
      </c>
      <c r="D2488" t="str">
        <f>_xlfn.TEXTBEFORE(Table6[[#This Row],[full rxn name]],Table6[[#This Row],[enz]])</f>
        <v>PROWASTE-</v>
      </c>
      <c r="E2488" t="str">
        <f>SUBSTITUTE(_xlfn.TEXTAFTER(Table6[[#This Row],[full rxn name]],"-",-1),"'","")</f>
        <v>rt5195</v>
      </c>
    </row>
    <row r="2489" spans="1:5" x14ac:dyDescent="0.2">
      <c r="A2489" t="s">
        <v>3019</v>
      </c>
      <c r="B2489" t="s">
        <v>32</v>
      </c>
      <c r="C2489" s="3">
        <v>1.6886842999999999E-11</v>
      </c>
      <c r="D2489" t="str">
        <f>_xlfn.TEXTBEFORE(Table6[[#This Row],[full rxn name]],Table6[[#This Row],[enz]])</f>
        <v>PROWASTE-</v>
      </c>
      <c r="E2489" t="str">
        <f>SUBSTITUTE(_xlfn.TEXTAFTER(Table6[[#This Row],[full rxn name]],"-",-1),"'","")</f>
        <v>rt5201</v>
      </c>
    </row>
    <row r="2490" spans="1:5" x14ac:dyDescent="0.2">
      <c r="A2490" t="s">
        <v>3020</v>
      </c>
      <c r="B2490" t="s">
        <v>32</v>
      </c>
      <c r="C2490" s="3">
        <v>1.5653947E-10</v>
      </c>
      <c r="D2490" t="str">
        <f>_xlfn.TEXTBEFORE(Table6[[#This Row],[full rxn name]],Table6[[#This Row],[enz]])</f>
        <v>PROWASTE-</v>
      </c>
      <c r="E2490" t="str">
        <f>SUBSTITUTE(_xlfn.TEXTAFTER(Table6[[#This Row],[full rxn name]],"-",-1),"'","")</f>
        <v>rt5212_c</v>
      </c>
    </row>
    <row r="2491" spans="1:5" x14ac:dyDescent="0.2">
      <c r="A2491" t="s">
        <v>3021</v>
      </c>
      <c r="B2491" t="s">
        <v>32</v>
      </c>
      <c r="C2491" s="3">
        <v>1.5653947E-10</v>
      </c>
      <c r="D2491" t="str">
        <f>_xlfn.TEXTBEFORE(Table6[[#This Row],[full rxn name]],Table6[[#This Row],[enz]])</f>
        <v>PROWASTE-</v>
      </c>
      <c r="E2491" t="str">
        <f>SUBSTITUTE(_xlfn.TEXTAFTER(Table6[[#This Row],[full rxn name]],"-",-1),"'","")</f>
        <v>rt5212_x</v>
      </c>
    </row>
    <row r="2492" spans="1:5" x14ac:dyDescent="0.2">
      <c r="A2492" t="s">
        <v>3022</v>
      </c>
      <c r="B2492" t="s">
        <v>32</v>
      </c>
      <c r="C2492" s="3">
        <v>1.3476906000000001E-11</v>
      </c>
      <c r="D2492" t="str">
        <f>_xlfn.TEXTBEFORE(Table6[[#This Row],[full rxn name]],Table6[[#This Row],[enz]])</f>
        <v>PROWASTE-</v>
      </c>
      <c r="E2492" t="str">
        <f>SUBSTITUTE(_xlfn.TEXTAFTER(Table6[[#This Row],[full rxn name]],"-",-1),"'","")</f>
        <v>rt5214</v>
      </c>
    </row>
    <row r="2493" spans="1:5" x14ac:dyDescent="0.2">
      <c r="A2493" t="s">
        <v>3023</v>
      </c>
      <c r="B2493" t="s">
        <v>32</v>
      </c>
      <c r="C2493" s="3">
        <v>2.35434636E-10</v>
      </c>
      <c r="D2493" t="str">
        <f>_xlfn.TEXTBEFORE(Table6[[#This Row],[full rxn name]],Table6[[#This Row],[enz]])</f>
        <v>PROWASTE-</v>
      </c>
      <c r="E2493" t="str">
        <f>SUBSTITUTE(_xlfn.TEXTAFTER(Table6[[#This Row],[full rxn name]],"-",-1),"'","")</f>
        <v>rt5227</v>
      </c>
    </row>
    <row r="2494" spans="1:5" x14ac:dyDescent="0.2">
      <c r="A2494" t="s">
        <v>3024</v>
      </c>
      <c r="B2494" t="s">
        <v>32</v>
      </c>
      <c r="C2494" s="3">
        <v>6.3499352140000002E-9</v>
      </c>
      <c r="D2494" t="str">
        <f>_xlfn.TEXTBEFORE(Table6[[#This Row],[full rxn name]],Table6[[#This Row],[enz]])</f>
        <v>PROWASTE-</v>
      </c>
      <c r="E2494" t="str">
        <f>SUBSTITUTE(_xlfn.TEXTAFTER(Table6[[#This Row],[full rxn name]],"-",-1),"'","")</f>
        <v>rt5240</v>
      </c>
    </row>
    <row r="2495" spans="1:5" x14ac:dyDescent="0.2">
      <c r="A2495" t="s">
        <v>3025</v>
      </c>
      <c r="B2495" t="s">
        <v>32</v>
      </c>
      <c r="C2495" s="3">
        <v>5.1053865800000002E-10</v>
      </c>
      <c r="D2495" t="str">
        <f>_xlfn.TEXTBEFORE(Table6[[#This Row],[full rxn name]],Table6[[#This Row],[enz]])</f>
        <v>PROWASTE-</v>
      </c>
      <c r="E2495" t="str">
        <f>SUBSTITUTE(_xlfn.TEXTAFTER(Table6[[#This Row],[full rxn name]],"-",-1),"'","")</f>
        <v>rt5246</v>
      </c>
    </row>
    <row r="2496" spans="1:5" x14ac:dyDescent="0.2">
      <c r="A2496" t="s">
        <v>3026</v>
      </c>
      <c r="B2496" t="s">
        <v>32</v>
      </c>
      <c r="C2496" s="3">
        <v>9.9929310599999999E-10</v>
      </c>
      <c r="D2496" t="str">
        <f>_xlfn.TEXTBEFORE(Table6[[#This Row],[full rxn name]],Table6[[#This Row],[enz]])</f>
        <v>PROWASTE-</v>
      </c>
      <c r="E2496" t="str">
        <f>SUBSTITUTE(_xlfn.TEXTAFTER(Table6[[#This Row],[full rxn name]],"-",-1),"'","")</f>
        <v>rt5249</v>
      </c>
    </row>
    <row r="2497" spans="1:5" x14ac:dyDescent="0.2">
      <c r="A2497" t="s">
        <v>3027</v>
      </c>
      <c r="B2497" t="s">
        <v>32</v>
      </c>
      <c r="C2497" s="3">
        <v>3.3590118000000001E-11</v>
      </c>
      <c r="D2497" t="str">
        <f>_xlfn.TEXTBEFORE(Table6[[#This Row],[full rxn name]],Table6[[#This Row],[enz]])</f>
        <v>PROWASTE-</v>
      </c>
      <c r="E2497" t="str">
        <f>SUBSTITUTE(_xlfn.TEXTAFTER(Table6[[#This Row],[full rxn name]],"-",-1),"'","")</f>
        <v>rt5259</v>
      </c>
    </row>
    <row r="2498" spans="1:5" x14ac:dyDescent="0.2">
      <c r="A2498" t="s">
        <v>3028</v>
      </c>
      <c r="B2498" t="s">
        <v>32</v>
      </c>
      <c r="C2498" s="3">
        <v>1.8457887749999999E-9</v>
      </c>
      <c r="D2498" t="str">
        <f>_xlfn.TEXTBEFORE(Table6[[#This Row],[full rxn name]],Table6[[#This Row],[enz]])</f>
        <v>PROWASTE-</v>
      </c>
      <c r="E2498" t="str">
        <f>SUBSTITUTE(_xlfn.TEXTAFTER(Table6[[#This Row],[full rxn name]],"-",-1),"'","")</f>
        <v>rt5260</v>
      </c>
    </row>
    <row r="2499" spans="1:5" x14ac:dyDescent="0.2">
      <c r="A2499" t="s">
        <v>3029</v>
      </c>
      <c r="B2499" t="s">
        <v>32</v>
      </c>
      <c r="C2499" s="3">
        <v>1.327157787E-9</v>
      </c>
      <c r="D2499" t="str">
        <f>_xlfn.TEXTBEFORE(Table6[[#This Row],[full rxn name]],Table6[[#This Row],[enz]])</f>
        <v>PROWASTE-</v>
      </c>
      <c r="E2499" t="str">
        <f>SUBSTITUTE(_xlfn.TEXTAFTER(Table6[[#This Row],[full rxn name]],"-",-1),"'","")</f>
        <v>rt5262</v>
      </c>
    </row>
    <row r="2500" spans="1:5" x14ac:dyDescent="0.2">
      <c r="A2500" t="s">
        <v>3030</v>
      </c>
      <c r="B2500" t="s">
        <v>32</v>
      </c>
      <c r="C2500" s="3">
        <v>5.5534299999999904E-13</v>
      </c>
      <c r="D2500" t="str">
        <f>_xlfn.TEXTBEFORE(Table6[[#This Row],[full rxn name]],Table6[[#This Row],[enz]])</f>
        <v>PROWASTE-</v>
      </c>
      <c r="E2500" t="str">
        <f>SUBSTITUTE(_xlfn.TEXTAFTER(Table6[[#This Row],[full rxn name]],"-",-1),"'","")</f>
        <v>rt5285</v>
      </c>
    </row>
    <row r="2501" spans="1:5" x14ac:dyDescent="0.2">
      <c r="A2501" t="s">
        <v>3031</v>
      </c>
      <c r="B2501" t="s">
        <v>32</v>
      </c>
      <c r="C2501" s="3">
        <v>1.0897293999999999E-11</v>
      </c>
      <c r="D2501" t="str">
        <f>_xlfn.TEXTBEFORE(Table6[[#This Row],[full rxn name]],Table6[[#This Row],[enz]])</f>
        <v>PROWASTE-</v>
      </c>
      <c r="E2501" t="str">
        <f>SUBSTITUTE(_xlfn.TEXTAFTER(Table6[[#This Row],[full rxn name]],"-",-1),"'","")</f>
        <v>rt5301</v>
      </c>
    </row>
    <row r="2502" spans="1:5" x14ac:dyDescent="0.2">
      <c r="A2502" t="s">
        <v>3032</v>
      </c>
      <c r="B2502" t="s">
        <v>32</v>
      </c>
      <c r="C2502" s="3">
        <v>5.7496129999999999E-12</v>
      </c>
      <c r="D2502" t="str">
        <f>_xlfn.TEXTBEFORE(Table6[[#This Row],[full rxn name]],Table6[[#This Row],[enz]])</f>
        <v>PROWASTE-</v>
      </c>
      <c r="E2502" t="str">
        <f>SUBSTITUTE(_xlfn.TEXTAFTER(Table6[[#This Row],[full rxn name]],"-",-1),"'","")</f>
        <v>rt5309</v>
      </c>
    </row>
    <row r="2503" spans="1:5" x14ac:dyDescent="0.2">
      <c r="A2503" t="s">
        <v>3033</v>
      </c>
      <c r="B2503" t="s">
        <v>32</v>
      </c>
      <c r="C2503" s="3">
        <v>1.6032460999999901E-11</v>
      </c>
      <c r="D2503" t="str">
        <f>_xlfn.TEXTBEFORE(Table6[[#This Row],[full rxn name]],Table6[[#This Row],[enz]])</f>
        <v>PROWASTE-</v>
      </c>
      <c r="E2503" t="str">
        <f>SUBSTITUTE(_xlfn.TEXTAFTER(Table6[[#This Row],[full rxn name]],"-",-1),"'","")</f>
        <v>rt5312</v>
      </c>
    </row>
    <row r="2504" spans="1:5" x14ac:dyDescent="0.2">
      <c r="A2504" t="s">
        <v>3034</v>
      </c>
      <c r="B2504" t="s">
        <v>32</v>
      </c>
      <c r="C2504" s="3">
        <v>5.2214159999999999E-12</v>
      </c>
      <c r="D2504" t="str">
        <f>_xlfn.TEXTBEFORE(Table6[[#This Row],[full rxn name]],Table6[[#This Row],[enz]])</f>
        <v>PROWASTE-</v>
      </c>
      <c r="E2504" t="str">
        <f>SUBSTITUTE(_xlfn.TEXTAFTER(Table6[[#This Row],[full rxn name]],"-",-1),"'","")</f>
        <v>rt5322</v>
      </c>
    </row>
    <row r="2505" spans="1:5" x14ac:dyDescent="0.2">
      <c r="A2505" t="s">
        <v>3035</v>
      </c>
      <c r="B2505" t="s">
        <v>32</v>
      </c>
      <c r="C2505" s="3">
        <v>4.2831188099999999E-10</v>
      </c>
      <c r="D2505" t="str">
        <f>_xlfn.TEXTBEFORE(Table6[[#This Row],[full rxn name]],Table6[[#This Row],[enz]])</f>
        <v>PROWASTE-</v>
      </c>
      <c r="E2505" t="str">
        <f>SUBSTITUTE(_xlfn.TEXTAFTER(Table6[[#This Row],[full rxn name]],"-",-1),"'","")</f>
        <v>rt5326</v>
      </c>
    </row>
    <row r="2506" spans="1:5" x14ac:dyDescent="0.2">
      <c r="A2506" t="s">
        <v>3036</v>
      </c>
      <c r="B2506" t="s">
        <v>32</v>
      </c>
      <c r="C2506" s="3">
        <v>7.638012E-12</v>
      </c>
      <c r="D2506" t="str">
        <f>_xlfn.TEXTBEFORE(Table6[[#This Row],[full rxn name]],Table6[[#This Row],[enz]])</f>
        <v>PROWASTE-</v>
      </c>
      <c r="E2506" t="str">
        <f>SUBSTITUTE(_xlfn.TEXTAFTER(Table6[[#This Row],[full rxn name]],"-",-1),"'","")</f>
        <v>rt5328</v>
      </c>
    </row>
    <row r="2507" spans="1:5" x14ac:dyDescent="0.2">
      <c r="A2507" t="s">
        <v>3037</v>
      </c>
      <c r="B2507" t="s">
        <v>32</v>
      </c>
      <c r="C2507" s="3">
        <v>7.1946836999999997E-11</v>
      </c>
      <c r="D2507" t="str">
        <f>_xlfn.TEXTBEFORE(Table6[[#This Row],[full rxn name]],Table6[[#This Row],[enz]])</f>
        <v>PROWASTE-</v>
      </c>
      <c r="E2507" t="str">
        <f>SUBSTITUTE(_xlfn.TEXTAFTER(Table6[[#This Row],[full rxn name]],"-",-1),"'","")</f>
        <v>rt5332_c</v>
      </c>
    </row>
    <row r="2508" spans="1:5" x14ac:dyDescent="0.2">
      <c r="A2508" t="s">
        <v>3038</v>
      </c>
      <c r="B2508" t="s">
        <v>32</v>
      </c>
      <c r="C2508" s="3">
        <v>7.1946836999999997E-11</v>
      </c>
      <c r="D2508" t="str">
        <f>_xlfn.TEXTBEFORE(Table6[[#This Row],[full rxn name]],Table6[[#This Row],[enz]])</f>
        <v>PROWASTE-</v>
      </c>
      <c r="E2508" t="str">
        <f>SUBSTITUTE(_xlfn.TEXTAFTER(Table6[[#This Row],[full rxn name]],"-",-1),"'","")</f>
        <v>rt5332_x</v>
      </c>
    </row>
    <row r="2509" spans="1:5" x14ac:dyDescent="0.2">
      <c r="A2509" t="s">
        <v>3039</v>
      </c>
      <c r="B2509" t="s">
        <v>32</v>
      </c>
      <c r="C2509" s="3">
        <v>1.99786117999999E-10</v>
      </c>
      <c r="D2509" t="str">
        <f>_xlfn.TEXTBEFORE(Table6[[#This Row],[full rxn name]],Table6[[#This Row],[enz]])</f>
        <v>PROWASTE-</v>
      </c>
      <c r="E2509" t="str">
        <f>SUBSTITUTE(_xlfn.TEXTAFTER(Table6[[#This Row],[full rxn name]],"-",-1),"'","")</f>
        <v>rt5340</v>
      </c>
    </row>
    <row r="2510" spans="1:5" x14ac:dyDescent="0.2">
      <c r="A2510" t="s">
        <v>3040</v>
      </c>
      <c r="B2510" t="s">
        <v>32</v>
      </c>
      <c r="C2510" s="3">
        <v>2.69209649999999E-11</v>
      </c>
      <c r="D2510" t="str">
        <f>_xlfn.TEXTBEFORE(Table6[[#This Row],[full rxn name]],Table6[[#This Row],[enz]])</f>
        <v>PROWASTE-</v>
      </c>
      <c r="E2510" t="str">
        <f>SUBSTITUTE(_xlfn.TEXTAFTER(Table6[[#This Row],[full rxn name]],"-",-1),"'","")</f>
        <v>rt5341</v>
      </c>
    </row>
    <row r="2511" spans="1:5" x14ac:dyDescent="0.2">
      <c r="A2511" t="s">
        <v>3041</v>
      </c>
      <c r="B2511" t="s">
        <v>32</v>
      </c>
      <c r="C2511" s="3">
        <v>6.6135709999999996E-11</v>
      </c>
      <c r="D2511" t="str">
        <f>_xlfn.TEXTBEFORE(Table6[[#This Row],[full rxn name]],Table6[[#This Row],[enz]])</f>
        <v>PROWASTE-</v>
      </c>
      <c r="E2511" t="str">
        <f>SUBSTITUTE(_xlfn.TEXTAFTER(Table6[[#This Row],[full rxn name]],"-",-1),"'","")</f>
        <v>rt5343</v>
      </c>
    </row>
    <row r="2512" spans="1:5" x14ac:dyDescent="0.2">
      <c r="A2512" t="s">
        <v>3042</v>
      </c>
      <c r="B2512" t="s">
        <v>32</v>
      </c>
      <c r="C2512" s="3">
        <v>5.2885759199999998E-10</v>
      </c>
      <c r="D2512" t="str">
        <f>_xlfn.TEXTBEFORE(Table6[[#This Row],[full rxn name]],Table6[[#This Row],[enz]])</f>
        <v>PROWASTE-</v>
      </c>
      <c r="E2512" t="str">
        <f>SUBSTITUTE(_xlfn.TEXTAFTER(Table6[[#This Row],[full rxn name]],"-",-1),"'","")</f>
        <v>rt5354</v>
      </c>
    </row>
    <row r="2513" spans="1:5" x14ac:dyDescent="0.2">
      <c r="A2513" t="s">
        <v>3043</v>
      </c>
      <c r="B2513" t="s">
        <v>32</v>
      </c>
      <c r="C2513" s="3">
        <v>2.4764031999999901E-11</v>
      </c>
      <c r="D2513" t="str">
        <f>_xlfn.TEXTBEFORE(Table6[[#This Row],[full rxn name]],Table6[[#This Row],[enz]])</f>
        <v>PROWASTE-</v>
      </c>
      <c r="E2513" t="str">
        <f>SUBSTITUTE(_xlfn.TEXTAFTER(Table6[[#This Row],[full rxn name]],"-",-1),"'","")</f>
        <v>rt5356</v>
      </c>
    </row>
    <row r="2514" spans="1:5" x14ac:dyDescent="0.2">
      <c r="A2514" t="s">
        <v>3044</v>
      </c>
      <c r="B2514" t="s">
        <v>32</v>
      </c>
      <c r="C2514" s="3">
        <v>1.2450672E-11</v>
      </c>
      <c r="D2514" t="str">
        <f>_xlfn.TEXTBEFORE(Table6[[#This Row],[full rxn name]],Table6[[#This Row],[enz]])</f>
        <v>PROWASTE-</v>
      </c>
      <c r="E2514" t="str">
        <f>SUBSTITUTE(_xlfn.TEXTAFTER(Table6[[#This Row],[full rxn name]],"-",-1),"'","")</f>
        <v>rt5361</v>
      </c>
    </row>
    <row r="2515" spans="1:5" x14ac:dyDescent="0.2">
      <c r="A2515" t="s">
        <v>3045</v>
      </c>
      <c r="B2515" t="s">
        <v>32</v>
      </c>
      <c r="C2515" s="3">
        <v>3.0224193999999998E-11</v>
      </c>
      <c r="D2515" t="str">
        <f>_xlfn.TEXTBEFORE(Table6[[#This Row],[full rxn name]],Table6[[#This Row],[enz]])</f>
        <v>PROWASTE-</v>
      </c>
      <c r="E2515" t="str">
        <f>SUBSTITUTE(_xlfn.TEXTAFTER(Table6[[#This Row],[full rxn name]],"-",-1),"'","")</f>
        <v>rt5363</v>
      </c>
    </row>
    <row r="2516" spans="1:5" x14ac:dyDescent="0.2">
      <c r="A2516" t="s">
        <v>3046</v>
      </c>
      <c r="B2516" t="s">
        <v>32</v>
      </c>
      <c r="C2516" s="3">
        <v>8.8287293E-10</v>
      </c>
      <c r="D2516" t="str">
        <f>_xlfn.TEXTBEFORE(Table6[[#This Row],[full rxn name]],Table6[[#This Row],[enz]])</f>
        <v>PROWASTE-</v>
      </c>
      <c r="E2516" t="str">
        <f>SUBSTITUTE(_xlfn.TEXTAFTER(Table6[[#This Row],[full rxn name]],"-",-1),"'","")</f>
        <v>rt5389</v>
      </c>
    </row>
    <row r="2517" spans="1:5" x14ac:dyDescent="0.2">
      <c r="A2517" t="s">
        <v>3047</v>
      </c>
      <c r="B2517" t="s">
        <v>32</v>
      </c>
      <c r="C2517" s="3">
        <v>3.5035077999999998E-11</v>
      </c>
      <c r="D2517" t="str">
        <f>_xlfn.TEXTBEFORE(Table6[[#This Row],[full rxn name]],Table6[[#This Row],[enz]])</f>
        <v>PROWASTE-</v>
      </c>
      <c r="E2517" t="str">
        <f>SUBSTITUTE(_xlfn.TEXTAFTER(Table6[[#This Row],[full rxn name]],"-",-1),"'","")</f>
        <v>rt5398</v>
      </c>
    </row>
    <row r="2518" spans="1:5" x14ac:dyDescent="0.2">
      <c r="A2518" t="s">
        <v>3048</v>
      </c>
      <c r="B2518" t="s">
        <v>32</v>
      </c>
      <c r="C2518" s="3">
        <v>5.4336734999999999E-11</v>
      </c>
      <c r="D2518" t="str">
        <f>_xlfn.TEXTBEFORE(Table6[[#This Row],[full rxn name]],Table6[[#This Row],[enz]])</f>
        <v>PROWASTE-</v>
      </c>
      <c r="E2518" t="str">
        <f>SUBSTITUTE(_xlfn.TEXTAFTER(Table6[[#This Row],[full rxn name]],"-",-1),"'","")</f>
        <v>rt5402</v>
      </c>
    </row>
    <row r="2519" spans="1:5" x14ac:dyDescent="0.2">
      <c r="A2519" t="s">
        <v>3049</v>
      </c>
      <c r="B2519" t="s">
        <v>32</v>
      </c>
      <c r="C2519" s="3">
        <v>2.304503423E-9</v>
      </c>
      <c r="D2519" t="str">
        <f>_xlfn.TEXTBEFORE(Table6[[#This Row],[full rxn name]],Table6[[#This Row],[enz]])</f>
        <v>PROWASTE-</v>
      </c>
      <c r="E2519" t="str">
        <f>SUBSTITUTE(_xlfn.TEXTAFTER(Table6[[#This Row],[full rxn name]],"-",-1),"'","")</f>
        <v>rt5403</v>
      </c>
    </row>
    <row r="2520" spans="1:5" x14ac:dyDescent="0.2">
      <c r="A2520" t="s">
        <v>3050</v>
      </c>
      <c r="B2520" t="s">
        <v>32</v>
      </c>
      <c r="C2520" s="3">
        <v>2.9288429000000001E-11</v>
      </c>
      <c r="D2520" t="str">
        <f>_xlfn.TEXTBEFORE(Table6[[#This Row],[full rxn name]],Table6[[#This Row],[enz]])</f>
        <v>PROWASTE-</v>
      </c>
      <c r="E2520" t="str">
        <f>SUBSTITUTE(_xlfn.TEXTAFTER(Table6[[#This Row],[full rxn name]],"-",-1),"'","")</f>
        <v>rt5407</v>
      </c>
    </row>
    <row r="2521" spans="1:5" x14ac:dyDescent="0.2">
      <c r="A2521" t="s">
        <v>3051</v>
      </c>
      <c r="B2521" t="s">
        <v>32</v>
      </c>
      <c r="C2521" s="3">
        <v>1.8318253000000001E-11</v>
      </c>
      <c r="D2521" t="str">
        <f>_xlfn.TEXTBEFORE(Table6[[#This Row],[full rxn name]],Table6[[#This Row],[enz]])</f>
        <v>PROWASTE-</v>
      </c>
      <c r="E2521" t="str">
        <f>SUBSTITUTE(_xlfn.TEXTAFTER(Table6[[#This Row],[full rxn name]],"-",-1),"'","")</f>
        <v>rt5418</v>
      </c>
    </row>
    <row r="2522" spans="1:5" x14ac:dyDescent="0.2">
      <c r="A2522" t="s">
        <v>3052</v>
      </c>
      <c r="B2522" t="s">
        <v>32</v>
      </c>
      <c r="C2522" s="3">
        <v>1.6589878900000001E-10</v>
      </c>
      <c r="D2522" t="str">
        <f>_xlfn.TEXTBEFORE(Table6[[#This Row],[full rxn name]],Table6[[#This Row],[enz]])</f>
        <v>PROWASTE-</v>
      </c>
      <c r="E2522" t="str">
        <f>SUBSTITUTE(_xlfn.TEXTAFTER(Table6[[#This Row],[full rxn name]],"-",-1),"'","")</f>
        <v>rt5429</v>
      </c>
    </row>
    <row r="2523" spans="1:5" x14ac:dyDescent="0.2">
      <c r="A2523" t="s">
        <v>3053</v>
      </c>
      <c r="B2523" t="s">
        <v>32</v>
      </c>
      <c r="C2523" s="3">
        <v>3.9086079200000003E-10</v>
      </c>
      <c r="D2523" t="str">
        <f>_xlfn.TEXTBEFORE(Table6[[#This Row],[full rxn name]],Table6[[#This Row],[enz]])</f>
        <v>PROWASTE-</v>
      </c>
      <c r="E2523" t="str">
        <f>SUBSTITUTE(_xlfn.TEXTAFTER(Table6[[#This Row],[full rxn name]],"-",-1),"'","")</f>
        <v>rt5445</v>
      </c>
    </row>
    <row r="2524" spans="1:5" x14ac:dyDescent="0.2">
      <c r="A2524" t="s">
        <v>3054</v>
      </c>
      <c r="B2524" t="s">
        <v>32</v>
      </c>
      <c r="C2524" s="3">
        <v>1.0178866E-11</v>
      </c>
      <c r="D2524" t="str">
        <f>_xlfn.TEXTBEFORE(Table6[[#This Row],[full rxn name]],Table6[[#This Row],[enz]])</f>
        <v>PROWASTE-</v>
      </c>
      <c r="E2524" t="str">
        <f>SUBSTITUTE(_xlfn.TEXTAFTER(Table6[[#This Row],[full rxn name]],"-",-1),"'","")</f>
        <v>rt5466</v>
      </c>
    </row>
    <row r="2525" spans="1:5" x14ac:dyDescent="0.2">
      <c r="A2525" t="s">
        <v>3055</v>
      </c>
      <c r="B2525" t="s">
        <v>32</v>
      </c>
      <c r="C2525" s="3">
        <v>1.8824591E-11</v>
      </c>
      <c r="D2525" t="str">
        <f>_xlfn.TEXTBEFORE(Table6[[#This Row],[full rxn name]],Table6[[#This Row],[enz]])</f>
        <v>PROWASTE-</v>
      </c>
      <c r="E2525" t="str">
        <f>SUBSTITUTE(_xlfn.TEXTAFTER(Table6[[#This Row],[full rxn name]],"-",-1),"'","")</f>
        <v>rt5472</v>
      </c>
    </row>
    <row r="2526" spans="1:5" x14ac:dyDescent="0.2">
      <c r="A2526" t="s">
        <v>3056</v>
      </c>
      <c r="B2526" t="s">
        <v>32</v>
      </c>
      <c r="C2526" s="3">
        <v>7.0727564300000001E-10</v>
      </c>
      <c r="D2526" t="str">
        <f>_xlfn.TEXTBEFORE(Table6[[#This Row],[full rxn name]],Table6[[#This Row],[enz]])</f>
        <v>PROWASTE-</v>
      </c>
      <c r="E2526" t="str">
        <f>SUBSTITUTE(_xlfn.TEXTAFTER(Table6[[#This Row],[full rxn name]],"-",-1),"'","")</f>
        <v>rt5474</v>
      </c>
    </row>
    <row r="2527" spans="1:5" x14ac:dyDescent="0.2">
      <c r="A2527" t="s">
        <v>3057</v>
      </c>
      <c r="B2527" t="s">
        <v>32</v>
      </c>
      <c r="C2527" s="3">
        <v>9.88587091E-10</v>
      </c>
      <c r="D2527" t="str">
        <f>_xlfn.TEXTBEFORE(Table6[[#This Row],[full rxn name]],Table6[[#This Row],[enz]])</f>
        <v>PROWASTE-</v>
      </c>
      <c r="E2527" t="str">
        <f>SUBSTITUTE(_xlfn.TEXTAFTER(Table6[[#This Row],[full rxn name]],"-",-1),"'","")</f>
        <v>rt5526</v>
      </c>
    </row>
    <row r="2528" spans="1:5" x14ac:dyDescent="0.2">
      <c r="A2528" t="s">
        <v>3058</v>
      </c>
      <c r="B2528" t="s">
        <v>32</v>
      </c>
      <c r="C2528" s="3">
        <v>1.5497402699999999E-10</v>
      </c>
      <c r="D2528" t="str">
        <f>_xlfn.TEXTBEFORE(Table6[[#This Row],[full rxn name]],Table6[[#This Row],[enz]])</f>
        <v>PROWASTE-</v>
      </c>
      <c r="E2528" t="str">
        <f>SUBSTITUTE(_xlfn.TEXTAFTER(Table6[[#This Row],[full rxn name]],"-",-1),"'","")</f>
        <v>rt5532</v>
      </c>
    </row>
    <row r="2529" spans="1:5" x14ac:dyDescent="0.2">
      <c r="A2529" t="s">
        <v>3059</v>
      </c>
      <c r="B2529" t="s">
        <v>32</v>
      </c>
      <c r="C2529" s="3">
        <v>4.4523019999999999E-12</v>
      </c>
      <c r="D2529" t="str">
        <f>_xlfn.TEXTBEFORE(Table6[[#This Row],[full rxn name]],Table6[[#This Row],[enz]])</f>
        <v>PROWASTE-</v>
      </c>
      <c r="E2529" t="str">
        <f>SUBSTITUTE(_xlfn.TEXTAFTER(Table6[[#This Row],[full rxn name]],"-",-1),"'","")</f>
        <v>rt5535</v>
      </c>
    </row>
    <row r="2530" spans="1:5" x14ac:dyDescent="0.2">
      <c r="A2530" t="s">
        <v>3060</v>
      </c>
      <c r="B2530" t="s">
        <v>32</v>
      </c>
      <c r="C2530" s="3">
        <v>1.7551083999999999E-11</v>
      </c>
      <c r="D2530" t="str">
        <f>_xlfn.TEXTBEFORE(Table6[[#This Row],[full rxn name]],Table6[[#This Row],[enz]])</f>
        <v>PROWASTE-</v>
      </c>
      <c r="E2530" t="str">
        <f>SUBSTITUTE(_xlfn.TEXTAFTER(Table6[[#This Row],[full rxn name]],"-",-1),"'","")</f>
        <v>rt5549</v>
      </c>
    </row>
    <row r="2531" spans="1:5" x14ac:dyDescent="0.2">
      <c r="A2531" t="s">
        <v>3061</v>
      </c>
      <c r="B2531" t="s">
        <v>32</v>
      </c>
      <c r="C2531" s="3">
        <v>2.2423939000000001E-11</v>
      </c>
      <c r="D2531" t="str">
        <f>_xlfn.TEXTBEFORE(Table6[[#This Row],[full rxn name]],Table6[[#This Row],[enz]])</f>
        <v>PROWASTE-</v>
      </c>
      <c r="E2531" t="str">
        <f>SUBSTITUTE(_xlfn.TEXTAFTER(Table6[[#This Row],[full rxn name]],"-",-1),"'","")</f>
        <v>rt5558</v>
      </c>
    </row>
    <row r="2532" spans="1:5" x14ac:dyDescent="0.2">
      <c r="A2532" t="s">
        <v>3062</v>
      </c>
      <c r="B2532" t="s">
        <v>32</v>
      </c>
      <c r="C2532" s="3">
        <v>4.2034247999999999E-11</v>
      </c>
      <c r="D2532" t="str">
        <f>_xlfn.TEXTBEFORE(Table6[[#This Row],[full rxn name]],Table6[[#This Row],[enz]])</f>
        <v>PROWASTE-</v>
      </c>
      <c r="E2532" t="str">
        <f>SUBSTITUTE(_xlfn.TEXTAFTER(Table6[[#This Row],[full rxn name]],"-",-1),"'","")</f>
        <v>rt5562_m</v>
      </c>
    </row>
    <row r="2533" spans="1:5" x14ac:dyDescent="0.2">
      <c r="A2533" t="s">
        <v>3063</v>
      </c>
      <c r="B2533" t="s">
        <v>32</v>
      </c>
      <c r="C2533" s="3">
        <v>4.2034247999999999E-11</v>
      </c>
      <c r="D2533" t="str">
        <f>_xlfn.TEXTBEFORE(Table6[[#This Row],[full rxn name]],Table6[[#This Row],[enz]])</f>
        <v>PROWASTE-</v>
      </c>
      <c r="E2533" t="str">
        <f>SUBSTITUTE(_xlfn.TEXTAFTER(Table6[[#This Row],[full rxn name]],"-",-1),"'","")</f>
        <v>rt5562_x</v>
      </c>
    </row>
    <row r="2534" spans="1:5" x14ac:dyDescent="0.2">
      <c r="A2534" t="s">
        <v>3064</v>
      </c>
      <c r="B2534" t="s">
        <v>32</v>
      </c>
      <c r="C2534" s="3">
        <v>9.4581733899999994E-10</v>
      </c>
      <c r="D2534" t="str">
        <f>_xlfn.TEXTBEFORE(Table6[[#This Row],[full rxn name]],Table6[[#This Row],[enz]])</f>
        <v>PROWASTE-</v>
      </c>
      <c r="E2534" t="str">
        <f>SUBSTITUTE(_xlfn.TEXTAFTER(Table6[[#This Row],[full rxn name]],"-",-1),"'","")</f>
        <v>rt5579</v>
      </c>
    </row>
    <row r="2535" spans="1:5" x14ac:dyDescent="0.2">
      <c r="A2535" t="s">
        <v>3065</v>
      </c>
      <c r="B2535" t="s">
        <v>32</v>
      </c>
      <c r="C2535" s="3">
        <v>4.7977224099999998E-10</v>
      </c>
      <c r="D2535" t="str">
        <f>_xlfn.TEXTBEFORE(Table6[[#This Row],[full rxn name]],Table6[[#This Row],[enz]])</f>
        <v>PROWASTE-</v>
      </c>
      <c r="E2535" t="str">
        <f>SUBSTITUTE(_xlfn.TEXTAFTER(Table6[[#This Row],[full rxn name]],"-",-1),"'","")</f>
        <v>rt5580</v>
      </c>
    </row>
    <row r="2536" spans="1:5" x14ac:dyDescent="0.2">
      <c r="A2536" t="s">
        <v>3066</v>
      </c>
      <c r="B2536" t="s">
        <v>32</v>
      </c>
      <c r="C2536" s="3">
        <v>1.1173220000000001E-12</v>
      </c>
      <c r="D2536" t="str">
        <f>_xlfn.TEXTBEFORE(Table6[[#This Row],[full rxn name]],Table6[[#This Row],[enz]])</f>
        <v>PROWASTE-</v>
      </c>
      <c r="E2536" t="str">
        <f>SUBSTITUTE(_xlfn.TEXTAFTER(Table6[[#This Row],[full rxn name]],"-",-1),"'","")</f>
        <v>rt5601</v>
      </c>
    </row>
    <row r="2537" spans="1:5" x14ac:dyDescent="0.2">
      <c r="A2537" t="s">
        <v>3067</v>
      </c>
      <c r="B2537" t="s">
        <v>32</v>
      </c>
      <c r="C2537" s="3">
        <v>1.4690169299999999E-10</v>
      </c>
      <c r="D2537" t="str">
        <f>_xlfn.TEXTBEFORE(Table6[[#This Row],[full rxn name]],Table6[[#This Row],[enz]])</f>
        <v>PROWASTE-</v>
      </c>
      <c r="E2537" t="str">
        <f>SUBSTITUTE(_xlfn.TEXTAFTER(Table6[[#This Row],[full rxn name]],"-",-1),"'","")</f>
        <v>rt5611</v>
      </c>
    </row>
    <row r="2538" spans="1:5" x14ac:dyDescent="0.2">
      <c r="A2538" t="s">
        <v>3068</v>
      </c>
      <c r="B2538" t="s">
        <v>32</v>
      </c>
      <c r="C2538" s="3">
        <v>2.76953534E-10</v>
      </c>
      <c r="D2538" t="str">
        <f>_xlfn.TEXTBEFORE(Table6[[#This Row],[full rxn name]],Table6[[#This Row],[enz]])</f>
        <v>PROWASTE-</v>
      </c>
      <c r="E2538" t="str">
        <f>SUBSTITUTE(_xlfn.TEXTAFTER(Table6[[#This Row],[full rxn name]],"-",-1),"'","")</f>
        <v>rt5622</v>
      </c>
    </row>
    <row r="2539" spans="1:5" x14ac:dyDescent="0.2">
      <c r="A2539" t="s">
        <v>3069</v>
      </c>
      <c r="B2539" t="s">
        <v>32</v>
      </c>
      <c r="C2539" s="3">
        <v>9.8391067000000006E-10</v>
      </c>
      <c r="D2539" t="str">
        <f>_xlfn.TEXTBEFORE(Table6[[#This Row],[full rxn name]],Table6[[#This Row],[enz]])</f>
        <v>PROWASTE-</v>
      </c>
      <c r="E2539" t="str">
        <f>SUBSTITUTE(_xlfn.TEXTAFTER(Table6[[#This Row],[full rxn name]],"-",-1),"'","")</f>
        <v>rt5633_c</v>
      </c>
    </row>
    <row r="2540" spans="1:5" x14ac:dyDescent="0.2">
      <c r="A2540" t="s">
        <v>3070</v>
      </c>
      <c r="B2540" t="s">
        <v>32</v>
      </c>
      <c r="C2540" s="3">
        <v>9.8391067000000006E-10</v>
      </c>
      <c r="D2540" t="str">
        <f>_xlfn.TEXTBEFORE(Table6[[#This Row],[full rxn name]],Table6[[#This Row],[enz]])</f>
        <v>PROWASTE-</v>
      </c>
      <c r="E2540" t="str">
        <f>SUBSTITUTE(_xlfn.TEXTAFTER(Table6[[#This Row],[full rxn name]],"-",-1),"'","")</f>
        <v>rt5633_m</v>
      </c>
    </row>
    <row r="2541" spans="1:5" x14ac:dyDescent="0.2">
      <c r="A2541" t="s">
        <v>3071</v>
      </c>
      <c r="B2541" t="s">
        <v>32</v>
      </c>
      <c r="C2541" s="3">
        <v>9.4820779000000006E-11</v>
      </c>
      <c r="D2541" t="str">
        <f>_xlfn.TEXTBEFORE(Table6[[#This Row],[full rxn name]],Table6[[#This Row],[enz]])</f>
        <v>PROWASTE-</v>
      </c>
      <c r="E2541" t="str">
        <f>SUBSTITUTE(_xlfn.TEXTAFTER(Table6[[#This Row],[full rxn name]],"-",-1),"'","")</f>
        <v>rt5634</v>
      </c>
    </row>
    <row r="2542" spans="1:5" x14ac:dyDescent="0.2">
      <c r="A2542" t="s">
        <v>3072</v>
      </c>
      <c r="B2542" t="s">
        <v>32</v>
      </c>
      <c r="C2542" s="3">
        <v>4.0029799999999998E-13</v>
      </c>
      <c r="D2542" t="str">
        <f>_xlfn.TEXTBEFORE(Table6[[#This Row],[full rxn name]],Table6[[#This Row],[enz]])</f>
        <v>PROWASTE-</v>
      </c>
      <c r="E2542" t="str">
        <f>SUBSTITUTE(_xlfn.TEXTAFTER(Table6[[#This Row],[full rxn name]],"-",-1),"'","")</f>
        <v>rt5646</v>
      </c>
    </row>
    <row r="2543" spans="1:5" x14ac:dyDescent="0.2">
      <c r="A2543" t="s">
        <v>3073</v>
      </c>
      <c r="B2543" t="s">
        <v>32</v>
      </c>
      <c r="C2543" s="3">
        <v>1.7337444999999999E-10</v>
      </c>
      <c r="D2543" t="str">
        <f>_xlfn.TEXTBEFORE(Table6[[#This Row],[full rxn name]],Table6[[#This Row],[enz]])</f>
        <v>PROWASTE-</v>
      </c>
      <c r="E2543" t="str">
        <f>SUBSTITUTE(_xlfn.TEXTAFTER(Table6[[#This Row],[full rxn name]],"-",-1),"'","")</f>
        <v>rt5654_c</v>
      </c>
    </row>
    <row r="2544" spans="1:5" x14ac:dyDescent="0.2">
      <c r="A2544" t="s">
        <v>3074</v>
      </c>
      <c r="B2544" t="s">
        <v>32</v>
      </c>
      <c r="C2544" s="3">
        <v>1.7337444999999999E-10</v>
      </c>
      <c r="D2544" t="str">
        <f>_xlfn.TEXTBEFORE(Table6[[#This Row],[full rxn name]],Table6[[#This Row],[enz]])</f>
        <v>PROWASTE-</v>
      </c>
      <c r="E2544" t="str">
        <f>SUBSTITUTE(_xlfn.TEXTAFTER(Table6[[#This Row],[full rxn name]],"-",-1),"'","")</f>
        <v>rt5654_m</v>
      </c>
    </row>
    <row r="2545" spans="1:5" x14ac:dyDescent="0.2">
      <c r="A2545" t="s">
        <v>3075</v>
      </c>
      <c r="B2545" t="s">
        <v>32</v>
      </c>
      <c r="C2545" s="3">
        <v>1.3298234E-11</v>
      </c>
      <c r="D2545" t="str">
        <f>_xlfn.TEXTBEFORE(Table6[[#This Row],[full rxn name]],Table6[[#This Row],[enz]])</f>
        <v>PROWASTE-</v>
      </c>
      <c r="E2545" t="str">
        <f>SUBSTITUTE(_xlfn.TEXTAFTER(Table6[[#This Row],[full rxn name]],"-",-1),"'","")</f>
        <v>rt5655</v>
      </c>
    </row>
    <row r="2546" spans="1:5" x14ac:dyDescent="0.2">
      <c r="A2546" t="s">
        <v>3076</v>
      </c>
      <c r="B2546" t="s">
        <v>32</v>
      </c>
      <c r="C2546" s="3">
        <v>3.09240827E-10</v>
      </c>
      <c r="D2546" t="str">
        <f>_xlfn.TEXTBEFORE(Table6[[#This Row],[full rxn name]],Table6[[#This Row],[enz]])</f>
        <v>PROWASTE-</v>
      </c>
      <c r="E2546" t="str">
        <f>SUBSTITUTE(_xlfn.TEXTAFTER(Table6[[#This Row],[full rxn name]],"-",-1),"'","")</f>
        <v>rt5669</v>
      </c>
    </row>
    <row r="2547" spans="1:5" x14ac:dyDescent="0.2">
      <c r="A2547" t="s">
        <v>3077</v>
      </c>
      <c r="B2547" t="s">
        <v>32</v>
      </c>
      <c r="C2547" s="3">
        <v>1.7567040000000001E-12</v>
      </c>
      <c r="D2547" t="str">
        <f>_xlfn.TEXTBEFORE(Table6[[#This Row],[full rxn name]],Table6[[#This Row],[enz]])</f>
        <v>PROWASTE-</v>
      </c>
      <c r="E2547" t="str">
        <f>SUBSTITUTE(_xlfn.TEXTAFTER(Table6[[#This Row],[full rxn name]],"-",-1),"'","")</f>
        <v>rt5684</v>
      </c>
    </row>
    <row r="2548" spans="1:5" x14ac:dyDescent="0.2">
      <c r="A2548" t="s">
        <v>3078</v>
      </c>
      <c r="B2548" t="s">
        <v>32</v>
      </c>
      <c r="C2548" s="3">
        <v>6.2833742999999995E-10</v>
      </c>
      <c r="D2548" t="str">
        <f>_xlfn.TEXTBEFORE(Table6[[#This Row],[full rxn name]],Table6[[#This Row],[enz]])</f>
        <v>PROWASTE-</v>
      </c>
      <c r="E2548" t="str">
        <f>SUBSTITUTE(_xlfn.TEXTAFTER(Table6[[#This Row],[full rxn name]],"-",-1),"'","")</f>
        <v>rt5693</v>
      </c>
    </row>
    <row r="2549" spans="1:5" x14ac:dyDescent="0.2">
      <c r="A2549" t="s">
        <v>3079</v>
      </c>
      <c r="B2549" t="s">
        <v>32</v>
      </c>
      <c r="C2549" s="3">
        <v>2.5697457499999902E-10</v>
      </c>
      <c r="D2549" t="str">
        <f>_xlfn.TEXTBEFORE(Table6[[#This Row],[full rxn name]],Table6[[#This Row],[enz]])</f>
        <v>PROWASTE-</v>
      </c>
      <c r="E2549" t="str">
        <f>SUBSTITUTE(_xlfn.TEXTAFTER(Table6[[#This Row],[full rxn name]],"-",-1),"'","")</f>
        <v>rt5702</v>
      </c>
    </row>
    <row r="2550" spans="1:5" x14ac:dyDescent="0.2">
      <c r="A2550" t="s">
        <v>3080</v>
      </c>
      <c r="B2550" t="s">
        <v>32</v>
      </c>
      <c r="C2550" s="3">
        <v>6.9499753799999999E-10</v>
      </c>
      <c r="D2550" t="str">
        <f>_xlfn.TEXTBEFORE(Table6[[#This Row],[full rxn name]],Table6[[#This Row],[enz]])</f>
        <v>PROWASTE-</v>
      </c>
      <c r="E2550" t="str">
        <f>SUBSTITUTE(_xlfn.TEXTAFTER(Table6[[#This Row],[full rxn name]],"-",-1),"'","")</f>
        <v>rt5713</v>
      </c>
    </row>
    <row r="2551" spans="1:5" x14ac:dyDescent="0.2">
      <c r="A2551" t="s">
        <v>3081</v>
      </c>
      <c r="B2551" t="s">
        <v>32</v>
      </c>
      <c r="C2551" s="3">
        <v>4.6954778400000001E-10</v>
      </c>
      <c r="D2551" t="str">
        <f>_xlfn.TEXTBEFORE(Table6[[#This Row],[full rxn name]],Table6[[#This Row],[enz]])</f>
        <v>PROWASTE-</v>
      </c>
      <c r="E2551" t="str">
        <f>SUBSTITUTE(_xlfn.TEXTAFTER(Table6[[#This Row],[full rxn name]],"-",-1),"'","")</f>
        <v>rt5719</v>
      </c>
    </row>
    <row r="2552" spans="1:5" x14ac:dyDescent="0.2">
      <c r="A2552" t="s">
        <v>3082</v>
      </c>
      <c r="B2552" t="s">
        <v>32</v>
      </c>
      <c r="C2552" s="3">
        <v>2.9076830999999901E-11</v>
      </c>
      <c r="D2552" t="str">
        <f>_xlfn.TEXTBEFORE(Table6[[#This Row],[full rxn name]],Table6[[#This Row],[enz]])</f>
        <v>PROWASTE-</v>
      </c>
      <c r="E2552" t="str">
        <f>SUBSTITUTE(_xlfn.TEXTAFTER(Table6[[#This Row],[full rxn name]],"-",-1),"'","")</f>
        <v>rt5734</v>
      </c>
    </row>
    <row r="2553" spans="1:5" x14ac:dyDescent="0.2">
      <c r="A2553" t="s">
        <v>3083</v>
      </c>
      <c r="B2553" t="s">
        <v>32</v>
      </c>
      <c r="C2553" s="3">
        <v>9.2267688799999997E-10</v>
      </c>
      <c r="D2553" t="str">
        <f>_xlfn.TEXTBEFORE(Table6[[#This Row],[full rxn name]],Table6[[#This Row],[enz]])</f>
        <v>PROWASTE-</v>
      </c>
      <c r="E2553" t="str">
        <f>SUBSTITUTE(_xlfn.TEXTAFTER(Table6[[#This Row],[full rxn name]],"-",-1),"'","")</f>
        <v>rt5740</v>
      </c>
    </row>
    <row r="2554" spans="1:5" x14ac:dyDescent="0.2">
      <c r="A2554" t="s">
        <v>3084</v>
      </c>
      <c r="B2554" t="s">
        <v>32</v>
      </c>
      <c r="C2554" s="3">
        <v>1.4793567499999999E-9</v>
      </c>
      <c r="D2554" t="str">
        <f>_xlfn.TEXTBEFORE(Table6[[#This Row],[full rxn name]],Table6[[#This Row],[enz]])</f>
        <v>PROWASTE-</v>
      </c>
      <c r="E2554" t="str">
        <f>SUBSTITUTE(_xlfn.TEXTAFTER(Table6[[#This Row],[full rxn name]],"-",-1),"'","")</f>
        <v>rt5758</v>
      </c>
    </row>
    <row r="2555" spans="1:5" x14ac:dyDescent="0.2">
      <c r="A2555" t="s">
        <v>3085</v>
      </c>
      <c r="B2555" t="s">
        <v>32</v>
      </c>
      <c r="C2555" s="3">
        <v>6.3266265999999995E-11</v>
      </c>
      <c r="D2555" t="str">
        <f>_xlfn.TEXTBEFORE(Table6[[#This Row],[full rxn name]],Table6[[#This Row],[enz]])</f>
        <v>PROWASTE-</v>
      </c>
      <c r="E2555" t="str">
        <f>SUBSTITUTE(_xlfn.TEXTAFTER(Table6[[#This Row],[full rxn name]],"-",-1),"'","")</f>
        <v>rt5764</v>
      </c>
    </row>
    <row r="2556" spans="1:5" x14ac:dyDescent="0.2">
      <c r="A2556" t="s">
        <v>3086</v>
      </c>
      <c r="B2556" t="s">
        <v>32</v>
      </c>
      <c r="C2556" s="3">
        <v>2.668089E-12</v>
      </c>
      <c r="D2556" t="str">
        <f>_xlfn.TEXTBEFORE(Table6[[#This Row],[full rxn name]],Table6[[#This Row],[enz]])</f>
        <v>PROWASTE-</v>
      </c>
      <c r="E2556" t="str">
        <f>SUBSTITUTE(_xlfn.TEXTAFTER(Table6[[#This Row],[full rxn name]],"-",-1),"'","")</f>
        <v>rt5771</v>
      </c>
    </row>
    <row r="2557" spans="1:5" x14ac:dyDescent="0.2">
      <c r="A2557" t="s">
        <v>3087</v>
      </c>
      <c r="B2557" t="s">
        <v>32</v>
      </c>
      <c r="C2557" s="3">
        <v>6.3060314999999994E-11</v>
      </c>
      <c r="D2557" t="str">
        <f>_xlfn.TEXTBEFORE(Table6[[#This Row],[full rxn name]],Table6[[#This Row],[enz]])</f>
        <v>PROWASTE-</v>
      </c>
      <c r="E2557" t="str">
        <f>SUBSTITUTE(_xlfn.TEXTAFTER(Table6[[#This Row],[full rxn name]],"-",-1),"'","")</f>
        <v>rt5790</v>
      </c>
    </row>
    <row r="2558" spans="1:5" x14ac:dyDescent="0.2">
      <c r="A2558" t="s">
        <v>3088</v>
      </c>
      <c r="B2558" t="s">
        <v>32</v>
      </c>
      <c r="C2558" s="3">
        <v>8.9007019999999994E-12</v>
      </c>
      <c r="D2558" t="str">
        <f>_xlfn.TEXTBEFORE(Table6[[#This Row],[full rxn name]],Table6[[#This Row],[enz]])</f>
        <v>PROWASTE-</v>
      </c>
      <c r="E2558" t="str">
        <f>SUBSTITUTE(_xlfn.TEXTAFTER(Table6[[#This Row],[full rxn name]],"-",-1),"'","")</f>
        <v>rt5791</v>
      </c>
    </row>
    <row r="2559" spans="1:5" x14ac:dyDescent="0.2">
      <c r="A2559" t="s">
        <v>3089</v>
      </c>
      <c r="B2559" t="s">
        <v>32</v>
      </c>
      <c r="C2559" s="3">
        <v>2.7658392400000001E-10</v>
      </c>
      <c r="D2559" t="str">
        <f>_xlfn.TEXTBEFORE(Table6[[#This Row],[full rxn name]],Table6[[#This Row],[enz]])</f>
        <v>PROWASTE-</v>
      </c>
      <c r="E2559" t="str">
        <f>SUBSTITUTE(_xlfn.TEXTAFTER(Table6[[#This Row],[full rxn name]],"-",-1),"'","")</f>
        <v>rt5794</v>
      </c>
    </row>
    <row r="2560" spans="1:5" x14ac:dyDescent="0.2">
      <c r="A2560" t="s">
        <v>3090</v>
      </c>
      <c r="B2560" t="s">
        <v>32</v>
      </c>
      <c r="C2560" s="3">
        <v>1.13377E-13</v>
      </c>
      <c r="D2560" t="str">
        <f>_xlfn.TEXTBEFORE(Table6[[#This Row],[full rxn name]],Table6[[#This Row],[enz]])</f>
        <v>PROWASTE-</v>
      </c>
      <c r="E2560" t="str">
        <f>SUBSTITUTE(_xlfn.TEXTAFTER(Table6[[#This Row],[full rxn name]],"-",-1),"'","")</f>
        <v>rt5802</v>
      </c>
    </row>
    <row r="2561" spans="1:5" x14ac:dyDescent="0.2">
      <c r="A2561" t="s">
        <v>3091</v>
      </c>
      <c r="B2561" t="s">
        <v>32</v>
      </c>
      <c r="C2561" s="3">
        <v>6.9237157000000005E-11</v>
      </c>
      <c r="D2561" t="str">
        <f>_xlfn.TEXTBEFORE(Table6[[#This Row],[full rxn name]],Table6[[#This Row],[enz]])</f>
        <v>PROWASTE-</v>
      </c>
      <c r="E2561" t="str">
        <f>SUBSTITUTE(_xlfn.TEXTAFTER(Table6[[#This Row],[full rxn name]],"-",-1),"'","")</f>
        <v>rt5811</v>
      </c>
    </row>
    <row r="2562" spans="1:5" x14ac:dyDescent="0.2">
      <c r="A2562" t="s">
        <v>3092</v>
      </c>
      <c r="B2562" t="s">
        <v>32</v>
      </c>
      <c r="C2562" s="3">
        <v>5.5313697000000002E-11</v>
      </c>
      <c r="D2562" t="str">
        <f>_xlfn.TEXTBEFORE(Table6[[#This Row],[full rxn name]],Table6[[#This Row],[enz]])</f>
        <v>PROWASTE-</v>
      </c>
      <c r="E2562" t="str">
        <f>SUBSTITUTE(_xlfn.TEXTAFTER(Table6[[#This Row],[full rxn name]],"-",-1),"'","")</f>
        <v>rt5817</v>
      </c>
    </row>
    <row r="2563" spans="1:5" x14ac:dyDescent="0.2">
      <c r="A2563" t="s">
        <v>3093</v>
      </c>
      <c r="B2563" t="s">
        <v>32</v>
      </c>
      <c r="C2563" s="3">
        <v>2.4564552999999998E-11</v>
      </c>
      <c r="D2563" t="str">
        <f>_xlfn.TEXTBEFORE(Table6[[#This Row],[full rxn name]],Table6[[#This Row],[enz]])</f>
        <v>PROWASTE-</v>
      </c>
      <c r="E2563" t="str">
        <f>SUBSTITUTE(_xlfn.TEXTAFTER(Table6[[#This Row],[full rxn name]],"-",-1),"'","")</f>
        <v>rt5827</v>
      </c>
    </row>
    <row r="2564" spans="1:5" x14ac:dyDescent="0.2">
      <c r="A2564" t="s">
        <v>3094</v>
      </c>
      <c r="B2564" t="s">
        <v>32</v>
      </c>
      <c r="C2564" s="3">
        <v>1.017582143E-9</v>
      </c>
      <c r="D2564" t="str">
        <f>_xlfn.TEXTBEFORE(Table6[[#This Row],[full rxn name]],Table6[[#This Row],[enz]])</f>
        <v>PROWASTE-</v>
      </c>
      <c r="E2564" t="str">
        <f>SUBSTITUTE(_xlfn.TEXTAFTER(Table6[[#This Row],[full rxn name]],"-",-1),"'","")</f>
        <v>rt5828</v>
      </c>
    </row>
    <row r="2565" spans="1:5" x14ac:dyDescent="0.2">
      <c r="A2565" t="s">
        <v>3095</v>
      </c>
      <c r="B2565" t="s">
        <v>32</v>
      </c>
      <c r="C2565" s="3">
        <v>2.5573764E-11</v>
      </c>
      <c r="D2565" t="str">
        <f>_xlfn.TEXTBEFORE(Table6[[#This Row],[full rxn name]],Table6[[#This Row],[enz]])</f>
        <v>PROWASTE-</v>
      </c>
      <c r="E2565" t="str">
        <f>SUBSTITUTE(_xlfn.TEXTAFTER(Table6[[#This Row],[full rxn name]],"-",-1),"'","")</f>
        <v>rt5829</v>
      </c>
    </row>
    <row r="2566" spans="1:5" x14ac:dyDescent="0.2">
      <c r="A2566" t="s">
        <v>3096</v>
      </c>
      <c r="B2566" t="s">
        <v>32</v>
      </c>
      <c r="C2566" s="3">
        <v>2.32516692999999E-10</v>
      </c>
      <c r="D2566" t="str">
        <f>_xlfn.TEXTBEFORE(Table6[[#This Row],[full rxn name]],Table6[[#This Row],[enz]])</f>
        <v>PROWASTE-</v>
      </c>
      <c r="E2566" t="str">
        <f>SUBSTITUTE(_xlfn.TEXTAFTER(Table6[[#This Row],[full rxn name]],"-",-1),"'","")</f>
        <v>rt5845</v>
      </c>
    </row>
    <row r="2567" spans="1:5" x14ac:dyDescent="0.2">
      <c r="A2567" t="s">
        <v>3097</v>
      </c>
      <c r="B2567" t="s">
        <v>32</v>
      </c>
      <c r="C2567" s="3">
        <v>1.7485243E-11</v>
      </c>
      <c r="D2567" t="str">
        <f>_xlfn.TEXTBEFORE(Table6[[#This Row],[full rxn name]],Table6[[#This Row],[enz]])</f>
        <v>PROWASTE-</v>
      </c>
      <c r="E2567" t="str">
        <f>SUBSTITUTE(_xlfn.TEXTAFTER(Table6[[#This Row],[full rxn name]],"-",-1),"'","")</f>
        <v>rt5857</v>
      </c>
    </row>
    <row r="2568" spans="1:5" x14ac:dyDescent="0.2">
      <c r="A2568" t="s">
        <v>3098</v>
      </c>
      <c r="B2568" t="s">
        <v>32</v>
      </c>
      <c r="C2568" s="3">
        <v>5.4461060999999997E-11</v>
      </c>
      <c r="D2568" t="str">
        <f>_xlfn.TEXTBEFORE(Table6[[#This Row],[full rxn name]],Table6[[#This Row],[enz]])</f>
        <v>PROWASTE-</v>
      </c>
      <c r="E2568" t="str">
        <f>SUBSTITUTE(_xlfn.TEXTAFTER(Table6[[#This Row],[full rxn name]],"-",-1),"'","")</f>
        <v>rt5869_c</v>
      </c>
    </row>
    <row r="2569" spans="1:5" x14ac:dyDescent="0.2">
      <c r="A2569" t="s">
        <v>3099</v>
      </c>
      <c r="B2569" t="s">
        <v>32</v>
      </c>
      <c r="C2569" s="3">
        <v>5.4461060999999997E-11</v>
      </c>
      <c r="D2569" t="str">
        <f>_xlfn.TEXTBEFORE(Table6[[#This Row],[full rxn name]],Table6[[#This Row],[enz]])</f>
        <v>PROWASTE-</v>
      </c>
      <c r="E2569" t="str">
        <f>SUBSTITUTE(_xlfn.TEXTAFTER(Table6[[#This Row],[full rxn name]],"-",-1),"'","")</f>
        <v>rt5869_n</v>
      </c>
    </row>
    <row r="2570" spans="1:5" x14ac:dyDescent="0.2">
      <c r="A2570" t="s">
        <v>3100</v>
      </c>
      <c r="B2570" t="s">
        <v>32</v>
      </c>
      <c r="C2570" s="3">
        <v>1.1986341400000001E-10</v>
      </c>
      <c r="D2570" t="str">
        <f>_xlfn.TEXTBEFORE(Table6[[#This Row],[full rxn name]],Table6[[#This Row],[enz]])</f>
        <v>PROWASTE-</v>
      </c>
      <c r="E2570" t="str">
        <f>SUBSTITUTE(_xlfn.TEXTAFTER(Table6[[#This Row],[full rxn name]],"-",-1),"'","")</f>
        <v>rt5873</v>
      </c>
    </row>
    <row r="2571" spans="1:5" x14ac:dyDescent="0.2">
      <c r="A2571" t="s">
        <v>3101</v>
      </c>
      <c r="B2571" t="s">
        <v>32</v>
      </c>
      <c r="C2571" s="3">
        <v>3.0142871799999898E-10</v>
      </c>
      <c r="D2571" t="str">
        <f>_xlfn.TEXTBEFORE(Table6[[#This Row],[full rxn name]],Table6[[#This Row],[enz]])</f>
        <v>PROWASTE-</v>
      </c>
      <c r="E2571" t="str">
        <f>SUBSTITUTE(_xlfn.TEXTAFTER(Table6[[#This Row],[full rxn name]],"-",-1),"'","")</f>
        <v>rt5877_m</v>
      </c>
    </row>
    <row r="2572" spans="1:5" x14ac:dyDescent="0.2">
      <c r="A2572" t="s">
        <v>3102</v>
      </c>
      <c r="B2572" t="s">
        <v>32</v>
      </c>
      <c r="C2572" s="3">
        <v>3.0142871799999898E-10</v>
      </c>
      <c r="D2572" t="str">
        <f>_xlfn.TEXTBEFORE(Table6[[#This Row],[full rxn name]],Table6[[#This Row],[enz]])</f>
        <v>PROWASTE-</v>
      </c>
      <c r="E2572" t="str">
        <f>SUBSTITUTE(_xlfn.TEXTAFTER(Table6[[#This Row],[full rxn name]],"-",-1),"'","")</f>
        <v>rt5877_x</v>
      </c>
    </row>
    <row r="2573" spans="1:5" x14ac:dyDescent="0.2">
      <c r="A2573" t="s">
        <v>3103</v>
      </c>
      <c r="B2573" t="s">
        <v>32</v>
      </c>
      <c r="C2573" s="3">
        <v>1.0878033000000001E-11</v>
      </c>
      <c r="D2573" t="str">
        <f>_xlfn.TEXTBEFORE(Table6[[#This Row],[full rxn name]],Table6[[#This Row],[enz]])</f>
        <v>PROWASTE-</v>
      </c>
      <c r="E2573" t="str">
        <f>SUBSTITUTE(_xlfn.TEXTAFTER(Table6[[#This Row],[full rxn name]],"-",-1),"'","")</f>
        <v>rt5879</v>
      </c>
    </row>
    <row r="2574" spans="1:5" x14ac:dyDescent="0.2">
      <c r="A2574" t="s">
        <v>3104</v>
      </c>
      <c r="B2574" t="s">
        <v>32</v>
      </c>
      <c r="C2574" s="3">
        <v>2.3010865400000001E-10</v>
      </c>
      <c r="D2574" t="str">
        <f>_xlfn.TEXTBEFORE(Table6[[#This Row],[full rxn name]],Table6[[#This Row],[enz]])</f>
        <v>PROWASTE-</v>
      </c>
      <c r="E2574" t="str">
        <f>SUBSTITUTE(_xlfn.TEXTAFTER(Table6[[#This Row],[full rxn name]],"-",-1),"'","")</f>
        <v>rt5884</v>
      </c>
    </row>
    <row r="2575" spans="1:5" x14ac:dyDescent="0.2">
      <c r="A2575" t="s">
        <v>3105</v>
      </c>
      <c r="B2575" t="s">
        <v>32</v>
      </c>
      <c r="C2575" s="3">
        <v>5.9945476399999898E-10</v>
      </c>
      <c r="D2575" t="str">
        <f>_xlfn.TEXTBEFORE(Table6[[#This Row],[full rxn name]],Table6[[#This Row],[enz]])</f>
        <v>PROWASTE-</v>
      </c>
      <c r="E2575" t="str">
        <f>SUBSTITUTE(_xlfn.TEXTAFTER(Table6[[#This Row],[full rxn name]],"-",-1),"'","")</f>
        <v>rt5888</v>
      </c>
    </row>
    <row r="2576" spans="1:5" x14ac:dyDescent="0.2">
      <c r="A2576" t="s">
        <v>3106</v>
      </c>
      <c r="B2576" t="s">
        <v>32</v>
      </c>
      <c r="C2576" s="3">
        <v>4.5102722900000001E-10</v>
      </c>
      <c r="D2576" t="str">
        <f>_xlfn.TEXTBEFORE(Table6[[#This Row],[full rxn name]],Table6[[#This Row],[enz]])</f>
        <v>PROWASTE-</v>
      </c>
      <c r="E2576" t="str">
        <f>SUBSTITUTE(_xlfn.TEXTAFTER(Table6[[#This Row],[full rxn name]],"-",-1),"'","")</f>
        <v>rt5890</v>
      </c>
    </row>
    <row r="2577" spans="1:5" x14ac:dyDescent="0.2">
      <c r="A2577" t="s">
        <v>3107</v>
      </c>
      <c r="B2577" t="s">
        <v>32</v>
      </c>
      <c r="C2577" s="3">
        <v>5.7246149900000003E-10</v>
      </c>
      <c r="D2577" t="str">
        <f>_xlfn.TEXTBEFORE(Table6[[#This Row],[full rxn name]],Table6[[#This Row],[enz]])</f>
        <v>PROWASTE-</v>
      </c>
      <c r="E2577" t="str">
        <f>SUBSTITUTE(_xlfn.TEXTAFTER(Table6[[#This Row],[full rxn name]],"-",-1),"'","")</f>
        <v>rt5891</v>
      </c>
    </row>
    <row r="2578" spans="1:5" x14ac:dyDescent="0.2">
      <c r="A2578" t="s">
        <v>3108</v>
      </c>
      <c r="B2578" t="s">
        <v>32</v>
      </c>
      <c r="C2578" s="3">
        <v>9.1138021099999996E-10</v>
      </c>
      <c r="D2578" t="str">
        <f>_xlfn.TEXTBEFORE(Table6[[#This Row],[full rxn name]],Table6[[#This Row],[enz]])</f>
        <v>PROWASTE-</v>
      </c>
      <c r="E2578" t="str">
        <f>SUBSTITUTE(_xlfn.TEXTAFTER(Table6[[#This Row],[full rxn name]],"-",-1),"'","")</f>
        <v>rt5893</v>
      </c>
    </row>
    <row r="2579" spans="1:5" x14ac:dyDescent="0.2">
      <c r="A2579" t="s">
        <v>3109</v>
      </c>
      <c r="B2579" t="s">
        <v>32</v>
      </c>
      <c r="C2579" s="3">
        <v>3.7974479999999897E-12</v>
      </c>
      <c r="D2579" t="str">
        <f>_xlfn.TEXTBEFORE(Table6[[#This Row],[full rxn name]],Table6[[#This Row],[enz]])</f>
        <v>PROWASTE-</v>
      </c>
      <c r="E2579" t="str">
        <f>SUBSTITUTE(_xlfn.TEXTAFTER(Table6[[#This Row],[full rxn name]],"-",-1),"'","")</f>
        <v>rt5909</v>
      </c>
    </row>
    <row r="2580" spans="1:5" x14ac:dyDescent="0.2">
      <c r="A2580" t="s">
        <v>3110</v>
      </c>
      <c r="B2580" t="s">
        <v>32</v>
      </c>
      <c r="C2580" s="3">
        <v>1.4646341849999899E-9</v>
      </c>
      <c r="D2580" t="str">
        <f>_xlfn.TEXTBEFORE(Table6[[#This Row],[full rxn name]],Table6[[#This Row],[enz]])</f>
        <v>PROWASTE-</v>
      </c>
      <c r="E2580" t="str">
        <f>SUBSTITUTE(_xlfn.TEXTAFTER(Table6[[#This Row],[full rxn name]],"-",-1),"'","")</f>
        <v>rt5913_m</v>
      </c>
    </row>
    <row r="2581" spans="1:5" x14ac:dyDescent="0.2">
      <c r="A2581" t="s">
        <v>3111</v>
      </c>
      <c r="B2581" t="s">
        <v>32</v>
      </c>
      <c r="C2581" s="3">
        <v>1.4646341849999899E-9</v>
      </c>
      <c r="D2581" t="str">
        <f>_xlfn.TEXTBEFORE(Table6[[#This Row],[full rxn name]],Table6[[#This Row],[enz]])</f>
        <v>PROWASTE-</v>
      </c>
      <c r="E2581" t="str">
        <f>SUBSTITUTE(_xlfn.TEXTAFTER(Table6[[#This Row],[full rxn name]],"-",-1),"'","")</f>
        <v>rt5913_x</v>
      </c>
    </row>
    <row r="2582" spans="1:5" x14ac:dyDescent="0.2">
      <c r="A2582" t="s">
        <v>3112</v>
      </c>
      <c r="B2582" t="s">
        <v>32</v>
      </c>
      <c r="C2582" s="3">
        <v>2.647916E-12</v>
      </c>
      <c r="D2582" t="str">
        <f>_xlfn.TEXTBEFORE(Table6[[#This Row],[full rxn name]],Table6[[#This Row],[enz]])</f>
        <v>PROWASTE-</v>
      </c>
      <c r="E2582" t="str">
        <f>SUBSTITUTE(_xlfn.TEXTAFTER(Table6[[#This Row],[full rxn name]],"-",-1),"'","")</f>
        <v>rt5934</v>
      </c>
    </row>
    <row r="2583" spans="1:5" x14ac:dyDescent="0.2">
      <c r="A2583" t="s">
        <v>3113</v>
      </c>
      <c r="B2583" t="s">
        <v>32</v>
      </c>
      <c r="C2583" s="3">
        <v>3.4183860999999998E-11</v>
      </c>
      <c r="D2583" t="str">
        <f>_xlfn.TEXTBEFORE(Table6[[#This Row],[full rxn name]],Table6[[#This Row],[enz]])</f>
        <v>PROWASTE-</v>
      </c>
      <c r="E2583" t="str">
        <f>SUBSTITUTE(_xlfn.TEXTAFTER(Table6[[#This Row],[full rxn name]],"-",-1),"'","")</f>
        <v>rt5941</v>
      </c>
    </row>
    <row r="2584" spans="1:5" x14ac:dyDescent="0.2">
      <c r="A2584" t="s">
        <v>3114</v>
      </c>
      <c r="B2584" t="s">
        <v>32</v>
      </c>
      <c r="C2584" s="3">
        <v>6.1950089999999997E-12</v>
      </c>
      <c r="D2584" t="str">
        <f>_xlfn.TEXTBEFORE(Table6[[#This Row],[full rxn name]],Table6[[#This Row],[enz]])</f>
        <v>PROWASTE-</v>
      </c>
      <c r="E2584" t="str">
        <f>SUBSTITUTE(_xlfn.TEXTAFTER(Table6[[#This Row],[full rxn name]],"-",-1),"'","")</f>
        <v>rt5949</v>
      </c>
    </row>
    <row r="2585" spans="1:5" x14ac:dyDescent="0.2">
      <c r="A2585" t="s">
        <v>3115</v>
      </c>
      <c r="B2585" t="s">
        <v>32</v>
      </c>
      <c r="C2585" s="3">
        <v>3.8871299999999998E-11</v>
      </c>
      <c r="D2585" t="str">
        <f>_xlfn.TEXTBEFORE(Table6[[#This Row],[full rxn name]],Table6[[#This Row],[enz]])</f>
        <v>PROWASTE-</v>
      </c>
      <c r="E2585" t="str">
        <f>SUBSTITUTE(_xlfn.TEXTAFTER(Table6[[#This Row],[full rxn name]],"-",-1),"'","")</f>
        <v>rt5966</v>
      </c>
    </row>
    <row r="2586" spans="1:5" x14ac:dyDescent="0.2">
      <c r="A2586" t="s">
        <v>3116</v>
      </c>
      <c r="B2586" t="s">
        <v>32</v>
      </c>
      <c r="C2586" s="3">
        <v>8.1409105999999994E-11</v>
      </c>
      <c r="D2586" t="str">
        <f>_xlfn.TEXTBEFORE(Table6[[#This Row],[full rxn name]],Table6[[#This Row],[enz]])</f>
        <v>PROWASTE-</v>
      </c>
      <c r="E2586" t="str">
        <f>SUBSTITUTE(_xlfn.TEXTAFTER(Table6[[#This Row],[full rxn name]],"-",-1),"'","")</f>
        <v>rt5972</v>
      </c>
    </row>
    <row r="2587" spans="1:5" x14ac:dyDescent="0.2">
      <c r="A2587" t="s">
        <v>3117</v>
      </c>
      <c r="B2587" t="s">
        <v>32</v>
      </c>
      <c r="C2587" s="3">
        <v>1.6575246200000001E-10</v>
      </c>
      <c r="D2587" t="str">
        <f>_xlfn.TEXTBEFORE(Table6[[#This Row],[full rxn name]],Table6[[#This Row],[enz]])</f>
        <v>PROWASTE-</v>
      </c>
      <c r="E2587" t="str">
        <f>SUBSTITUTE(_xlfn.TEXTAFTER(Table6[[#This Row],[full rxn name]],"-",-1),"'","")</f>
        <v>rt6000</v>
      </c>
    </row>
    <row r="2588" spans="1:5" x14ac:dyDescent="0.2">
      <c r="A2588" t="s">
        <v>3118</v>
      </c>
      <c r="B2588" t="s">
        <v>32</v>
      </c>
      <c r="C2588" s="3">
        <v>6.3824727999999995E-11</v>
      </c>
      <c r="D2588" t="str">
        <f>_xlfn.TEXTBEFORE(Table6[[#This Row],[full rxn name]],Table6[[#This Row],[enz]])</f>
        <v>PROWASTE-</v>
      </c>
      <c r="E2588" t="str">
        <f>SUBSTITUTE(_xlfn.TEXTAFTER(Table6[[#This Row],[full rxn name]],"-",-1),"'","")</f>
        <v>rt6001</v>
      </c>
    </row>
    <row r="2589" spans="1:5" x14ac:dyDescent="0.2">
      <c r="A2589" t="s">
        <v>3119</v>
      </c>
      <c r="B2589" t="s">
        <v>32</v>
      </c>
      <c r="C2589" s="3">
        <v>4.0942951E-11</v>
      </c>
      <c r="D2589" t="str">
        <f>_xlfn.TEXTBEFORE(Table6[[#This Row],[full rxn name]],Table6[[#This Row],[enz]])</f>
        <v>PROWASTE-</v>
      </c>
      <c r="E2589" t="str">
        <f>SUBSTITUTE(_xlfn.TEXTAFTER(Table6[[#This Row],[full rxn name]],"-",-1),"'","")</f>
        <v>rt6009</v>
      </c>
    </row>
    <row r="2590" spans="1:5" x14ac:dyDescent="0.2">
      <c r="A2590" t="s">
        <v>3120</v>
      </c>
      <c r="B2590" t="s">
        <v>32</v>
      </c>
      <c r="C2590" s="3">
        <v>1.8427054300000001E-10</v>
      </c>
      <c r="D2590" t="str">
        <f>_xlfn.TEXTBEFORE(Table6[[#This Row],[full rxn name]],Table6[[#This Row],[enz]])</f>
        <v>PROWASTE-</v>
      </c>
      <c r="E2590" t="str">
        <f>SUBSTITUTE(_xlfn.TEXTAFTER(Table6[[#This Row],[full rxn name]],"-",-1),"'","")</f>
        <v>rt6050</v>
      </c>
    </row>
    <row r="2591" spans="1:5" x14ac:dyDescent="0.2">
      <c r="A2591" t="s">
        <v>3121</v>
      </c>
      <c r="B2591" t="s">
        <v>32</v>
      </c>
      <c r="C2591" s="3">
        <v>1.2496871999999999E-11</v>
      </c>
      <c r="D2591" t="str">
        <f>_xlfn.TEXTBEFORE(Table6[[#This Row],[full rxn name]],Table6[[#This Row],[enz]])</f>
        <v>PROWASTE-</v>
      </c>
      <c r="E2591" t="str">
        <f>SUBSTITUTE(_xlfn.TEXTAFTER(Table6[[#This Row],[full rxn name]],"-",-1),"'","")</f>
        <v>rt6068</v>
      </c>
    </row>
    <row r="2592" spans="1:5" x14ac:dyDescent="0.2">
      <c r="A2592" t="s">
        <v>3122</v>
      </c>
      <c r="B2592" t="s">
        <v>32</v>
      </c>
      <c r="C2592" s="3">
        <v>4.3619722000000001E-11</v>
      </c>
      <c r="D2592" t="str">
        <f>_xlfn.TEXTBEFORE(Table6[[#This Row],[full rxn name]],Table6[[#This Row],[enz]])</f>
        <v>PROWASTE-</v>
      </c>
      <c r="E2592" t="str">
        <f>SUBSTITUTE(_xlfn.TEXTAFTER(Table6[[#This Row],[full rxn name]],"-",-1),"'","")</f>
        <v>rt6091</v>
      </c>
    </row>
    <row r="2593" spans="1:5" x14ac:dyDescent="0.2">
      <c r="A2593" t="s">
        <v>3123</v>
      </c>
      <c r="B2593" t="s">
        <v>32</v>
      </c>
      <c r="C2593" s="3">
        <v>9.1730489999999998E-12</v>
      </c>
      <c r="D2593" t="str">
        <f>_xlfn.TEXTBEFORE(Table6[[#This Row],[full rxn name]],Table6[[#This Row],[enz]])</f>
        <v>PROWASTE-</v>
      </c>
      <c r="E2593" t="str">
        <f>SUBSTITUTE(_xlfn.TEXTAFTER(Table6[[#This Row],[full rxn name]],"-",-1),"'","")</f>
        <v>rt6095</v>
      </c>
    </row>
    <row r="2594" spans="1:5" x14ac:dyDescent="0.2">
      <c r="A2594" t="s">
        <v>3124</v>
      </c>
      <c r="B2594" t="s">
        <v>32</v>
      </c>
      <c r="C2594" s="3">
        <v>9.2710049999999992E-12</v>
      </c>
      <c r="D2594" t="str">
        <f>_xlfn.TEXTBEFORE(Table6[[#This Row],[full rxn name]],Table6[[#This Row],[enz]])</f>
        <v>PROWASTE-</v>
      </c>
      <c r="E2594" t="str">
        <f>SUBSTITUTE(_xlfn.TEXTAFTER(Table6[[#This Row],[full rxn name]],"-",-1),"'","")</f>
        <v>rt6112</v>
      </c>
    </row>
    <row r="2595" spans="1:5" x14ac:dyDescent="0.2">
      <c r="A2595" t="s">
        <v>3125</v>
      </c>
      <c r="B2595" t="s">
        <v>32</v>
      </c>
      <c r="C2595" s="3">
        <v>8.5275318300000001E-10</v>
      </c>
      <c r="D2595" t="str">
        <f>_xlfn.TEXTBEFORE(Table6[[#This Row],[full rxn name]],Table6[[#This Row],[enz]])</f>
        <v>PROWASTE-</v>
      </c>
      <c r="E2595" t="str">
        <f>SUBSTITUTE(_xlfn.TEXTAFTER(Table6[[#This Row],[full rxn name]],"-",-1),"'","")</f>
        <v>rt6131</v>
      </c>
    </row>
    <row r="2596" spans="1:5" x14ac:dyDescent="0.2">
      <c r="A2596" t="s">
        <v>3126</v>
      </c>
      <c r="B2596" t="s">
        <v>32</v>
      </c>
      <c r="C2596" s="3">
        <v>1.3508077999999901E-11</v>
      </c>
      <c r="D2596" t="str">
        <f>_xlfn.TEXTBEFORE(Table6[[#This Row],[full rxn name]],Table6[[#This Row],[enz]])</f>
        <v>PROWASTE-</v>
      </c>
      <c r="E2596" t="str">
        <f>SUBSTITUTE(_xlfn.TEXTAFTER(Table6[[#This Row],[full rxn name]],"-",-1),"'","")</f>
        <v>rt6162</v>
      </c>
    </row>
    <row r="2597" spans="1:5" x14ac:dyDescent="0.2">
      <c r="A2597" t="s">
        <v>3127</v>
      </c>
      <c r="B2597" t="s">
        <v>32</v>
      </c>
      <c r="C2597" s="3">
        <v>1.5590906000000001E-11</v>
      </c>
      <c r="D2597" t="str">
        <f>_xlfn.TEXTBEFORE(Table6[[#This Row],[full rxn name]],Table6[[#This Row],[enz]])</f>
        <v>PROWASTE-</v>
      </c>
      <c r="E2597" t="str">
        <f>SUBSTITUTE(_xlfn.TEXTAFTER(Table6[[#This Row],[full rxn name]],"-",-1),"'","")</f>
        <v>rt6173</v>
      </c>
    </row>
    <row r="2598" spans="1:5" x14ac:dyDescent="0.2">
      <c r="A2598" t="s">
        <v>3128</v>
      </c>
      <c r="B2598" t="s">
        <v>32</v>
      </c>
      <c r="C2598" s="3">
        <v>1.41843826E-10</v>
      </c>
      <c r="D2598" t="str">
        <f>_xlfn.TEXTBEFORE(Table6[[#This Row],[full rxn name]],Table6[[#This Row],[enz]])</f>
        <v>PROWASTE-</v>
      </c>
      <c r="E2598" t="str">
        <f>SUBSTITUTE(_xlfn.TEXTAFTER(Table6[[#This Row],[full rxn name]],"-",-1),"'","")</f>
        <v>rt6177</v>
      </c>
    </row>
    <row r="2599" spans="1:5" x14ac:dyDescent="0.2">
      <c r="A2599" t="s">
        <v>3129</v>
      </c>
      <c r="B2599" t="s">
        <v>32</v>
      </c>
      <c r="C2599" s="3">
        <v>6.3450706999999999E-11</v>
      </c>
      <c r="D2599" t="str">
        <f>_xlfn.TEXTBEFORE(Table6[[#This Row],[full rxn name]],Table6[[#This Row],[enz]])</f>
        <v>PROWASTE-</v>
      </c>
      <c r="E2599" t="str">
        <f>SUBSTITUTE(_xlfn.TEXTAFTER(Table6[[#This Row],[full rxn name]],"-",-1),"'","")</f>
        <v>rt6186</v>
      </c>
    </row>
    <row r="2600" spans="1:5" x14ac:dyDescent="0.2">
      <c r="A2600" t="s">
        <v>3130</v>
      </c>
      <c r="B2600" t="s">
        <v>32</v>
      </c>
      <c r="C2600" s="3">
        <v>5.5524502E-11</v>
      </c>
      <c r="D2600" t="str">
        <f>_xlfn.TEXTBEFORE(Table6[[#This Row],[full rxn name]],Table6[[#This Row],[enz]])</f>
        <v>PROWASTE-</v>
      </c>
      <c r="E2600" t="str">
        <f>SUBSTITUTE(_xlfn.TEXTAFTER(Table6[[#This Row],[full rxn name]],"-",-1),"'","")</f>
        <v>rt6190</v>
      </c>
    </row>
    <row r="2601" spans="1:5" x14ac:dyDescent="0.2">
      <c r="A2601" t="s">
        <v>3131</v>
      </c>
      <c r="B2601" t="s">
        <v>32</v>
      </c>
      <c r="C2601" s="3">
        <v>1.3138172199999999E-10</v>
      </c>
      <c r="D2601" t="str">
        <f>_xlfn.TEXTBEFORE(Table6[[#This Row],[full rxn name]],Table6[[#This Row],[enz]])</f>
        <v>PROWASTE-</v>
      </c>
      <c r="E2601" t="str">
        <f>SUBSTITUTE(_xlfn.TEXTAFTER(Table6[[#This Row],[full rxn name]],"-",-1),"'","")</f>
        <v>rt6191</v>
      </c>
    </row>
    <row r="2602" spans="1:5" x14ac:dyDescent="0.2">
      <c r="A2602" t="s">
        <v>3132</v>
      </c>
      <c r="B2602" t="s">
        <v>32</v>
      </c>
      <c r="C2602" s="3">
        <v>1.1593497E-11</v>
      </c>
      <c r="D2602" t="str">
        <f>_xlfn.TEXTBEFORE(Table6[[#This Row],[full rxn name]],Table6[[#This Row],[enz]])</f>
        <v>PROWASTE-</v>
      </c>
      <c r="E2602" t="str">
        <f>SUBSTITUTE(_xlfn.TEXTAFTER(Table6[[#This Row],[full rxn name]],"-",-1),"'","")</f>
        <v>rt6197</v>
      </c>
    </row>
    <row r="2603" spans="1:5" x14ac:dyDescent="0.2">
      <c r="A2603" t="s">
        <v>3133</v>
      </c>
      <c r="B2603" t="s">
        <v>32</v>
      </c>
      <c r="C2603" s="3">
        <v>1.38525309999999E-10</v>
      </c>
      <c r="D2603" t="str">
        <f>_xlfn.TEXTBEFORE(Table6[[#This Row],[full rxn name]],Table6[[#This Row],[enz]])</f>
        <v>PROWASTE-</v>
      </c>
      <c r="E2603" t="str">
        <f>SUBSTITUTE(_xlfn.TEXTAFTER(Table6[[#This Row],[full rxn name]],"-",-1),"'","")</f>
        <v>rt6199</v>
      </c>
    </row>
    <row r="2604" spans="1:5" x14ac:dyDescent="0.2">
      <c r="A2604" t="s">
        <v>3134</v>
      </c>
      <c r="B2604" t="s">
        <v>32</v>
      </c>
      <c r="C2604" s="3">
        <v>1.41119012E-10</v>
      </c>
      <c r="D2604" t="str">
        <f>_xlfn.TEXTBEFORE(Table6[[#This Row],[full rxn name]],Table6[[#This Row],[enz]])</f>
        <v>PROWASTE-</v>
      </c>
      <c r="E2604" t="str">
        <f>SUBSTITUTE(_xlfn.TEXTAFTER(Table6[[#This Row],[full rxn name]],"-",-1),"'","")</f>
        <v>rt6208_c</v>
      </c>
    </row>
    <row r="2605" spans="1:5" x14ac:dyDescent="0.2">
      <c r="A2605" t="s">
        <v>3135</v>
      </c>
      <c r="B2605" t="s">
        <v>32</v>
      </c>
      <c r="C2605" s="3">
        <v>1.41119012E-10</v>
      </c>
      <c r="D2605" t="str">
        <f>_xlfn.TEXTBEFORE(Table6[[#This Row],[full rxn name]],Table6[[#This Row],[enz]])</f>
        <v>PROWASTE-</v>
      </c>
      <c r="E2605" t="str">
        <f>SUBSTITUTE(_xlfn.TEXTAFTER(Table6[[#This Row],[full rxn name]],"-",-1),"'","")</f>
        <v>rt6208_m</v>
      </c>
    </row>
    <row r="2606" spans="1:5" x14ac:dyDescent="0.2">
      <c r="A2606" t="s">
        <v>3136</v>
      </c>
      <c r="B2606" t="s">
        <v>32</v>
      </c>
      <c r="C2606" s="3">
        <v>5.2601098999999999E-10</v>
      </c>
      <c r="D2606" t="str">
        <f>_xlfn.TEXTBEFORE(Table6[[#This Row],[full rxn name]],Table6[[#This Row],[enz]])</f>
        <v>PROWASTE-</v>
      </c>
      <c r="E2606" t="str">
        <f>SUBSTITUTE(_xlfn.TEXTAFTER(Table6[[#This Row],[full rxn name]],"-",-1),"'","")</f>
        <v>rt6217</v>
      </c>
    </row>
    <row r="2607" spans="1:5" x14ac:dyDescent="0.2">
      <c r="A2607" t="s">
        <v>3137</v>
      </c>
      <c r="B2607" t="s">
        <v>32</v>
      </c>
      <c r="C2607" s="3">
        <v>7.0323102600000002E-10</v>
      </c>
      <c r="D2607" t="str">
        <f>_xlfn.TEXTBEFORE(Table6[[#This Row],[full rxn name]],Table6[[#This Row],[enz]])</f>
        <v>PROWASTE-</v>
      </c>
      <c r="E2607" t="str">
        <f>SUBSTITUTE(_xlfn.TEXTAFTER(Table6[[#This Row],[full rxn name]],"-",-1),"'","")</f>
        <v>rt6229_c</v>
      </c>
    </row>
    <row r="2608" spans="1:5" x14ac:dyDescent="0.2">
      <c r="A2608" t="s">
        <v>3138</v>
      </c>
      <c r="B2608" t="s">
        <v>32</v>
      </c>
      <c r="C2608" s="3">
        <v>7.0323102600000002E-10</v>
      </c>
      <c r="D2608" t="str">
        <f>_xlfn.TEXTBEFORE(Table6[[#This Row],[full rxn name]],Table6[[#This Row],[enz]])</f>
        <v>PROWASTE-</v>
      </c>
      <c r="E2608" t="str">
        <f>SUBSTITUTE(_xlfn.TEXTAFTER(Table6[[#This Row],[full rxn name]],"-",-1),"'","")</f>
        <v>rt6229_n</v>
      </c>
    </row>
    <row r="2609" spans="1:5" x14ac:dyDescent="0.2">
      <c r="A2609" t="s">
        <v>3139</v>
      </c>
      <c r="B2609" t="s">
        <v>32</v>
      </c>
      <c r="C2609" s="3">
        <v>5.4387219999999997E-11</v>
      </c>
      <c r="D2609" t="str">
        <f>_xlfn.TEXTBEFORE(Table6[[#This Row],[full rxn name]],Table6[[#This Row],[enz]])</f>
        <v>PROWASTE-</v>
      </c>
      <c r="E2609" t="str">
        <f>SUBSTITUTE(_xlfn.TEXTAFTER(Table6[[#This Row],[full rxn name]],"-",-1),"'","")</f>
        <v>rt6232</v>
      </c>
    </row>
    <row r="2610" spans="1:5" x14ac:dyDescent="0.2">
      <c r="A2610" t="s">
        <v>3140</v>
      </c>
      <c r="B2610" t="s">
        <v>32</v>
      </c>
      <c r="C2610" s="3">
        <v>6.1906600000000002E-13</v>
      </c>
      <c r="D2610" t="str">
        <f>_xlfn.TEXTBEFORE(Table6[[#This Row],[full rxn name]],Table6[[#This Row],[enz]])</f>
        <v>PROWASTE-</v>
      </c>
      <c r="E2610" t="str">
        <f>SUBSTITUTE(_xlfn.TEXTAFTER(Table6[[#This Row],[full rxn name]],"-",-1),"'","")</f>
        <v>rt6234</v>
      </c>
    </row>
    <row r="2611" spans="1:5" x14ac:dyDescent="0.2">
      <c r="A2611" t="s">
        <v>3141</v>
      </c>
      <c r="B2611" t="s">
        <v>32</v>
      </c>
      <c r="C2611" s="3">
        <v>3.9255297600000002E-10</v>
      </c>
      <c r="D2611" t="str">
        <f>_xlfn.TEXTBEFORE(Table6[[#This Row],[full rxn name]],Table6[[#This Row],[enz]])</f>
        <v>PROWASTE-</v>
      </c>
      <c r="E2611" t="str">
        <f>SUBSTITUTE(_xlfn.TEXTAFTER(Table6[[#This Row],[full rxn name]],"-",-1),"'","")</f>
        <v>rt6242_c</v>
      </c>
    </row>
    <row r="2612" spans="1:5" x14ac:dyDescent="0.2">
      <c r="A2612" t="s">
        <v>3142</v>
      </c>
      <c r="B2612" t="s">
        <v>32</v>
      </c>
      <c r="C2612" s="3">
        <v>3.9255297600000002E-10</v>
      </c>
      <c r="D2612" t="str">
        <f>_xlfn.TEXTBEFORE(Table6[[#This Row],[full rxn name]],Table6[[#This Row],[enz]])</f>
        <v>PROWASTE-</v>
      </c>
      <c r="E2612" t="str">
        <f>SUBSTITUTE(_xlfn.TEXTAFTER(Table6[[#This Row],[full rxn name]],"-",-1),"'","")</f>
        <v>rt6242_m</v>
      </c>
    </row>
    <row r="2613" spans="1:5" x14ac:dyDescent="0.2">
      <c r="A2613" t="s">
        <v>3143</v>
      </c>
      <c r="B2613" t="s">
        <v>32</v>
      </c>
      <c r="C2613" s="3">
        <v>4.7457377599999995E-10</v>
      </c>
      <c r="D2613" t="str">
        <f>_xlfn.TEXTBEFORE(Table6[[#This Row],[full rxn name]],Table6[[#This Row],[enz]])</f>
        <v>PROWASTE-</v>
      </c>
      <c r="E2613" t="str">
        <f>SUBSTITUTE(_xlfn.TEXTAFTER(Table6[[#This Row],[full rxn name]],"-",-1),"'","")</f>
        <v>rt6247</v>
      </c>
    </row>
    <row r="2614" spans="1:5" x14ac:dyDescent="0.2">
      <c r="A2614" t="s">
        <v>3144</v>
      </c>
      <c r="B2614" t="s">
        <v>32</v>
      </c>
      <c r="C2614" s="3">
        <v>1.5528749999999999E-11</v>
      </c>
      <c r="D2614" t="str">
        <f>_xlfn.TEXTBEFORE(Table6[[#This Row],[full rxn name]],Table6[[#This Row],[enz]])</f>
        <v>PROWASTE-</v>
      </c>
      <c r="E2614" t="str">
        <f>SUBSTITUTE(_xlfn.TEXTAFTER(Table6[[#This Row],[full rxn name]],"-",-1),"'","")</f>
        <v>rt6249</v>
      </c>
    </row>
    <row r="2615" spans="1:5" x14ac:dyDescent="0.2">
      <c r="A2615" t="s">
        <v>3145</v>
      </c>
      <c r="B2615" t="s">
        <v>32</v>
      </c>
      <c r="C2615" s="3">
        <v>7.5592184999999996E-11</v>
      </c>
      <c r="D2615" t="str">
        <f>_xlfn.TEXTBEFORE(Table6[[#This Row],[full rxn name]],Table6[[#This Row],[enz]])</f>
        <v>PROWASTE-</v>
      </c>
      <c r="E2615" t="str">
        <f>SUBSTITUTE(_xlfn.TEXTAFTER(Table6[[#This Row],[full rxn name]],"-",-1),"'","")</f>
        <v>rt6258</v>
      </c>
    </row>
    <row r="2616" spans="1:5" x14ac:dyDescent="0.2">
      <c r="A2616" t="s">
        <v>3146</v>
      </c>
      <c r="B2616" t="s">
        <v>32</v>
      </c>
      <c r="C2616" s="3">
        <v>3.7491296999999997E-11</v>
      </c>
      <c r="D2616" t="str">
        <f>_xlfn.TEXTBEFORE(Table6[[#This Row],[full rxn name]],Table6[[#This Row],[enz]])</f>
        <v>PROWASTE-</v>
      </c>
      <c r="E2616" t="str">
        <f>SUBSTITUTE(_xlfn.TEXTAFTER(Table6[[#This Row],[full rxn name]],"-",-1),"'","")</f>
        <v>rt6259</v>
      </c>
    </row>
    <row r="2617" spans="1:5" x14ac:dyDescent="0.2">
      <c r="A2617" t="s">
        <v>3147</v>
      </c>
      <c r="B2617" t="s">
        <v>32</v>
      </c>
      <c r="C2617" s="3">
        <v>1.9939060699999999E-10</v>
      </c>
      <c r="D2617" t="str">
        <f>_xlfn.TEXTBEFORE(Table6[[#This Row],[full rxn name]],Table6[[#This Row],[enz]])</f>
        <v>PROWASTE-</v>
      </c>
      <c r="E2617" t="str">
        <f>SUBSTITUTE(_xlfn.TEXTAFTER(Table6[[#This Row],[full rxn name]],"-",-1),"'","")</f>
        <v>rt6294</v>
      </c>
    </row>
    <row r="2618" spans="1:5" x14ac:dyDescent="0.2">
      <c r="A2618" t="s">
        <v>3148</v>
      </c>
      <c r="B2618" t="s">
        <v>32</v>
      </c>
      <c r="C2618" s="3">
        <v>9.9949849999999995E-12</v>
      </c>
      <c r="D2618" t="str">
        <f>_xlfn.TEXTBEFORE(Table6[[#This Row],[full rxn name]],Table6[[#This Row],[enz]])</f>
        <v>PROWASTE-</v>
      </c>
      <c r="E2618" t="str">
        <f>SUBSTITUTE(_xlfn.TEXTAFTER(Table6[[#This Row],[full rxn name]],"-",-1),"'","")</f>
        <v>rt6298</v>
      </c>
    </row>
    <row r="2619" spans="1:5" x14ac:dyDescent="0.2">
      <c r="A2619" t="s">
        <v>3149</v>
      </c>
      <c r="B2619" t="s">
        <v>32</v>
      </c>
      <c r="C2619" s="3">
        <v>2.6494865699999999E-10</v>
      </c>
      <c r="D2619" t="str">
        <f>_xlfn.TEXTBEFORE(Table6[[#This Row],[full rxn name]],Table6[[#This Row],[enz]])</f>
        <v>PROWASTE-</v>
      </c>
      <c r="E2619" t="str">
        <f>SUBSTITUTE(_xlfn.TEXTAFTER(Table6[[#This Row],[full rxn name]],"-",-1),"'","")</f>
        <v>rt6341</v>
      </c>
    </row>
    <row r="2620" spans="1:5" x14ac:dyDescent="0.2">
      <c r="A2620" t="s">
        <v>3150</v>
      </c>
      <c r="B2620" t="s">
        <v>32</v>
      </c>
      <c r="C2620" s="3">
        <v>6.9739089999999999E-12</v>
      </c>
      <c r="D2620" t="str">
        <f>_xlfn.TEXTBEFORE(Table6[[#This Row],[full rxn name]],Table6[[#This Row],[enz]])</f>
        <v>PROWASTE-</v>
      </c>
      <c r="E2620" t="str">
        <f>SUBSTITUTE(_xlfn.TEXTAFTER(Table6[[#This Row],[full rxn name]],"-",-1),"'","")</f>
        <v>rt6350</v>
      </c>
    </row>
    <row r="2621" spans="1:5" x14ac:dyDescent="0.2">
      <c r="A2621" t="s">
        <v>3151</v>
      </c>
      <c r="B2621" t="s">
        <v>32</v>
      </c>
      <c r="C2621" s="3">
        <v>6.1614035000000004E-11</v>
      </c>
      <c r="D2621" t="str">
        <f>_xlfn.TEXTBEFORE(Table6[[#This Row],[full rxn name]],Table6[[#This Row],[enz]])</f>
        <v>PROWASTE-</v>
      </c>
      <c r="E2621" t="str">
        <f>SUBSTITUTE(_xlfn.TEXTAFTER(Table6[[#This Row],[full rxn name]],"-",-1),"'","")</f>
        <v>rt6356</v>
      </c>
    </row>
    <row r="2622" spans="1:5" x14ac:dyDescent="0.2">
      <c r="A2622" t="s">
        <v>3152</v>
      </c>
      <c r="B2622" t="s">
        <v>32</v>
      </c>
      <c r="C2622" s="3">
        <v>1.7419497E-11</v>
      </c>
      <c r="D2622" t="str">
        <f>_xlfn.TEXTBEFORE(Table6[[#This Row],[full rxn name]],Table6[[#This Row],[enz]])</f>
        <v>PROWASTE-</v>
      </c>
      <c r="E2622" t="str">
        <f>SUBSTITUTE(_xlfn.TEXTAFTER(Table6[[#This Row],[full rxn name]],"-",-1),"'","")</f>
        <v>rt6375</v>
      </c>
    </row>
    <row r="2623" spans="1:5" x14ac:dyDescent="0.2">
      <c r="A2623" t="s">
        <v>3153</v>
      </c>
      <c r="B2623" t="s">
        <v>32</v>
      </c>
      <c r="C2623" s="3">
        <v>1.2299892E-11</v>
      </c>
      <c r="D2623" t="str">
        <f>_xlfn.TEXTBEFORE(Table6[[#This Row],[full rxn name]],Table6[[#This Row],[enz]])</f>
        <v>PROWASTE-</v>
      </c>
      <c r="E2623" t="str">
        <f>SUBSTITUTE(_xlfn.TEXTAFTER(Table6[[#This Row],[full rxn name]],"-",-1),"'","")</f>
        <v>rt6386</v>
      </c>
    </row>
    <row r="2624" spans="1:5" x14ac:dyDescent="0.2">
      <c r="A2624" t="s">
        <v>3154</v>
      </c>
      <c r="B2624" t="s">
        <v>32</v>
      </c>
      <c r="C2624" s="3">
        <v>1.2875556E-11</v>
      </c>
      <c r="D2624" t="str">
        <f>_xlfn.TEXTBEFORE(Table6[[#This Row],[full rxn name]],Table6[[#This Row],[enz]])</f>
        <v>PROWASTE-</v>
      </c>
      <c r="E2624" t="str">
        <f>SUBSTITUTE(_xlfn.TEXTAFTER(Table6[[#This Row],[full rxn name]],"-",-1),"'","")</f>
        <v>rt6409</v>
      </c>
    </row>
    <row r="2625" spans="1:5" x14ac:dyDescent="0.2">
      <c r="A2625" t="s">
        <v>3155</v>
      </c>
      <c r="B2625" t="s">
        <v>32</v>
      </c>
      <c r="C2625" s="3">
        <v>2.023834687E-9</v>
      </c>
      <c r="D2625" t="str">
        <f>_xlfn.TEXTBEFORE(Table6[[#This Row],[full rxn name]],Table6[[#This Row],[enz]])</f>
        <v>PROWASTE-</v>
      </c>
      <c r="E2625" t="str">
        <f>SUBSTITUTE(_xlfn.TEXTAFTER(Table6[[#This Row],[full rxn name]],"-",-1),"'","")</f>
        <v>rt6418</v>
      </c>
    </row>
    <row r="2626" spans="1:5" x14ac:dyDescent="0.2">
      <c r="A2626" t="s">
        <v>3156</v>
      </c>
      <c r="B2626" t="s">
        <v>32</v>
      </c>
      <c r="C2626" s="3">
        <v>8.6472399999999996E-13</v>
      </c>
      <c r="D2626" t="str">
        <f>_xlfn.TEXTBEFORE(Table6[[#This Row],[full rxn name]],Table6[[#This Row],[enz]])</f>
        <v>PROWASTE-</v>
      </c>
      <c r="E2626" t="str">
        <f>SUBSTITUTE(_xlfn.TEXTAFTER(Table6[[#This Row],[full rxn name]],"-",-1),"'","")</f>
        <v>rt6420</v>
      </c>
    </row>
    <row r="2627" spans="1:5" x14ac:dyDescent="0.2">
      <c r="A2627" t="s">
        <v>3157</v>
      </c>
      <c r="B2627" t="s">
        <v>32</v>
      </c>
      <c r="C2627" s="3">
        <v>1.71979149E-10</v>
      </c>
      <c r="D2627" t="str">
        <f>_xlfn.TEXTBEFORE(Table6[[#This Row],[full rxn name]],Table6[[#This Row],[enz]])</f>
        <v>PROWASTE-</v>
      </c>
      <c r="E2627" t="str">
        <f>SUBSTITUTE(_xlfn.TEXTAFTER(Table6[[#This Row],[full rxn name]],"-",-1),"'","")</f>
        <v>rt6434_c</v>
      </c>
    </row>
    <row r="2628" spans="1:5" x14ac:dyDescent="0.2">
      <c r="A2628" t="s">
        <v>3158</v>
      </c>
      <c r="B2628" t="s">
        <v>32</v>
      </c>
      <c r="C2628" s="3">
        <v>1.71979149E-10</v>
      </c>
      <c r="D2628" t="str">
        <f>_xlfn.TEXTBEFORE(Table6[[#This Row],[full rxn name]],Table6[[#This Row],[enz]])</f>
        <v>PROWASTE-</v>
      </c>
      <c r="E2628" t="str">
        <f>SUBSTITUTE(_xlfn.TEXTAFTER(Table6[[#This Row],[full rxn name]],"-",-1),"'","")</f>
        <v>rt6434_x</v>
      </c>
    </row>
    <row r="2629" spans="1:5" x14ac:dyDescent="0.2">
      <c r="A2629" t="s">
        <v>3159</v>
      </c>
      <c r="B2629" t="s">
        <v>32</v>
      </c>
      <c r="C2629" s="3">
        <v>1.5220638500000001E-10</v>
      </c>
      <c r="D2629" t="str">
        <f>_xlfn.TEXTBEFORE(Table6[[#This Row],[full rxn name]],Table6[[#This Row],[enz]])</f>
        <v>PROWASTE-</v>
      </c>
      <c r="E2629" t="str">
        <f>SUBSTITUTE(_xlfn.TEXTAFTER(Table6[[#This Row],[full rxn name]],"-",-1),"'","")</f>
        <v>rt6435</v>
      </c>
    </row>
    <row r="2630" spans="1:5" x14ac:dyDescent="0.2">
      <c r="A2630" t="s">
        <v>3160</v>
      </c>
      <c r="B2630" t="s">
        <v>32</v>
      </c>
      <c r="C2630" s="3">
        <v>5.7100562099999902E-10</v>
      </c>
      <c r="D2630" t="str">
        <f>_xlfn.TEXTBEFORE(Table6[[#This Row],[full rxn name]],Table6[[#This Row],[enz]])</f>
        <v>PROWASTE-</v>
      </c>
      <c r="E2630" t="str">
        <f>SUBSTITUTE(_xlfn.TEXTAFTER(Table6[[#This Row],[full rxn name]],"-",-1),"'","")</f>
        <v>rt6437</v>
      </c>
    </row>
    <row r="2631" spans="1:5" x14ac:dyDescent="0.2">
      <c r="A2631" t="s">
        <v>3161</v>
      </c>
      <c r="B2631" t="s">
        <v>32</v>
      </c>
      <c r="C2631" s="3">
        <v>2.6138715999999998E-11</v>
      </c>
      <c r="D2631" t="str">
        <f>_xlfn.TEXTBEFORE(Table6[[#This Row],[full rxn name]],Table6[[#This Row],[enz]])</f>
        <v>PROWASTE-</v>
      </c>
      <c r="E2631" t="str">
        <f>SUBSTITUTE(_xlfn.TEXTAFTER(Table6[[#This Row],[full rxn name]],"-",-1),"'","")</f>
        <v>rt6468</v>
      </c>
    </row>
    <row r="2632" spans="1:5" x14ac:dyDescent="0.2">
      <c r="A2632" t="s">
        <v>3162</v>
      </c>
      <c r="B2632" t="s">
        <v>32</v>
      </c>
      <c r="C2632" s="3">
        <v>7.8769225999999996E-11</v>
      </c>
      <c r="D2632" t="str">
        <f>_xlfn.TEXTBEFORE(Table6[[#This Row],[full rxn name]],Table6[[#This Row],[enz]])</f>
        <v>PROWASTE-</v>
      </c>
      <c r="E2632" t="str">
        <f>SUBSTITUTE(_xlfn.TEXTAFTER(Table6[[#This Row],[full rxn name]],"-",-1),"'","")</f>
        <v>rt6471</v>
      </c>
    </row>
    <row r="2633" spans="1:5" x14ac:dyDescent="0.2">
      <c r="A2633" t="s">
        <v>3163</v>
      </c>
      <c r="B2633" t="s">
        <v>32</v>
      </c>
      <c r="C2633" s="3">
        <v>2.3344620999999999E-11</v>
      </c>
      <c r="D2633" t="str">
        <f>_xlfn.TEXTBEFORE(Table6[[#This Row],[full rxn name]],Table6[[#This Row],[enz]])</f>
        <v>PROWASTE-</v>
      </c>
      <c r="E2633" t="str">
        <f>SUBSTITUTE(_xlfn.TEXTAFTER(Table6[[#This Row],[full rxn name]],"-",-1),"'","")</f>
        <v>rt6476</v>
      </c>
    </row>
    <row r="2634" spans="1:5" x14ac:dyDescent="0.2">
      <c r="A2634" t="s">
        <v>3164</v>
      </c>
      <c r="B2634" t="s">
        <v>32</v>
      </c>
      <c r="C2634" s="3">
        <v>8.9814769999999892E-12</v>
      </c>
      <c r="D2634" t="str">
        <f>_xlfn.TEXTBEFORE(Table6[[#This Row],[full rxn name]],Table6[[#This Row],[enz]])</f>
        <v>PROWASTE-</v>
      </c>
      <c r="E2634" t="str">
        <f>SUBSTITUTE(_xlfn.TEXTAFTER(Table6[[#This Row],[full rxn name]],"-",-1),"'","")</f>
        <v>rt6481</v>
      </c>
    </row>
    <row r="2635" spans="1:5" x14ac:dyDescent="0.2">
      <c r="A2635" t="s">
        <v>3165</v>
      </c>
      <c r="B2635" t="s">
        <v>32</v>
      </c>
      <c r="C2635" s="3">
        <v>9.4670041300000005E-10</v>
      </c>
      <c r="D2635" t="str">
        <f>_xlfn.TEXTBEFORE(Table6[[#This Row],[full rxn name]],Table6[[#This Row],[enz]])</f>
        <v>PROWASTE-</v>
      </c>
      <c r="E2635" t="str">
        <f>SUBSTITUTE(_xlfn.TEXTAFTER(Table6[[#This Row],[full rxn name]],"-",-1),"'","")</f>
        <v>rt6488_m</v>
      </c>
    </row>
    <row r="2636" spans="1:5" x14ac:dyDescent="0.2">
      <c r="A2636" t="s">
        <v>3166</v>
      </c>
      <c r="B2636" t="s">
        <v>32</v>
      </c>
      <c r="C2636" s="3">
        <v>9.4670041300000005E-10</v>
      </c>
      <c r="D2636" t="str">
        <f>_xlfn.TEXTBEFORE(Table6[[#This Row],[full rxn name]],Table6[[#This Row],[enz]])</f>
        <v>PROWASTE-</v>
      </c>
      <c r="E2636" t="str">
        <f>SUBSTITUTE(_xlfn.TEXTAFTER(Table6[[#This Row],[full rxn name]],"-",-1),"'","")</f>
        <v>rt6488_n</v>
      </c>
    </row>
    <row r="2637" spans="1:5" x14ac:dyDescent="0.2">
      <c r="A2637" t="s">
        <v>3167</v>
      </c>
      <c r="B2637" t="s">
        <v>32</v>
      </c>
      <c r="C2637" s="3">
        <v>6.4086091200000001E-10</v>
      </c>
      <c r="D2637" t="str">
        <f>_xlfn.TEXTBEFORE(Table6[[#This Row],[full rxn name]],Table6[[#This Row],[enz]])</f>
        <v>PROWASTE-</v>
      </c>
      <c r="E2637" t="str">
        <f>SUBSTITUTE(_xlfn.TEXTAFTER(Table6[[#This Row],[full rxn name]],"-",-1),"'","")</f>
        <v>rt6498</v>
      </c>
    </row>
    <row r="2638" spans="1:5" x14ac:dyDescent="0.2">
      <c r="A2638" t="s">
        <v>3168</v>
      </c>
      <c r="B2638" t="s">
        <v>32</v>
      </c>
      <c r="C2638" s="3">
        <v>1.27116099E-10</v>
      </c>
      <c r="D2638" t="str">
        <f>_xlfn.TEXTBEFORE(Table6[[#This Row],[full rxn name]],Table6[[#This Row],[enz]])</f>
        <v>PROWASTE-</v>
      </c>
      <c r="E2638" t="str">
        <f>SUBSTITUTE(_xlfn.TEXTAFTER(Table6[[#This Row],[full rxn name]],"-",-1),"'","")</f>
        <v>rt6500</v>
      </c>
    </row>
    <row r="2639" spans="1:5" x14ac:dyDescent="0.2">
      <c r="A2639" t="s">
        <v>3169</v>
      </c>
      <c r="B2639" t="s">
        <v>32</v>
      </c>
      <c r="C2639" s="3">
        <v>5.4968899999999998E-13</v>
      </c>
      <c r="D2639" t="str">
        <f>_xlfn.TEXTBEFORE(Table6[[#This Row],[full rxn name]],Table6[[#This Row],[enz]])</f>
        <v>PROWASTE-</v>
      </c>
      <c r="E2639" t="str">
        <f>SUBSTITUTE(_xlfn.TEXTAFTER(Table6[[#This Row],[full rxn name]],"-",-1),"'","")</f>
        <v>rt6501</v>
      </c>
    </row>
    <row r="2640" spans="1:5" x14ac:dyDescent="0.2">
      <c r="A2640" t="s">
        <v>3170</v>
      </c>
      <c r="B2640" t="s">
        <v>32</v>
      </c>
      <c r="C2640" s="3">
        <v>1.8004844600000001E-10</v>
      </c>
      <c r="D2640" t="str">
        <f>_xlfn.TEXTBEFORE(Table6[[#This Row],[full rxn name]],Table6[[#This Row],[enz]])</f>
        <v>PROWASTE-</v>
      </c>
      <c r="E2640" t="str">
        <f>SUBSTITUTE(_xlfn.TEXTAFTER(Table6[[#This Row],[full rxn name]],"-",-1),"'","")</f>
        <v>rt6510</v>
      </c>
    </row>
    <row r="2641" spans="1:5" x14ac:dyDescent="0.2">
      <c r="A2641" t="s">
        <v>3171</v>
      </c>
      <c r="B2641" t="s">
        <v>32</v>
      </c>
      <c r="C2641" s="3">
        <v>2.0446564999999999E-11</v>
      </c>
      <c r="D2641" t="str">
        <f>_xlfn.TEXTBEFORE(Table6[[#This Row],[full rxn name]],Table6[[#This Row],[enz]])</f>
        <v>PROWASTE-</v>
      </c>
      <c r="E2641" t="str">
        <f>SUBSTITUTE(_xlfn.TEXTAFTER(Table6[[#This Row],[full rxn name]],"-",-1),"'","")</f>
        <v>rt6512</v>
      </c>
    </row>
    <row r="2642" spans="1:5" x14ac:dyDescent="0.2">
      <c r="A2642" t="s">
        <v>3172</v>
      </c>
      <c r="B2642" t="s">
        <v>32</v>
      </c>
      <c r="C2642" s="3">
        <v>8.5987310000000006E-12</v>
      </c>
      <c r="D2642" t="str">
        <f>_xlfn.TEXTBEFORE(Table6[[#This Row],[full rxn name]],Table6[[#This Row],[enz]])</f>
        <v>PROWASTE-</v>
      </c>
      <c r="E2642" t="str">
        <f>SUBSTITUTE(_xlfn.TEXTAFTER(Table6[[#This Row],[full rxn name]],"-",-1),"'","")</f>
        <v>rt6518</v>
      </c>
    </row>
    <row r="2643" spans="1:5" x14ac:dyDescent="0.2">
      <c r="A2643" t="s">
        <v>3173</v>
      </c>
      <c r="B2643" t="s">
        <v>32</v>
      </c>
      <c r="C2643" s="3">
        <v>2.5709822999999999E-11</v>
      </c>
      <c r="D2643" t="str">
        <f>_xlfn.TEXTBEFORE(Table6[[#This Row],[full rxn name]],Table6[[#This Row],[enz]])</f>
        <v>PROWASTE-</v>
      </c>
      <c r="E2643" t="str">
        <f>SUBSTITUTE(_xlfn.TEXTAFTER(Table6[[#This Row],[full rxn name]],"-",-1),"'","")</f>
        <v>rt6543</v>
      </c>
    </row>
    <row r="2644" spans="1:5" x14ac:dyDescent="0.2">
      <c r="A2644" t="s">
        <v>3174</v>
      </c>
      <c r="B2644" t="s">
        <v>32</v>
      </c>
      <c r="C2644" s="3">
        <v>1.3575975299999999E-9</v>
      </c>
      <c r="D2644" t="str">
        <f>_xlfn.TEXTBEFORE(Table6[[#This Row],[full rxn name]],Table6[[#This Row],[enz]])</f>
        <v>PROWASTE-</v>
      </c>
      <c r="E2644" t="str">
        <f>SUBSTITUTE(_xlfn.TEXTAFTER(Table6[[#This Row],[full rxn name]],"-",-1),"'","")</f>
        <v>rt6544</v>
      </c>
    </row>
    <row r="2645" spans="1:5" x14ac:dyDescent="0.2">
      <c r="A2645" t="s">
        <v>3175</v>
      </c>
      <c r="B2645" t="s">
        <v>32</v>
      </c>
      <c r="C2645" s="3">
        <v>4.0232578699999899E-10</v>
      </c>
      <c r="D2645" t="str">
        <f>_xlfn.TEXTBEFORE(Table6[[#This Row],[full rxn name]],Table6[[#This Row],[enz]])</f>
        <v>PROWASTE-</v>
      </c>
      <c r="E2645" t="str">
        <f>SUBSTITUTE(_xlfn.TEXTAFTER(Table6[[#This Row],[full rxn name]],"-",-1),"'","")</f>
        <v>rt6546</v>
      </c>
    </row>
    <row r="2646" spans="1:5" x14ac:dyDescent="0.2">
      <c r="A2646" t="s">
        <v>3176</v>
      </c>
      <c r="B2646" t="s">
        <v>32</v>
      </c>
      <c r="C2646" s="3">
        <v>1.69927598E-10</v>
      </c>
      <c r="D2646" t="str">
        <f>_xlfn.TEXTBEFORE(Table6[[#This Row],[full rxn name]],Table6[[#This Row],[enz]])</f>
        <v>PROWASTE-</v>
      </c>
      <c r="E2646" t="str">
        <f>SUBSTITUTE(_xlfn.TEXTAFTER(Table6[[#This Row],[full rxn name]],"-",-1),"'","")</f>
        <v>rt6557</v>
      </c>
    </row>
    <row r="2647" spans="1:5" x14ac:dyDescent="0.2">
      <c r="A2647" t="s">
        <v>3177</v>
      </c>
      <c r="B2647" t="s">
        <v>32</v>
      </c>
      <c r="C2647" s="3">
        <v>4.5517798999999998E-11</v>
      </c>
      <c r="D2647" t="str">
        <f>_xlfn.TEXTBEFORE(Table6[[#This Row],[full rxn name]],Table6[[#This Row],[enz]])</f>
        <v>PROWASTE-</v>
      </c>
      <c r="E2647" t="str">
        <f>SUBSTITUTE(_xlfn.TEXTAFTER(Table6[[#This Row],[full rxn name]],"-",-1),"'","")</f>
        <v>rt6574</v>
      </c>
    </row>
    <row r="2648" spans="1:5" x14ac:dyDescent="0.2">
      <c r="A2648" t="s">
        <v>3178</v>
      </c>
      <c r="B2648" t="s">
        <v>32</v>
      </c>
      <c r="C2648" s="3">
        <v>3.7490899E-11</v>
      </c>
      <c r="D2648" t="str">
        <f>_xlfn.TEXTBEFORE(Table6[[#This Row],[full rxn name]],Table6[[#This Row],[enz]])</f>
        <v>PROWASTE-</v>
      </c>
      <c r="E2648" t="str">
        <f>SUBSTITUTE(_xlfn.TEXTAFTER(Table6[[#This Row],[full rxn name]],"-",-1),"'","")</f>
        <v>rt6582</v>
      </c>
    </row>
    <row r="2649" spans="1:5" x14ac:dyDescent="0.2">
      <c r="A2649" t="s">
        <v>3179</v>
      </c>
      <c r="B2649" t="s">
        <v>32</v>
      </c>
      <c r="C2649" s="3">
        <v>8.9087662400000005E-10</v>
      </c>
      <c r="D2649" t="str">
        <f>_xlfn.TEXTBEFORE(Table6[[#This Row],[full rxn name]],Table6[[#This Row],[enz]])</f>
        <v>PROWASTE-</v>
      </c>
      <c r="E2649" t="str">
        <f>SUBSTITUTE(_xlfn.TEXTAFTER(Table6[[#This Row],[full rxn name]],"-",-1),"'","")</f>
        <v>rt6588</v>
      </c>
    </row>
    <row r="2650" spans="1:5" x14ac:dyDescent="0.2">
      <c r="A2650" t="s">
        <v>3180</v>
      </c>
      <c r="B2650" t="s">
        <v>32</v>
      </c>
      <c r="C2650" s="3">
        <v>3.9389870000000002E-11</v>
      </c>
      <c r="D2650" t="str">
        <f>_xlfn.TEXTBEFORE(Table6[[#This Row],[full rxn name]],Table6[[#This Row],[enz]])</f>
        <v>PROWASTE-</v>
      </c>
      <c r="E2650" t="str">
        <f>SUBSTITUTE(_xlfn.TEXTAFTER(Table6[[#This Row],[full rxn name]],"-",-1),"'","")</f>
        <v>rt6592</v>
      </c>
    </row>
    <row r="2651" spans="1:5" x14ac:dyDescent="0.2">
      <c r="A2651" t="s">
        <v>3181</v>
      </c>
      <c r="B2651" t="s">
        <v>32</v>
      </c>
      <c r="C2651" s="3">
        <v>1.8123833600000001E-10</v>
      </c>
      <c r="D2651" t="str">
        <f>_xlfn.TEXTBEFORE(Table6[[#This Row],[full rxn name]],Table6[[#This Row],[enz]])</f>
        <v>PROWASTE-</v>
      </c>
      <c r="E2651" t="str">
        <f>SUBSTITUTE(_xlfn.TEXTAFTER(Table6[[#This Row],[full rxn name]],"-",-1),"'","")</f>
        <v>rt6603</v>
      </c>
    </row>
    <row r="2652" spans="1:5" x14ac:dyDescent="0.2">
      <c r="A2652" t="s">
        <v>3182</v>
      </c>
      <c r="B2652" t="s">
        <v>32</v>
      </c>
      <c r="C2652" s="3">
        <v>2.333059E-12</v>
      </c>
      <c r="D2652" t="str">
        <f>_xlfn.TEXTBEFORE(Table6[[#This Row],[full rxn name]],Table6[[#This Row],[enz]])</f>
        <v>PROWASTE-</v>
      </c>
      <c r="E2652" t="str">
        <f>SUBSTITUTE(_xlfn.TEXTAFTER(Table6[[#This Row],[full rxn name]],"-",-1),"'","")</f>
        <v>rt6611</v>
      </c>
    </row>
    <row r="2653" spans="1:5" x14ac:dyDescent="0.2">
      <c r="A2653" t="s">
        <v>3183</v>
      </c>
      <c r="B2653" t="s">
        <v>32</v>
      </c>
      <c r="C2653">
        <v>0</v>
      </c>
      <c r="D2653" t="str">
        <f>_xlfn.TEXTBEFORE(Table6[[#This Row],[full rxn name]],Table6[[#This Row],[enz]])</f>
        <v>PROWASTE-</v>
      </c>
      <c r="E2653" t="str">
        <f>SUBSTITUTE(_xlfn.TEXTAFTER(Table6[[#This Row],[full rxn name]],"-",-1),"'","")</f>
        <v>rt6640</v>
      </c>
    </row>
    <row r="2654" spans="1:5" x14ac:dyDescent="0.2">
      <c r="A2654" t="s">
        <v>3184</v>
      </c>
      <c r="B2654" t="s">
        <v>32</v>
      </c>
      <c r="C2654" s="3">
        <v>2.6234627499999998E-10</v>
      </c>
      <c r="D2654" t="str">
        <f>_xlfn.TEXTBEFORE(Table6[[#This Row],[full rxn name]],Table6[[#This Row],[enz]])</f>
        <v>PROWASTE-</v>
      </c>
      <c r="E2654" t="str">
        <f>SUBSTITUTE(_xlfn.TEXTAFTER(Table6[[#This Row],[full rxn name]],"-",-1),"'","")</f>
        <v>rt6665</v>
      </c>
    </row>
    <row r="2655" spans="1:5" x14ac:dyDescent="0.2">
      <c r="A2655" t="s">
        <v>3185</v>
      </c>
      <c r="B2655" t="s">
        <v>32</v>
      </c>
      <c r="C2655" s="3">
        <v>1.23184565E-10</v>
      </c>
      <c r="D2655" t="str">
        <f>_xlfn.TEXTBEFORE(Table6[[#This Row],[full rxn name]],Table6[[#This Row],[enz]])</f>
        <v>PROWASTE-</v>
      </c>
      <c r="E2655" t="str">
        <f>SUBSTITUTE(_xlfn.TEXTAFTER(Table6[[#This Row],[full rxn name]],"-",-1),"'","")</f>
        <v>rt6669</v>
      </c>
    </row>
    <row r="2656" spans="1:5" x14ac:dyDescent="0.2">
      <c r="A2656" t="s">
        <v>3186</v>
      </c>
      <c r="B2656" t="s">
        <v>32</v>
      </c>
      <c r="C2656" s="3">
        <v>3.7447408E-11</v>
      </c>
      <c r="D2656" t="str">
        <f>_xlfn.TEXTBEFORE(Table6[[#This Row],[full rxn name]],Table6[[#This Row],[enz]])</f>
        <v>PROWASTE-</v>
      </c>
      <c r="E2656" t="str">
        <f>SUBSTITUTE(_xlfn.TEXTAFTER(Table6[[#This Row],[full rxn name]],"-",-1),"'","")</f>
        <v>rt6691</v>
      </c>
    </row>
    <row r="2657" spans="1:5" x14ac:dyDescent="0.2">
      <c r="A2657" t="s">
        <v>3187</v>
      </c>
      <c r="B2657" t="s">
        <v>32</v>
      </c>
      <c r="C2657" s="3">
        <v>4.8119447000000002E-11</v>
      </c>
      <c r="D2657" t="str">
        <f>_xlfn.TEXTBEFORE(Table6[[#This Row],[full rxn name]],Table6[[#This Row],[enz]])</f>
        <v>PROWASTE-</v>
      </c>
      <c r="E2657" t="str">
        <f>SUBSTITUTE(_xlfn.TEXTAFTER(Table6[[#This Row],[full rxn name]],"-",-1),"'","")</f>
        <v>rt6692_c</v>
      </c>
    </row>
    <row r="2658" spans="1:5" x14ac:dyDescent="0.2">
      <c r="A2658" t="s">
        <v>3188</v>
      </c>
      <c r="B2658" t="s">
        <v>32</v>
      </c>
      <c r="C2658" s="3">
        <v>4.8119447000000002E-11</v>
      </c>
      <c r="D2658" t="str">
        <f>_xlfn.TEXTBEFORE(Table6[[#This Row],[full rxn name]],Table6[[#This Row],[enz]])</f>
        <v>PROWASTE-</v>
      </c>
      <c r="E2658" t="str">
        <f>SUBSTITUTE(_xlfn.TEXTAFTER(Table6[[#This Row],[full rxn name]],"-",-1),"'","")</f>
        <v>rt6692_m</v>
      </c>
    </row>
    <row r="2659" spans="1:5" x14ac:dyDescent="0.2">
      <c r="A2659" t="s">
        <v>3189</v>
      </c>
      <c r="B2659" t="s">
        <v>32</v>
      </c>
      <c r="C2659" s="3">
        <v>9.0834005999999997E-11</v>
      </c>
      <c r="D2659" t="str">
        <f>_xlfn.TEXTBEFORE(Table6[[#This Row],[full rxn name]],Table6[[#This Row],[enz]])</f>
        <v>PROWASTE-</v>
      </c>
      <c r="E2659" t="str">
        <f>SUBSTITUTE(_xlfn.TEXTAFTER(Table6[[#This Row],[full rxn name]],"-",-1),"'","")</f>
        <v>rt6698</v>
      </c>
    </row>
    <row r="2660" spans="1:5" x14ac:dyDescent="0.2">
      <c r="A2660" t="s">
        <v>3190</v>
      </c>
      <c r="B2660" t="s">
        <v>32</v>
      </c>
      <c r="C2660">
        <v>0</v>
      </c>
      <c r="D2660" t="str">
        <f>_xlfn.TEXTBEFORE(Table6[[#This Row],[full rxn name]],Table6[[#This Row],[enz]])</f>
        <v>PROWASTE-</v>
      </c>
      <c r="E2660" t="str">
        <f>SUBSTITUTE(_xlfn.TEXTAFTER(Table6[[#This Row],[full rxn name]],"-",-1),"'","")</f>
        <v>rt6718_en</v>
      </c>
    </row>
    <row r="2661" spans="1:5" x14ac:dyDescent="0.2">
      <c r="A2661" t="s">
        <v>3191</v>
      </c>
      <c r="B2661" t="s">
        <v>32</v>
      </c>
      <c r="C2661">
        <v>0</v>
      </c>
      <c r="D2661" t="str">
        <f>_xlfn.TEXTBEFORE(Table6[[#This Row],[full rxn name]],Table6[[#This Row],[enz]])</f>
        <v>PROWASTE-</v>
      </c>
      <c r="E2661" t="str">
        <f>SUBSTITUTE(_xlfn.TEXTAFTER(Table6[[#This Row],[full rxn name]],"-",-1),"'","")</f>
        <v>rt6718_vm</v>
      </c>
    </row>
    <row r="2662" spans="1:5" x14ac:dyDescent="0.2">
      <c r="A2662" t="s">
        <v>3192</v>
      </c>
      <c r="B2662" t="s">
        <v>32</v>
      </c>
      <c r="C2662" s="3">
        <v>1.6878250999999999E-11</v>
      </c>
      <c r="D2662" t="str">
        <f>_xlfn.TEXTBEFORE(Table6[[#This Row],[full rxn name]],Table6[[#This Row],[enz]])</f>
        <v>PROWASTE-</v>
      </c>
      <c r="E2662" t="str">
        <f>SUBSTITUTE(_xlfn.TEXTAFTER(Table6[[#This Row],[full rxn name]],"-",-1),"'","")</f>
        <v>rt6727</v>
      </c>
    </row>
    <row r="2663" spans="1:5" x14ac:dyDescent="0.2">
      <c r="A2663" t="s">
        <v>3193</v>
      </c>
      <c r="B2663" t="s">
        <v>32</v>
      </c>
      <c r="C2663" s="3">
        <v>7.8333799999999999E-11</v>
      </c>
      <c r="D2663" t="str">
        <f>_xlfn.TEXTBEFORE(Table6[[#This Row],[full rxn name]],Table6[[#This Row],[enz]])</f>
        <v>PROWASTE-</v>
      </c>
      <c r="E2663" t="str">
        <f>SUBSTITUTE(_xlfn.TEXTAFTER(Table6[[#This Row],[full rxn name]],"-",-1),"'","")</f>
        <v>rt6741</v>
      </c>
    </row>
    <row r="2664" spans="1:5" x14ac:dyDescent="0.2">
      <c r="A2664" t="s">
        <v>3194</v>
      </c>
      <c r="B2664" t="s">
        <v>32</v>
      </c>
      <c r="C2664" s="3">
        <v>7.8471456000000002E-11</v>
      </c>
      <c r="D2664" t="str">
        <f>_xlfn.TEXTBEFORE(Table6[[#This Row],[full rxn name]],Table6[[#This Row],[enz]])</f>
        <v>PROWASTE-</v>
      </c>
      <c r="E2664" t="str">
        <f>SUBSTITUTE(_xlfn.TEXTAFTER(Table6[[#This Row],[full rxn name]],"-",-1),"'","")</f>
        <v>rt6753</v>
      </c>
    </row>
    <row r="2665" spans="1:5" x14ac:dyDescent="0.2">
      <c r="A2665" t="s">
        <v>3195</v>
      </c>
      <c r="B2665" t="s">
        <v>32</v>
      </c>
      <c r="C2665" s="3">
        <v>2.23022178E-10</v>
      </c>
      <c r="D2665" t="str">
        <f>_xlfn.TEXTBEFORE(Table6[[#This Row],[full rxn name]],Table6[[#This Row],[enz]])</f>
        <v>PROWASTE-</v>
      </c>
      <c r="E2665" t="str">
        <f>SUBSTITUTE(_xlfn.TEXTAFTER(Table6[[#This Row],[full rxn name]],"-",-1),"'","")</f>
        <v>rt6761</v>
      </c>
    </row>
    <row r="2666" spans="1:5" x14ac:dyDescent="0.2">
      <c r="A2666" t="s">
        <v>3196</v>
      </c>
      <c r="B2666" t="s">
        <v>32</v>
      </c>
      <c r="C2666" s="3">
        <v>3.7002928399999999E-10</v>
      </c>
      <c r="D2666" t="str">
        <f>_xlfn.TEXTBEFORE(Table6[[#This Row],[full rxn name]],Table6[[#This Row],[enz]])</f>
        <v>PROWASTE-</v>
      </c>
      <c r="E2666" t="str">
        <f>SUBSTITUTE(_xlfn.TEXTAFTER(Table6[[#This Row],[full rxn name]],"-",-1),"'","")</f>
        <v>rt6769</v>
      </c>
    </row>
    <row r="2667" spans="1:5" x14ac:dyDescent="0.2">
      <c r="A2667" t="s">
        <v>3197</v>
      </c>
      <c r="B2667" t="s">
        <v>32</v>
      </c>
      <c r="C2667" s="3">
        <v>4.3039240000000002E-11</v>
      </c>
      <c r="D2667" t="str">
        <f>_xlfn.TEXTBEFORE(Table6[[#This Row],[full rxn name]],Table6[[#This Row],[enz]])</f>
        <v>PROWASTE-</v>
      </c>
      <c r="E2667" t="str">
        <f>SUBSTITUTE(_xlfn.TEXTAFTER(Table6[[#This Row],[full rxn name]],"-",-1),"'","")</f>
        <v>rt6791</v>
      </c>
    </row>
    <row r="2668" spans="1:5" x14ac:dyDescent="0.2">
      <c r="A2668" t="s">
        <v>3198</v>
      </c>
      <c r="B2668" t="s">
        <v>32</v>
      </c>
      <c r="C2668" s="3">
        <v>2.8638958329999999E-9</v>
      </c>
      <c r="D2668" t="str">
        <f>_xlfn.TEXTBEFORE(Table6[[#This Row],[full rxn name]],Table6[[#This Row],[enz]])</f>
        <v>PROWASTE-</v>
      </c>
      <c r="E2668" t="str">
        <f>SUBSTITUTE(_xlfn.TEXTAFTER(Table6[[#This Row],[full rxn name]],"-",-1),"'","")</f>
        <v>rt6799</v>
      </c>
    </row>
    <row r="2669" spans="1:5" x14ac:dyDescent="0.2">
      <c r="A2669" t="s">
        <v>3199</v>
      </c>
      <c r="B2669" t="s">
        <v>32</v>
      </c>
      <c r="C2669" s="3">
        <v>4.8444198100000001E-10</v>
      </c>
      <c r="D2669" t="str">
        <f>_xlfn.TEXTBEFORE(Table6[[#This Row],[full rxn name]],Table6[[#This Row],[enz]])</f>
        <v>PROWASTE-</v>
      </c>
      <c r="E2669" t="str">
        <f>SUBSTITUTE(_xlfn.TEXTAFTER(Table6[[#This Row],[full rxn name]],"-",-1),"'","")</f>
        <v>rt6811</v>
      </c>
    </row>
    <row r="2670" spans="1:5" x14ac:dyDescent="0.2">
      <c r="A2670" t="s">
        <v>3200</v>
      </c>
      <c r="B2670" t="s">
        <v>32</v>
      </c>
      <c r="C2670" s="3">
        <v>9.9089943000000003E-11</v>
      </c>
      <c r="D2670" t="str">
        <f>_xlfn.TEXTBEFORE(Table6[[#This Row],[full rxn name]],Table6[[#This Row],[enz]])</f>
        <v>PROWASTE-</v>
      </c>
      <c r="E2670" t="str">
        <f>SUBSTITUTE(_xlfn.TEXTAFTER(Table6[[#This Row],[full rxn name]],"-",-1),"'","")</f>
        <v>rt6812</v>
      </c>
    </row>
    <row r="2671" spans="1:5" x14ac:dyDescent="0.2">
      <c r="A2671" t="s">
        <v>3201</v>
      </c>
      <c r="B2671" t="s">
        <v>32</v>
      </c>
      <c r="C2671" s="3">
        <v>1.6514613E-10</v>
      </c>
      <c r="D2671" t="str">
        <f>_xlfn.TEXTBEFORE(Table6[[#This Row],[full rxn name]],Table6[[#This Row],[enz]])</f>
        <v>PROWASTE-</v>
      </c>
      <c r="E2671" t="str">
        <f>SUBSTITUTE(_xlfn.TEXTAFTER(Table6[[#This Row],[full rxn name]],"-",-1),"'","")</f>
        <v>rt6816</v>
      </c>
    </row>
    <row r="2672" spans="1:5" x14ac:dyDescent="0.2">
      <c r="A2672" t="s">
        <v>3202</v>
      </c>
      <c r="B2672" t="s">
        <v>32</v>
      </c>
      <c r="C2672" s="3">
        <v>4.0610598999999999E-11</v>
      </c>
      <c r="D2672" t="str">
        <f>_xlfn.TEXTBEFORE(Table6[[#This Row],[full rxn name]],Table6[[#This Row],[enz]])</f>
        <v>PROWASTE-</v>
      </c>
      <c r="E2672" t="str">
        <f>SUBSTITUTE(_xlfn.TEXTAFTER(Table6[[#This Row],[full rxn name]],"-",-1),"'","")</f>
        <v>rt6820</v>
      </c>
    </row>
    <row r="2673" spans="1:5" x14ac:dyDescent="0.2">
      <c r="A2673" t="s">
        <v>3203</v>
      </c>
      <c r="B2673" t="s">
        <v>32</v>
      </c>
      <c r="C2673" s="3">
        <v>8.0617545E-11</v>
      </c>
      <c r="D2673" t="str">
        <f>_xlfn.TEXTBEFORE(Table6[[#This Row],[full rxn name]],Table6[[#This Row],[enz]])</f>
        <v>PROWASTE-</v>
      </c>
      <c r="E2673" t="str">
        <f>SUBSTITUTE(_xlfn.TEXTAFTER(Table6[[#This Row],[full rxn name]],"-",-1),"'","")</f>
        <v>rt6827</v>
      </c>
    </row>
    <row r="2674" spans="1:5" x14ac:dyDescent="0.2">
      <c r="A2674" t="s">
        <v>3204</v>
      </c>
      <c r="B2674" t="s">
        <v>32</v>
      </c>
      <c r="C2674" s="3">
        <v>3.8123497499999899E-10</v>
      </c>
      <c r="D2674" t="str">
        <f>_xlfn.TEXTBEFORE(Table6[[#This Row],[full rxn name]],Table6[[#This Row],[enz]])</f>
        <v>PROWASTE-</v>
      </c>
      <c r="E2674" t="str">
        <f>SUBSTITUTE(_xlfn.TEXTAFTER(Table6[[#This Row],[full rxn name]],"-",-1),"'","")</f>
        <v>rt6850</v>
      </c>
    </row>
    <row r="2675" spans="1:5" x14ac:dyDescent="0.2">
      <c r="A2675" t="s">
        <v>3205</v>
      </c>
      <c r="B2675" t="s">
        <v>32</v>
      </c>
      <c r="C2675" s="3">
        <v>1.61122112999999E-10</v>
      </c>
      <c r="D2675" t="str">
        <f>_xlfn.TEXTBEFORE(Table6[[#This Row],[full rxn name]],Table6[[#This Row],[enz]])</f>
        <v>PROWASTE-</v>
      </c>
      <c r="E2675" t="str">
        <f>SUBSTITUTE(_xlfn.TEXTAFTER(Table6[[#This Row],[full rxn name]],"-",-1),"'","")</f>
        <v>rt6860</v>
      </c>
    </row>
    <row r="2676" spans="1:5" x14ac:dyDescent="0.2">
      <c r="A2676" t="s">
        <v>3206</v>
      </c>
      <c r="B2676" t="s">
        <v>32</v>
      </c>
      <c r="C2676" s="3">
        <v>6.3499352140000002E-9</v>
      </c>
      <c r="D2676" t="str">
        <f>_xlfn.TEXTBEFORE(Table6[[#This Row],[full rxn name]],Table6[[#This Row],[enz]])</f>
        <v>PROWASTE-</v>
      </c>
      <c r="E2676" t="str">
        <f>SUBSTITUTE(_xlfn.TEXTAFTER(Table6[[#This Row],[full rxn name]],"-",-1),"'","")</f>
        <v>rt6863</v>
      </c>
    </row>
    <row r="2677" spans="1:5" x14ac:dyDescent="0.2">
      <c r="A2677" t="s">
        <v>3207</v>
      </c>
      <c r="B2677" t="s">
        <v>32</v>
      </c>
      <c r="C2677" s="3">
        <v>5.7580389000000001E-11</v>
      </c>
      <c r="D2677" t="str">
        <f>_xlfn.TEXTBEFORE(Table6[[#This Row],[full rxn name]],Table6[[#This Row],[enz]])</f>
        <v>PROWASTE-</v>
      </c>
      <c r="E2677" t="str">
        <f>SUBSTITUTE(_xlfn.TEXTAFTER(Table6[[#This Row],[full rxn name]],"-",-1),"'","")</f>
        <v>rt6872</v>
      </c>
    </row>
    <row r="2678" spans="1:5" x14ac:dyDescent="0.2">
      <c r="A2678" t="s">
        <v>3208</v>
      </c>
      <c r="B2678" t="s">
        <v>32</v>
      </c>
      <c r="C2678" s="3">
        <v>1.5017555000000001E-11</v>
      </c>
      <c r="D2678" t="str">
        <f>_xlfn.TEXTBEFORE(Table6[[#This Row],[full rxn name]],Table6[[#This Row],[enz]])</f>
        <v>PROWASTE-</v>
      </c>
      <c r="E2678" t="str">
        <f>SUBSTITUTE(_xlfn.TEXTAFTER(Table6[[#This Row],[full rxn name]],"-",-1),"'","")</f>
        <v>rt6880</v>
      </c>
    </row>
    <row r="2679" spans="1:5" x14ac:dyDescent="0.2">
      <c r="A2679" t="s">
        <v>3209</v>
      </c>
      <c r="B2679" t="s">
        <v>32</v>
      </c>
      <c r="C2679" s="3">
        <v>9.9466717000000005E-11</v>
      </c>
      <c r="D2679" t="str">
        <f>_xlfn.TEXTBEFORE(Table6[[#This Row],[full rxn name]],Table6[[#This Row],[enz]])</f>
        <v>PROWASTE-</v>
      </c>
      <c r="E2679" t="str">
        <f>SUBSTITUTE(_xlfn.TEXTAFTER(Table6[[#This Row],[full rxn name]],"-",-1),"'","")</f>
        <v>rt6884</v>
      </c>
    </row>
    <row r="2680" spans="1:5" x14ac:dyDescent="0.2">
      <c r="A2680" t="s">
        <v>3210</v>
      </c>
      <c r="B2680" t="s">
        <v>32</v>
      </c>
      <c r="C2680" s="3">
        <v>3.8133150000000001E-12</v>
      </c>
      <c r="D2680" t="str">
        <f>_xlfn.TEXTBEFORE(Table6[[#This Row],[full rxn name]],Table6[[#This Row],[enz]])</f>
        <v>PROWASTE-</v>
      </c>
      <c r="E2680" t="str">
        <f>SUBSTITUTE(_xlfn.TEXTAFTER(Table6[[#This Row],[full rxn name]],"-",-1),"'","")</f>
        <v>rt6885</v>
      </c>
    </row>
    <row r="2681" spans="1:5" x14ac:dyDescent="0.2">
      <c r="A2681" t="s">
        <v>3211</v>
      </c>
      <c r="B2681" t="s">
        <v>32</v>
      </c>
      <c r="C2681" s="3">
        <v>4.6671961200000003E-10</v>
      </c>
      <c r="D2681" t="str">
        <f>_xlfn.TEXTBEFORE(Table6[[#This Row],[full rxn name]],Table6[[#This Row],[enz]])</f>
        <v>PROWASTE-</v>
      </c>
      <c r="E2681" t="str">
        <f>SUBSTITUTE(_xlfn.TEXTAFTER(Table6[[#This Row],[full rxn name]],"-",-1),"'","")</f>
        <v>rt6908</v>
      </c>
    </row>
    <row r="2682" spans="1:5" x14ac:dyDescent="0.2">
      <c r="A2682" t="s">
        <v>3212</v>
      </c>
      <c r="B2682" t="s">
        <v>32</v>
      </c>
      <c r="C2682" s="3">
        <v>1.3591674100000001E-10</v>
      </c>
      <c r="D2682" t="str">
        <f>_xlfn.TEXTBEFORE(Table6[[#This Row],[full rxn name]],Table6[[#This Row],[enz]])</f>
        <v>PROWASTE-</v>
      </c>
      <c r="E2682" t="str">
        <f>SUBSTITUTE(_xlfn.TEXTAFTER(Table6[[#This Row],[full rxn name]],"-",-1),"'","")</f>
        <v>rt6932</v>
      </c>
    </row>
    <row r="2683" spans="1:5" x14ac:dyDescent="0.2">
      <c r="A2683" t="s">
        <v>3213</v>
      </c>
      <c r="B2683" t="s">
        <v>32</v>
      </c>
      <c r="C2683" s="3">
        <v>8.8952141000000002E-11</v>
      </c>
      <c r="D2683" t="str">
        <f>_xlfn.TEXTBEFORE(Table6[[#This Row],[full rxn name]],Table6[[#This Row],[enz]])</f>
        <v>PROWASTE-</v>
      </c>
      <c r="E2683" t="str">
        <f>SUBSTITUTE(_xlfn.TEXTAFTER(Table6[[#This Row],[full rxn name]],"-",-1),"'","")</f>
        <v>rt6941</v>
      </c>
    </row>
    <row r="2684" spans="1:5" x14ac:dyDescent="0.2">
      <c r="A2684" t="s">
        <v>3214</v>
      </c>
      <c r="B2684" t="s">
        <v>32</v>
      </c>
      <c r="C2684" s="3">
        <v>9.308937E-12</v>
      </c>
      <c r="D2684" t="str">
        <f>_xlfn.TEXTBEFORE(Table6[[#This Row],[full rxn name]],Table6[[#This Row],[enz]])</f>
        <v>PROWASTE-</v>
      </c>
      <c r="E2684" t="str">
        <f>SUBSTITUTE(_xlfn.TEXTAFTER(Table6[[#This Row],[full rxn name]],"-",-1),"'","")</f>
        <v>rt6946</v>
      </c>
    </row>
    <row r="2685" spans="1:5" x14ac:dyDescent="0.2">
      <c r="A2685" t="s">
        <v>3215</v>
      </c>
      <c r="B2685" t="s">
        <v>32</v>
      </c>
      <c r="C2685" s="3">
        <v>1.31163641999999E-10</v>
      </c>
      <c r="D2685" t="str">
        <f>_xlfn.TEXTBEFORE(Table6[[#This Row],[full rxn name]],Table6[[#This Row],[enz]])</f>
        <v>PROWASTE-</v>
      </c>
      <c r="E2685" t="str">
        <f>SUBSTITUTE(_xlfn.TEXTAFTER(Table6[[#This Row],[full rxn name]],"-",-1),"'","")</f>
        <v>rt6960</v>
      </c>
    </row>
    <row r="2686" spans="1:5" x14ac:dyDescent="0.2">
      <c r="A2686" t="s">
        <v>3216</v>
      </c>
      <c r="B2686" t="s">
        <v>32</v>
      </c>
      <c r="C2686" s="3">
        <v>7.3316780999999995E-11</v>
      </c>
      <c r="D2686" t="str">
        <f>_xlfn.TEXTBEFORE(Table6[[#This Row],[full rxn name]],Table6[[#This Row],[enz]])</f>
        <v>PROWASTE-</v>
      </c>
      <c r="E2686" t="str">
        <f>SUBSTITUTE(_xlfn.TEXTAFTER(Table6[[#This Row],[full rxn name]],"-",-1),"'","")</f>
        <v>rt6971_c</v>
      </c>
    </row>
    <row r="2687" spans="1:5" x14ac:dyDescent="0.2">
      <c r="A2687" t="s">
        <v>3217</v>
      </c>
      <c r="B2687" t="s">
        <v>32</v>
      </c>
      <c r="C2687" s="3">
        <v>7.3316780999999995E-11</v>
      </c>
      <c r="D2687" t="str">
        <f>_xlfn.TEXTBEFORE(Table6[[#This Row],[full rxn name]],Table6[[#This Row],[enz]])</f>
        <v>PROWASTE-</v>
      </c>
      <c r="E2687" t="str">
        <f>SUBSTITUTE(_xlfn.TEXTAFTER(Table6[[#This Row],[full rxn name]],"-",-1),"'","")</f>
        <v>rt6971_n</v>
      </c>
    </row>
    <row r="2688" spans="1:5" x14ac:dyDescent="0.2">
      <c r="A2688" t="s">
        <v>3218</v>
      </c>
      <c r="B2688" t="s">
        <v>32</v>
      </c>
      <c r="C2688" s="3">
        <v>7.3316780999999995E-11</v>
      </c>
      <c r="D2688" t="str">
        <f>_xlfn.TEXTBEFORE(Table6[[#This Row],[full rxn name]],Table6[[#This Row],[enz]])</f>
        <v>PROWASTE-</v>
      </c>
      <c r="E2688" t="str">
        <f>SUBSTITUTE(_xlfn.TEXTAFTER(Table6[[#This Row],[full rxn name]],"-",-1),"'","")</f>
        <v>rt6971_x</v>
      </c>
    </row>
    <row r="2689" spans="1:5" x14ac:dyDescent="0.2">
      <c r="A2689" t="s">
        <v>3219</v>
      </c>
      <c r="B2689" t="s">
        <v>32</v>
      </c>
      <c r="C2689" s="3">
        <v>1.2188146E-11</v>
      </c>
      <c r="D2689" t="str">
        <f>_xlfn.TEXTBEFORE(Table6[[#This Row],[full rxn name]],Table6[[#This Row],[enz]])</f>
        <v>PROWASTE-</v>
      </c>
      <c r="E2689" t="str">
        <f>SUBSTITUTE(_xlfn.TEXTAFTER(Table6[[#This Row],[full rxn name]],"-",-1),"'","")</f>
        <v>rt6972_c</v>
      </c>
    </row>
    <row r="2690" spans="1:5" x14ac:dyDescent="0.2">
      <c r="A2690" t="s">
        <v>3220</v>
      </c>
      <c r="B2690" t="s">
        <v>32</v>
      </c>
      <c r="C2690" s="3">
        <v>1.2188146E-11</v>
      </c>
      <c r="D2690" t="str">
        <f>_xlfn.TEXTBEFORE(Table6[[#This Row],[full rxn name]],Table6[[#This Row],[enz]])</f>
        <v>PROWASTE-</v>
      </c>
      <c r="E2690" t="str">
        <f>SUBSTITUTE(_xlfn.TEXTAFTER(Table6[[#This Row],[full rxn name]],"-",-1),"'","")</f>
        <v>rt6972_en</v>
      </c>
    </row>
    <row r="2691" spans="1:5" x14ac:dyDescent="0.2">
      <c r="A2691" t="s">
        <v>3221</v>
      </c>
      <c r="B2691" t="s">
        <v>32</v>
      </c>
      <c r="C2691" s="3">
        <v>3.6790798999999999E-11</v>
      </c>
      <c r="D2691" t="str">
        <f>_xlfn.TEXTBEFORE(Table6[[#This Row],[full rxn name]],Table6[[#This Row],[enz]])</f>
        <v>PROWASTE-</v>
      </c>
      <c r="E2691" t="str">
        <f>SUBSTITUTE(_xlfn.TEXTAFTER(Table6[[#This Row],[full rxn name]],"-",-1),"'","")</f>
        <v>rt6980</v>
      </c>
    </row>
    <row r="2692" spans="1:5" x14ac:dyDescent="0.2">
      <c r="A2692" t="s">
        <v>3222</v>
      </c>
      <c r="B2692" t="s">
        <v>32</v>
      </c>
      <c r="C2692" s="3">
        <v>6.5501971400000001E-10</v>
      </c>
      <c r="D2692" t="str">
        <f>_xlfn.TEXTBEFORE(Table6[[#This Row],[full rxn name]],Table6[[#This Row],[enz]])</f>
        <v>PROWASTE-</v>
      </c>
      <c r="E2692" t="str">
        <f>SUBSTITUTE(_xlfn.TEXTAFTER(Table6[[#This Row],[full rxn name]],"-",-1),"'","")</f>
        <v>rt6983</v>
      </c>
    </row>
    <row r="2693" spans="1:5" x14ac:dyDescent="0.2">
      <c r="A2693" t="s">
        <v>3223</v>
      </c>
      <c r="B2693" t="s">
        <v>32</v>
      </c>
      <c r="C2693" s="3">
        <v>7.8508126199999996E-10</v>
      </c>
      <c r="D2693" t="str">
        <f>_xlfn.TEXTBEFORE(Table6[[#This Row],[full rxn name]],Table6[[#This Row],[enz]])</f>
        <v>PROWASTE-</v>
      </c>
      <c r="E2693" t="str">
        <f>SUBSTITUTE(_xlfn.TEXTAFTER(Table6[[#This Row],[full rxn name]],"-",-1),"'","")</f>
        <v>rt6998</v>
      </c>
    </row>
    <row r="2694" spans="1:5" x14ac:dyDescent="0.2">
      <c r="A2694" t="s">
        <v>3224</v>
      </c>
      <c r="B2694" t="s">
        <v>32</v>
      </c>
      <c r="C2694" s="3">
        <v>1.50399165E-10</v>
      </c>
      <c r="D2694" t="str">
        <f>_xlfn.TEXTBEFORE(Table6[[#This Row],[full rxn name]],Table6[[#This Row],[enz]])</f>
        <v>PROWASTE-</v>
      </c>
      <c r="E2694" t="str">
        <f>SUBSTITUTE(_xlfn.TEXTAFTER(Table6[[#This Row],[full rxn name]],"-",-1),"'","")</f>
        <v>rt7036</v>
      </c>
    </row>
    <row r="2695" spans="1:5" x14ac:dyDescent="0.2">
      <c r="A2695" t="s">
        <v>3225</v>
      </c>
      <c r="B2695" t="s">
        <v>32</v>
      </c>
      <c r="C2695" s="3">
        <v>4.6277972300000001E-10</v>
      </c>
      <c r="D2695" t="str">
        <f>_xlfn.TEXTBEFORE(Table6[[#This Row],[full rxn name]],Table6[[#This Row],[enz]])</f>
        <v>PROWASTE-</v>
      </c>
      <c r="E2695" t="str">
        <f>SUBSTITUTE(_xlfn.TEXTAFTER(Table6[[#This Row],[full rxn name]],"-",-1),"'","")</f>
        <v>rt7041</v>
      </c>
    </row>
    <row r="2696" spans="1:5" x14ac:dyDescent="0.2">
      <c r="A2696" t="s">
        <v>3226</v>
      </c>
      <c r="B2696" t="s">
        <v>32</v>
      </c>
      <c r="C2696" s="3">
        <v>2.3118427E-11</v>
      </c>
      <c r="D2696" t="str">
        <f>_xlfn.TEXTBEFORE(Table6[[#This Row],[full rxn name]],Table6[[#This Row],[enz]])</f>
        <v>PROWASTE-</v>
      </c>
      <c r="E2696" t="str">
        <f>SUBSTITUTE(_xlfn.TEXTAFTER(Table6[[#This Row],[full rxn name]],"-",-1),"'","")</f>
        <v>rt7050</v>
      </c>
    </row>
    <row r="2697" spans="1:5" x14ac:dyDescent="0.2">
      <c r="A2697" t="s">
        <v>3227</v>
      </c>
      <c r="B2697" t="s">
        <v>32</v>
      </c>
      <c r="C2697" s="3">
        <v>2.594859092E-9</v>
      </c>
      <c r="D2697" t="str">
        <f>_xlfn.TEXTBEFORE(Table6[[#This Row],[full rxn name]],Table6[[#This Row],[enz]])</f>
        <v>PROWASTE-</v>
      </c>
      <c r="E2697" t="str">
        <f>SUBSTITUTE(_xlfn.TEXTAFTER(Table6[[#This Row],[full rxn name]],"-",-1),"'","")</f>
        <v>rt7052</v>
      </c>
    </row>
    <row r="2698" spans="1:5" x14ac:dyDescent="0.2">
      <c r="A2698" t="s">
        <v>3228</v>
      </c>
      <c r="B2698" t="s">
        <v>32</v>
      </c>
      <c r="C2698" s="3">
        <v>1.721135499E-9</v>
      </c>
      <c r="D2698" t="str">
        <f>_xlfn.TEXTBEFORE(Table6[[#This Row],[full rxn name]],Table6[[#This Row],[enz]])</f>
        <v>PROWASTE-</v>
      </c>
      <c r="E2698" t="str">
        <f>SUBSTITUTE(_xlfn.TEXTAFTER(Table6[[#This Row],[full rxn name]],"-",-1),"'","")</f>
        <v>rt7055</v>
      </c>
    </row>
    <row r="2699" spans="1:5" x14ac:dyDescent="0.2">
      <c r="A2699" t="s">
        <v>3229</v>
      </c>
      <c r="B2699" t="s">
        <v>32</v>
      </c>
      <c r="C2699" s="3">
        <v>2.7482472699999998E-10</v>
      </c>
      <c r="D2699" t="str">
        <f>_xlfn.TEXTBEFORE(Table6[[#This Row],[full rxn name]],Table6[[#This Row],[enz]])</f>
        <v>PROWASTE-</v>
      </c>
      <c r="E2699" t="str">
        <f>SUBSTITUTE(_xlfn.TEXTAFTER(Table6[[#This Row],[full rxn name]],"-",-1),"'","")</f>
        <v>rt7056</v>
      </c>
    </row>
    <row r="2700" spans="1:5" x14ac:dyDescent="0.2">
      <c r="A2700" t="s">
        <v>3230</v>
      </c>
      <c r="B2700" t="s">
        <v>32</v>
      </c>
      <c r="C2700" s="3">
        <v>1.9700172E-11</v>
      </c>
      <c r="D2700" t="str">
        <f>_xlfn.TEXTBEFORE(Table6[[#This Row],[full rxn name]],Table6[[#This Row],[enz]])</f>
        <v>PROWASTE-</v>
      </c>
      <c r="E2700" t="str">
        <f>SUBSTITUTE(_xlfn.TEXTAFTER(Table6[[#This Row],[full rxn name]],"-",-1),"'","")</f>
        <v>rt7057</v>
      </c>
    </row>
    <row r="2701" spans="1:5" x14ac:dyDescent="0.2">
      <c r="A2701" t="s">
        <v>3231</v>
      </c>
      <c r="B2701" t="s">
        <v>32</v>
      </c>
      <c r="C2701" s="3">
        <v>3.3804545000000002E-11</v>
      </c>
      <c r="D2701" t="str">
        <f>_xlfn.TEXTBEFORE(Table6[[#This Row],[full rxn name]],Table6[[#This Row],[enz]])</f>
        <v>PROWASTE-</v>
      </c>
      <c r="E2701" t="str">
        <f>SUBSTITUTE(_xlfn.TEXTAFTER(Table6[[#This Row],[full rxn name]],"-",-1),"'","")</f>
        <v>rt7067</v>
      </c>
    </row>
    <row r="2702" spans="1:5" x14ac:dyDescent="0.2">
      <c r="A2702" t="s">
        <v>3232</v>
      </c>
      <c r="B2702" t="s">
        <v>32</v>
      </c>
      <c r="C2702" s="3">
        <v>7.0684223299999995E-10</v>
      </c>
      <c r="D2702" t="str">
        <f>_xlfn.TEXTBEFORE(Table6[[#This Row],[full rxn name]],Table6[[#This Row],[enz]])</f>
        <v>PROWASTE-</v>
      </c>
      <c r="E2702" t="str">
        <f>SUBSTITUTE(_xlfn.TEXTAFTER(Table6[[#This Row],[full rxn name]],"-",-1),"'","")</f>
        <v>rt7070</v>
      </c>
    </row>
    <row r="2703" spans="1:5" x14ac:dyDescent="0.2">
      <c r="A2703" t="s">
        <v>3233</v>
      </c>
      <c r="B2703" t="s">
        <v>32</v>
      </c>
      <c r="C2703" s="3">
        <v>1.3252318E-11</v>
      </c>
      <c r="D2703" t="str">
        <f>_xlfn.TEXTBEFORE(Table6[[#This Row],[full rxn name]],Table6[[#This Row],[enz]])</f>
        <v>PROWASTE-</v>
      </c>
      <c r="E2703" t="str">
        <f>SUBSTITUTE(_xlfn.TEXTAFTER(Table6[[#This Row],[full rxn name]],"-",-1),"'","")</f>
        <v>rt7081</v>
      </c>
    </row>
    <row r="2704" spans="1:5" x14ac:dyDescent="0.2">
      <c r="A2704" t="s">
        <v>3234</v>
      </c>
      <c r="B2704" t="s">
        <v>32</v>
      </c>
      <c r="C2704" s="3">
        <v>2.7363462800000002E-10</v>
      </c>
      <c r="D2704" t="str">
        <f>_xlfn.TEXTBEFORE(Table6[[#This Row],[full rxn name]],Table6[[#This Row],[enz]])</f>
        <v>PROWASTE-</v>
      </c>
      <c r="E2704" t="str">
        <f>SUBSTITUTE(_xlfn.TEXTAFTER(Table6[[#This Row],[full rxn name]],"-",-1),"'","")</f>
        <v>rt7110</v>
      </c>
    </row>
    <row r="2705" spans="1:5" x14ac:dyDescent="0.2">
      <c r="A2705" t="s">
        <v>3235</v>
      </c>
      <c r="B2705" t="s">
        <v>32</v>
      </c>
      <c r="C2705" s="3">
        <v>3.2217690800000002E-10</v>
      </c>
      <c r="D2705" t="str">
        <f>_xlfn.TEXTBEFORE(Table6[[#This Row],[full rxn name]],Table6[[#This Row],[enz]])</f>
        <v>PROWASTE-</v>
      </c>
      <c r="E2705" t="str">
        <f>SUBSTITUTE(_xlfn.TEXTAFTER(Table6[[#This Row],[full rxn name]],"-",-1),"'","")</f>
        <v>rt7114_c</v>
      </c>
    </row>
    <row r="2706" spans="1:5" x14ac:dyDescent="0.2">
      <c r="A2706" t="s">
        <v>3236</v>
      </c>
      <c r="B2706" t="s">
        <v>32</v>
      </c>
      <c r="C2706" s="3">
        <v>3.2217690800000002E-10</v>
      </c>
      <c r="D2706" t="str">
        <f>_xlfn.TEXTBEFORE(Table6[[#This Row],[full rxn name]],Table6[[#This Row],[enz]])</f>
        <v>PROWASTE-</v>
      </c>
      <c r="E2706" t="str">
        <f>SUBSTITUTE(_xlfn.TEXTAFTER(Table6[[#This Row],[full rxn name]],"-",-1),"'","")</f>
        <v>rt7114_m</v>
      </c>
    </row>
    <row r="2707" spans="1:5" x14ac:dyDescent="0.2">
      <c r="A2707" t="s">
        <v>3237</v>
      </c>
      <c r="B2707" t="s">
        <v>32</v>
      </c>
      <c r="C2707" s="3">
        <v>1.01864311E-10</v>
      </c>
      <c r="D2707" t="str">
        <f>_xlfn.TEXTBEFORE(Table6[[#This Row],[full rxn name]],Table6[[#This Row],[enz]])</f>
        <v>PROWASTE-</v>
      </c>
      <c r="E2707" t="str">
        <f>SUBSTITUTE(_xlfn.TEXTAFTER(Table6[[#This Row],[full rxn name]],"-",-1),"'","")</f>
        <v>rt7115</v>
      </c>
    </row>
    <row r="2708" spans="1:5" x14ac:dyDescent="0.2">
      <c r="A2708" t="s">
        <v>3238</v>
      </c>
      <c r="B2708" t="s">
        <v>32</v>
      </c>
      <c r="C2708" s="3">
        <v>1.4186944620000001E-9</v>
      </c>
      <c r="D2708" t="str">
        <f>_xlfn.TEXTBEFORE(Table6[[#This Row],[full rxn name]],Table6[[#This Row],[enz]])</f>
        <v>PROWASTE-</v>
      </c>
      <c r="E2708" t="str">
        <f>SUBSTITUTE(_xlfn.TEXTAFTER(Table6[[#This Row],[full rxn name]],"-",-1),"'","")</f>
        <v>rt7120</v>
      </c>
    </row>
    <row r="2709" spans="1:5" x14ac:dyDescent="0.2">
      <c r="A2709" t="s">
        <v>3239</v>
      </c>
      <c r="B2709" t="s">
        <v>32</v>
      </c>
      <c r="C2709" s="3">
        <v>1.2495235899999999E-9</v>
      </c>
      <c r="D2709" t="str">
        <f>_xlfn.TEXTBEFORE(Table6[[#This Row],[full rxn name]],Table6[[#This Row],[enz]])</f>
        <v>PROWASTE-</v>
      </c>
      <c r="E2709" t="str">
        <f>SUBSTITUTE(_xlfn.TEXTAFTER(Table6[[#This Row],[full rxn name]],"-",-1),"'","")</f>
        <v>rt7128_c</v>
      </c>
    </row>
    <row r="2710" spans="1:5" x14ac:dyDescent="0.2">
      <c r="A2710" t="s">
        <v>3240</v>
      </c>
      <c r="B2710" t="s">
        <v>32</v>
      </c>
      <c r="C2710" s="3">
        <v>1.2495235899999999E-9</v>
      </c>
      <c r="D2710" t="str">
        <f>_xlfn.TEXTBEFORE(Table6[[#This Row],[full rxn name]],Table6[[#This Row],[enz]])</f>
        <v>PROWASTE-</v>
      </c>
      <c r="E2710" t="str">
        <f>SUBSTITUTE(_xlfn.TEXTAFTER(Table6[[#This Row],[full rxn name]],"-",-1),"'","")</f>
        <v>rt7128_m</v>
      </c>
    </row>
    <row r="2711" spans="1:5" x14ac:dyDescent="0.2">
      <c r="A2711" t="s">
        <v>3241</v>
      </c>
      <c r="B2711" t="s">
        <v>32</v>
      </c>
      <c r="C2711" s="3">
        <v>4.2847245999999999E-11</v>
      </c>
      <c r="D2711" t="str">
        <f>_xlfn.TEXTBEFORE(Table6[[#This Row],[full rxn name]],Table6[[#This Row],[enz]])</f>
        <v>PROWASTE-</v>
      </c>
      <c r="E2711" t="str">
        <f>SUBSTITUTE(_xlfn.TEXTAFTER(Table6[[#This Row],[full rxn name]],"-",-1),"'","")</f>
        <v>rt7131</v>
      </c>
    </row>
    <row r="2712" spans="1:5" x14ac:dyDescent="0.2">
      <c r="A2712" t="s">
        <v>3242</v>
      </c>
      <c r="B2712" t="s">
        <v>32</v>
      </c>
      <c r="C2712" s="3">
        <v>3.9816134999999898E-10</v>
      </c>
      <c r="D2712" t="str">
        <f>_xlfn.TEXTBEFORE(Table6[[#This Row],[full rxn name]],Table6[[#This Row],[enz]])</f>
        <v>PROWASTE-</v>
      </c>
      <c r="E2712" t="str">
        <f>SUBSTITUTE(_xlfn.TEXTAFTER(Table6[[#This Row],[full rxn name]],"-",-1),"'","")</f>
        <v>rt7136</v>
      </c>
    </row>
    <row r="2713" spans="1:5" x14ac:dyDescent="0.2">
      <c r="A2713" t="s">
        <v>3243</v>
      </c>
      <c r="B2713" t="s">
        <v>32</v>
      </c>
      <c r="C2713" s="3">
        <v>6.6998939999999898E-12</v>
      </c>
      <c r="D2713" t="str">
        <f>_xlfn.TEXTBEFORE(Table6[[#This Row],[full rxn name]],Table6[[#This Row],[enz]])</f>
        <v>PROWASTE-</v>
      </c>
      <c r="E2713" t="str">
        <f>SUBSTITUTE(_xlfn.TEXTAFTER(Table6[[#This Row],[full rxn name]],"-",-1),"'","")</f>
        <v>rt7138</v>
      </c>
    </row>
    <row r="2714" spans="1:5" x14ac:dyDescent="0.2">
      <c r="A2714" t="s">
        <v>3244</v>
      </c>
      <c r="B2714" t="s">
        <v>32</v>
      </c>
      <c r="C2714" s="3">
        <v>6.4508536999999994E-11</v>
      </c>
      <c r="D2714" t="str">
        <f>_xlfn.TEXTBEFORE(Table6[[#This Row],[full rxn name]],Table6[[#This Row],[enz]])</f>
        <v>PROWASTE-</v>
      </c>
      <c r="E2714" t="str">
        <f>SUBSTITUTE(_xlfn.TEXTAFTER(Table6[[#This Row],[full rxn name]],"-",-1),"'","")</f>
        <v>rt7150</v>
      </c>
    </row>
    <row r="2715" spans="1:5" x14ac:dyDescent="0.2">
      <c r="A2715" t="s">
        <v>3245</v>
      </c>
      <c r="B2715" t="s">
        <v>32</v>
      </c>
      <c r="C2715" s="3">
        <v>1.9915979E-11</v>
      </c>
      <c r="D2715" t="str">
        <f>_xlfn.TEXTBEFORE(Table6[[#This Row],[full rxn name]],Table6[[#This Row],[enz]])</f>
        <v>PROWASTE-</v>
      </c>
      <c r="E2715" t="str">
        <f>SUBSTITUTE(_xlfn.TEXTAFTER(Table6[[#This Row],[full rxn name]],"-",-1),"'","")</f>
        <v>rt7165</v>
      </c>
    </row>
    <row r="2716" spans="1:5" x14ac:dyDescent="0.2">
      <c r="A2716" t="s">
        <v>3246</v>
      </c>
      <c r="B2716" t="s">
        <v>32</v>
      </c>
      <c r="C2716" s="3">
        <v>5.476279E-12</v>
      </c>
      <c r="D2716" t="str">
        <f>_xlfn.TEXTBEFORE(Table6[[#This Row],[full rxn name]],Table6[[#This Row],[enz]])</f>
        <v>PROWASTE-</v>
      </c>
      <c r="E2716" t="str">
        <f>SUBSTITUTE(_xlfn.TEXTAFTER(Table6[[#This Row],[full rxn name]],"-",-1),"'","")</f>
        <v>rt7177_c</v>
      </c>
    </row>
    <row r="2717" spans="1:5" x14ac:dyDescent="0.2">
      <c r="A2717" t="s">
        <v>3247</v>
      </c>
      <c r="B2717" t="s">
        <v>32</v>
      </c>
      <c r="C2717" s="3">
        <v>5.476279E-12</v>
      </c>
      <c r="D2717" t="str">
        <f>_xlfn.TEXTBEFORE(Table6[[#This Row],[full rxn name]],Table6[[#This Row],[enz]])</f>
        <v>PROWASTE-</v>
      </c>
      <c r="E2717" t="str">
        <f>SUBSTITUTE(_xlfn.TEXTAFTER(Table6[[#This Row],[full rxn name]],"-",-1),"'","")</f>
        <v>rt7177_en</v>
      </c>
    </row>
    <row r="2718" spans="1:5" x14ac:dyDescent="0.2">
      <c r="A2718" t="s">
        <v>3248</v>
      </c>
      <c r="B2718" t="s">
        <v>32</v>
      </c>
      <c r="C2718" s="3">
        <v>3.0581098E-11</v>
      </c>
      <c r="D2718" t="str">
        <f>_xlfn.TEXTBEFORE(Table6[[#This Row],[full rxn name]],Table6[[#This Row],[enz]])</f>
        <v>PROWASTE-</v>
      </c>
      <c r="E2718" t="str">
        <f>SUBSTITUTE(_xlfn.TEXTAFTER(Table6[[#This Row],[full rxn name]],"-",-1),"'","")</f>
        <v>rt7188</v>
      </c>
    </row>
    <row r="2719" spans="1:5" x14ac:dyDescent="0.2">
      <c r="A2719" t="s">
        <v>3249</v>
      </c>
      <c r="B2719" t="s">
        <v>32</v>
      </c>
      <c r="C2719" s="3">
        <v>4.1958221999999998E-11</v>
      </c>
      <c r="D2719" t="str">
        <f>_xlfn.TEXTBEFORE(Table6[[#This Row],[full rxn name]],Table6[[#This Row],[enz]])</f>
        <v>PROWASTE-</v>
      </c>
      <c r="E2719" t="str">
        <f>SUBSTITUTE(_xlfn.TEXTAFTER(Table6[[#This Row],[full rxn name]],"-",-1),"'","")</f>
        <v>rt7201</v>
      </c>
    </row>
    <row r="2720" spans="1:5" x14ac:dyDescent="0.2">
      <c r="A2720" t="s">
        <v>3250</v>
      </c>
      <c r="B2720" t="s">
        <v>32</v>
      </c>
      <c r="C2720" s="3">
        <v>3.3406664999999998E-11</v>
      </c>
      <c r="D2720" t="str">
        <f>_xlfn.TEXTBEFORE(Table6[[#This Row],[full rxn name]],Table6[[#This Row],[enz]])</f>
        <v>PROWASTE-</v>
      </c>
      <c r="E2720" t="str">
        <f>SUBSTITUTE(_xlfn.TEXTAFTER(Table6[[#This Row],[full rxn name]],"-",-1),"'","")</f>
        <v>rt7207_l</v>
      </c>
    </row>
    <row r="2721" spans="1:5" x14ac:dyDescent="0.2">
      <c r="A2721" t="s">
        <v>3251</v>
      </c>
      <c r="B2721" t="s">
        <v>32</v>
      </c>
      <c r="C2721" s="3">
        <v>3.3406664999999998E-11</v>
      </c>
      <c r="D2721" t="str">
        <f>_xlfn.TEXTBEFORE(Table6[[#This Row],[full rxn name]],Table6[[#This Row],[enz]])</f>
        <v>PROWASTE-</v>
      </c>
      <c r="E2721" t="str">
        <f>SUBSTITUTE(_xlfn.TEXTAFTER(Table6[[#This Row],[full rxn name]],"-",-1),"'","")</f>
        <v>rt7207_m</v>
      </c>
    </row>
    <row r="2722" spans="1:5" x14ac:dyDescent="0.2">
      <c r="A2722" t="s">
        <v>3252</v>
      </c>
      <c r="B2722" t="s">
        <v>32</v>
      </c>
      <c r="C2722" s="3">
        <v>3.3406664999999998E-11</v>
      </c>
      <c r="D2722" t="str">
        <f>_xlfn.TEXTBEFORE(Table6[[#This Row],[full rxn name]],Table6[[#This Row],[enz]])</f>
        <v>PROWASTE-</v>
      </c>
      <c r="E2722" t="str">
        <f>SUBSTITUTE(_xlfn.TEXTAFTER(Table6[[#This Row],[full rxn name]],"-",-1),"'","")</f>
        <v>rt7207_rm</v>
      </c>
    </row>
    <row r="2723" spans="1:5" x14ac:dyDescent="0.2">
      <c r="A2723" t="s">
        <v>3253</v>
      </c>
      <c r="B2723" t="s">
        <v>32</v>
      </c>
      <c r="C2723" s="3">
        <v>3.5455588999999999E-11</v>
      </c>
      <c r="D2723" t="str">
        <f>_xlfn.TEXTBEFORE(Table6[[#This Row],[full rxn name]],Table6[[#This Row],[enz]])</f>
        <v>PROWASTE-</v>
      </c>
      <c r="E2723" t="str">
        <f>SUBSTITUTE(_xlfn.TEXTAFTER(Table6[[#This Row],[full rxn name]],"-",-1),"'","")</f>
        <v>rt7217</v>
      </c>
    </row>
    <row r="2724" spans="1:5" x14ac:dyDescent="0.2">
      <c r="A2724" t="s">
        <v>3254</v>
      </c>
      <c r="B2724" t="s">
        <v>32</v>
      </c>
      <c r="C2724" s="3">
        <v>3.5720636259999998E-9</v>
      </c>
      <c r="D2724" t="str">
        <f>_xlfn.TEXTBEFORE(Table6[[#This Row],[full rxn name]],Table6[[#This Row],[enz]])</f>
        <v>PROWASTE-</v>
      </c>
      <c r="E2724" t="str">
        <f>SUBSTITUTE(_xlfn.TEXTAFTER(Table6[[#This Row],[full rxn name]],"-",-1),"'","")</f>
        <v>rt7221</v>
      </c>
    </row>
    <row r="2725" spans="1:5" x14ac:dyDescent="0.2">
      <c r="A2725" t="s">
        <v>3255</v>
      </c>
      <c r="B2725" t="s">
        <v>32</v>
      </c>
      <c r="C2725" s="3">
        <v>2.6224242E-11</v>
      </c>
      <c r="D2725" t="str">
        <f>_xlfn.TEXTBEFORE(Table6[[#This Row],[full rxn name]],Table6[[#This Row],[enz]])</f>
        <v>PROWASTE-</v>
      </c>
      <c r="E2725" t="str">
        <f>SUBSTITUTE(_xlfn.TEXTAFTER(Table6[[#This Row],[full rxn name]],"-",-1),"'","")</f>
        <v>rt7226</v>
      </c>
    </row>
    <row r="2726" spans="1:5" x14ac:dyDescent="0.2">
      <c r="A2726" t="s">
        <v>3256</v>
      </c>
      <c r="B2726" t="s">
        <v>32</v>
      </c>
      <c r="C2726" s="3">
        <v>1.7180444469999999E-9</v>
      </c>
      <c r="D2726" t="str">
        <f>_xlfn.TEXTBEFORE(Table6[[#This Row],[full rxn name]],Table6[[#This Row],[enz]])</f>
        <v>PROWASTE-</v>
      </c>
      <c r="E2726" t="str">
        <f>SUBSTITUTE(_xlfn.TEXTAFTER(Table6[[#This Row],[full rxn name]],"-",-1),"'","")</f>
        <v>rt7263_c</v>
      </c>
    </row>
    <row r="2727" spans="1:5" x14ac:dyDescent="0.2">
      <c r="A2727" t="s">
        <v>3257</v>
      </c>
      <c r="B2727" t="s">
        <v>32</v>
      </c>
      <c r="C2727" s="3">
        <v>1.7180444469999999E-9</v>
      </c>
      <c r="D2727" t="str">
        <f>_xlfn.TEXTBEFORE(Table6[[#This Row],[full rxn name]],Table6[[#This Row],[enz]])</f>
        <v>PROWASTE-</v>
      </c>
      <c r="E2727" t="str">
        <f>SUBSTITUTE(_xlfn.TEXTAFTER(Table6[[#This Row],[full rxn name]],"-",-1),"'","")</f>
        <v>rt7263_x</v>
      </c>
    </row>
    <row r="2728" spans="1:5" x14ac:dyDescent="0.2">
      <c r="A2728" t="s">
        <v>3258</v>
      </c>
      <c r="B2728" t="s">
        <v>32</v>
      </c>
      <c r="C2728" s="3">
        <v>5.7978870000000003E-12</v>
      </c>
      <c r="D2728" t="str">
        <f>_xlfn.TEXTBEFORE(Table6[[#This Row],[full rxn name]],Table6[[#This Row],[enz]])</f>
        <v>PROWASTE-</v>
      </c>
      <c r="E2728" t="str">
        <f>SUBSTITUTE(_xlfn.TEXTAFTER(Table6[[#This Row],[full rxn name]],"-",-1),"'","")</f>
        <v>rt7295</v>
      </c>
    </row>
    <row r="2729" spans="1:5" x14ac:dyDescent="0.2">
      <c r="A2729" t="s">
        <v>3259</v>
      </c>
      <c r="B2729" t="s">
        <v>32</v>
      </c>
      <c r="C2729" s="3">
        <v>3.7198061249999998E-9</v>
      </c>
      <c r="D2729" t="str">
        <f>_xlfn.TEXTBEFORE(Table6[[#This Row],[full rxn name]],Table6[[#This Row],[enz]])</f>
        <v>PROWASTE-</v>
      </c>
      <c r="E2729" t="str">
        <f>SUBSTITUTE(_xlfn.TEXTAFTER(Table6[[#This Row],[full rxn name]],"-",-1),"'","")</f>
        <v>rt7311</v>
      </c>
    </row>
    <row r="2730" spans="1:5" x14ac:dyDescent="0.2">
      <c r="A2730" t="s">
        <v>3260</v>
      </c>
      <c r="B2730" t="s">
        <v>32</v>
      </c>
      <c r="C2730" s="3">
        <v>5.04551648E-10</v>
      </c>
      <c r="D2730" t="str">
        <f>_xlfn.TEXTBEFORE(Table6[[#This Row],[full rxn name]],Table6[[#This Row],[enz]])</f>
        <v>PROWASTE-</v>
      </c>
      <c r="E2730" t="str">
        <f>SUBSTITUTE(_xlfn.TEXTAFTER(Table6[[#This Row],[full rxn name]],"-",-1),"'","")</f>
        <v>rt7313</v>
      </c>
    </row>
    <row r="2731" spans="1:5" x14ac:dyDescent="0.2">
      <c r="A2731" t="s">
        <v>3261</v>
      </c>
      <c r="B2731" t="s">
        <v>32</v>
      </c>
      <c r="C2731" s="3">
        <v>3.8929430300000002E-10</v>
      </c>
      <c r="D2731" t="str">
        <f>_xlfn.TEXTBEFORE(Table6[[#This Row],[full rxn name]],Table6[[#This Row],[enz]])</f>
        <v>PROWASTE-</v>
      </c>
      <c r="E2731" t="str">
        <f>SUBSTITUTE(_xlfn.TEXTAFTER(Table6[[#This Row],[full rxn name]],"-",-1),"'","")</f>
        <v>rt7317</v>
      </c>
    </row>
    <row r="2732" spans="1:5" x14ac:dyDescent="0.2">
      <c r="A2732" t="s">
        <v>3262</v>
      </c>
      <c r="B2732" t="s">
        <v>32</v>
      </c>
      <c r="C2732" s="3">
        <v>2.1301779E-11</v>
      </c>
      <c r="D2732" t="str">
        <f>_xlfn.TEXTBEFORE(Table6[[#This Row],[full rxn name]],Table6[[#This Row],[enz]])</f>
        <v>PROWASTE-</v>
      </c>
      <c r="E2732" t="str">
        <f>SUBSTITUTE(_xlfn.TEXTAFTER(Table6[[#This Row],[full rxn name]],"-",-1),"'","")</f>
        <v>rt7325</v>
      </c>
    </row>
    <row r="2733" spans="1:5" x14ac:dyDescent="0.2">
      <c r="A2733" t="s">
        <v>3263</v>
      </c>
      <c r="B2733" t="s">
        <v>32</v>
      </c>
      <c r="C2733" s="3">
        <v>7.6574313000000002E-11</v>
      </c>
      <c r="D2733" t="str">
        <f>_xlfn.TEXTBEFORE(Table6[[#This Row],[full rxn name]],Table6[[#This Row],[enz]])</f>
        <v>PROWASTE-</v>
      </c>
      <c r="E2733" t="str">
        <f>SUBSTITUTE(_xlfn.TEXTAFTER(Table6[[#This Row],[full rxn name]],"-",-1),"'","")</f>
        <v>rt7326</v>
      </c>
    </row>
    <row r="2734" spans="1:5" x14ac:dyDescent="0.2">
      <c r="A2734" t="s">
        <v>3264</v>
      </c>
      <c r="B2734" t="s">
        <v>32</v>
      </c>
      <c r="C2734" s="3">
        <v>1.83227896E-10</v>
      </c>
      <c r="D2734" t="str">
        <f>_xlfn.TEXTBEFORE(Table6[[#This Row],[full rxn name]],Table6[[#This Row],[enz]])</f>
        <v>PROWASTE-</v>
      </c>
      <c r="E2734" t="str">
        <f>SUBSTITUTE(_xlfn.TEXTAFTER(Table6[[#This Row],[full rxn name]],"-",-1),"'","")</f>
        <v>rt7344</v>
      </c>
    </row>
    <row r="2735" spans="1:5" x14ac:dyDescent="0.2">
      <c r="A2735" t="s">
        <v>3265</v>
      </c>
      <c r="B2735" t="s">
        <v>32</v>
      </c>
      <c r="C2735" s="3">
        <v>1.01680435E-10</v>
      </c>
      <c r="D2735" t="str">
        <f>_xlfn.TEXTBEFORE(Table6[[#This Row],[full rxn name]],Table6[[#This Row],[enz]])</f>
        <v>PROWASTE-</v>
      </c>
      <c r="E2735" t="str">
        <f>SUBSTITUTE(_xlfn.TEXTAFTER(Table6[[#This Row],[full rxn name]],"-",-1),"'","")</f>
        <v>rt7345</v>
      </c>
    </row>
    <row r="2736" spans="1:5" x14ac:dyDescent="0.2">
      <c r="A2736" t="s">
        <v>3266</v>
      </c>
      <c r="B2736" t="s">
        <v>32</v>
      </c>
      <c r="C2736" s="3">
        <v>2.0322685079999999E-9</v>
      </c>
      <c r="D2736" t="str">
        <f>_xlfn.TEXTBEFORE(Table6[[#This Row],[full rxn name]],Table6[[#This Row],[enz]])</f>
        <v>PROWASTE-</v>
      </c>
      <c r="E2736" t="str">
        <f>SUBSTITUTE(_xlfn.TEXTAFTER(Table6[[#This Row],[full rxn name]],"-",-1),"'","")</f>
        <v>rt7353</v>
      </c>
    </row>
    <row r="2737" spans="1:5" x14ac:dyDescent="0.2">
      <c r="A2737" t="s">
        <v>3267</v>
      </c>
      <c r="B2737" t="s">
        <v>32</v>
      </c>
      <c r="C2737" s="3">
        <v>6.6161819999999896E-12</v>
      </c>
      <c r="D2737" t="str">
        <f>_xlfn.TEXTBEFORE(Table6[[#This Row],[full rxn name]],Table6[[#This Row],[enz]])</f>
        <v>PROWASTE-</v>
      </c>
      <c r="E2737" t="str">
        <f>SUBSTITUTE(_xlfn.TEXTAFTER(Table6[[#This Row],[full rxn name]],"-",-1),"'","")</f>
        <v>rt7368</v>
      </c>
    </row>
    <row r="2738" spans="1:5" x14ac:dyDescent="0.2">
      <c r="A2738" t="s">
        <v>3268</v>
      </c>
      <c r="B2738" t="s">
        <v>32</v>
      </c>
      <c r="C2738" s="3">
        <v>3.0260878199999998E-10</v>
      </c>
      <c r="D2738" t="str">
        <f>_xlfn.TEXTBEFORE(Table6[[#This Row],[full rxn name]],Table6[[#This Row],[enz]])</f>
        <v>PROWASTE-</v>
      </c>
      <c r="E2738" t="str">
        <f>SUBSTITUTE(_xlfn.TEXTAFTER(Table6[[#This Row],[full rxn name]],"-",-1),"'","")</f>
        <v>rt7376</v>
      </c>
    </row>
    <row r="2739" spans="1:5" x14ac:dyDescent="0.2">
      <c r="A2739" t="s">
        <v>3269</v>
      </c>
      <c r="B2739" t="s">
        <v>32</v>
      </c>
      <c r="C2739" s="3">
        <v>1.5049552600000001E-10</v>
      </c>
      <c r="D2739" t="str">
        <f>_xlfn.TEXTBEFORE(Table6[[#This Row],[full rxn name]],Table6[[#This Row],[enz]])</f>
        <v>PROWASTE-</v>
      </c>
      <c r="E2739" t="str">
        <f>SUBSTITUTE(_xlfn.TEXTAFTER(Table6[[#This Row],[full rxn name]],"-",-1),"'","")</f>
        <v>rt7380</v>
      </c>
    </row>
    <row r="2740" spans="1:5" x14ac:dyDescent="0.2">
      <c r="A2740" t="s">
        <v>3270</v>
      </c>
      <c r="B2740" t="s">
        <v>32</v>
      </c>
      <c r="C2740" s="3">
        <v>8.127629E-12</v>
      </c>
      <c r="D2740" t="str">
        <f>_xlfn.TEXTBEFORE(Table6[[#This Row],[full rxn name]],Table6[[#This Row],[enz]])</f>
        <v>PROWASTE-</v>
      </c>
      <c r="E2740" t="str">
        <f>SUBSTITUTE(_xlfn.TEXTAFTER(Table6[[#This Row],[full rxn name]],"-",-1),"'","")</f>
        <v>rt7383</v>
      </c>
    </row>
    <row r="2741" spans="1:5" x14ac:dyDescent="0.2">
      <c r="A2741" t="s">
        <v>3271</v>
      </c>
      <c r="B2741" t="s">
        <v>32</v>
      </c>
      <c r="C2741" s="3">
        <v>4.3327610699999998E-10</v>
      </c>
      <c r="D2741" t="str">
        <f>_xlfn.TEXTBEFORE(Table6[[#This Row],[full rxn name]],Table6[[#This Row],[enz]])</f>
        <v>PROWASTE-</v>
      </c>
      <c r="E2741" t="str">
        <f>SUBSTITUTE(_xlfn.TEXTAFTER(Table6[[#This Row],[full rxn name]],"-",-1),"'","")</f>
        <v>rt7388</v>
      </c>
    </row>
    <row r="2742" spans="1:5" x14ac:dyDescent="0.2">
      <c r="A2742" t="s">
        <v>3272</v>
      </c>
      <c r="B2742" t="s">
        <v>32</v>
      </c>
      <c r="C2742" s="3">
        <v>1.8808321399999999E-10</v>
      </c>
      <c r="D2742" t="str">
        <f>_xlfn.TEXTBEFORE(Table6[[#This Row],[full rxn name]],Table6[[#This Row],[enz]])</f>
        <v>PROWASTE-</v>
      </c>
      <c r="E2742" t="str">
        <f>SUBSTITUTE(_xlfn.TEXTAFTER(Table6[[#This Row],[full rxn name]],"-",-1),"'","")</f>
        <v>rt7390</v>
      </c>
    </row>
    <row r="2743" spans="1:5" x14ac:dyDescent="0.2">
      <c r="A2743" t="s">
        <v>3273</v>
      </c>
      <c r="B2743" t="s">
        <v>32</v>
      </c>
      <c r="C2743" s="3">
        <v>5.0022498E-11</v>
      </c>
      <c r="D2743" t="str">
        <f>_xlfn.TEXTBEFORE(Table6[[#This Row],[full rxn name]],Table6[[#This Row],[enz]])</f>
        <v>PROWASTE-</v>
      </c>
      <c r="E2743" t="str">
        <f>SUBSTITUTE(_xlfn.TEXTAFTER(Table6[[#This Row],[full rxn name]],"-",-1),"'","")</f>
        <v>rt7391</v>
      </c>
    </row>
    <row r="2744" spans="1:5" x14ac:dyDescent="0.2">
      <c r="A2744" t="s">
        <v>3274</v>
      </c>
      <c r="B2744" t="s">
        <v>32</v>
      </c>
      <c r="C2744" s="3">
        <v>7.58696E-13</v>
      </c>
      <c r="D2744" t="str">
        <f>_xlfn.TEXTBEFORE(Table6[[#This Row],[full rxn name]],Table6[[#This Row],[enz]])</f>
        <v>PROWASTE-</v>
      </c>
      <c r="E2744" t="str">
        <f>SUBSTITUTE(_xlfn.TEXTAFTER(Table6[[#This Row],[full rxn name]],"-",-1),"'","")</f>
        <v>rt7394</v>
      </c>
    </row>
    <row r="2745" spans="1:5" x14ac:dyDescent="0.2">
      <c r="A2745" t="s">
        <v>3275</v>
      </c>
      <c r="B2745" t="s">
        <v>32</v>
      </c>
      <c r="C2745" s="3">
        <v>1.61117179999999E-10</v>
      </c>
      <c r="D2745" t="str">
        <f>_xlfn.TEXTBEFORE(Table6[[#This Row],[full rxn name]],Table6[[#This Row],[enz]])</f>
        <v>PROWASTE-</v>
      </c>
      <c r="E2745" t="str">
        <f>SUBSTITUTE(_xlfn.TEXTAFTER(Table6[[#This Row],[full rxn name]],"-",-1),"'","")</f>
        <v>rt7405</v>
      </c>
    </row>
    <row r="2746" spans="1:5" x14ac:dyDescent="0.2">
      <c r="A2746" t="s">
        <v>3276</v>
      </c>
      <c r="B2746" t="s">
        <v>32</v>
      </c>
      <c r="C2746" s="3">
        <v>1.04071768E-10</v>
      </c>
      <c r="D2746" t="str">
        <f>_xlfn.TEXTBEFORE(Table6[[#This Row],[full rxn name]],Table6[[#This Row],[enz]])</f>
        <v>PROWASTE-</v>
      </c>
      <c r="E2746" t="str">
        <f>SUBSTITUTE(_xlfn.TEXTAFTER(Table6[[#This Row],[full rxn name]],"-",-1),"'","")</f>
        <v>rt7415_m</v>
      </c>
    </row>
    <row r="2747" spans="1:5" x14ac:dyDescent="0.2">
      <c r="A2747" t="s">
        <v>3277</v>
      </c>
      <c r="B2747" t="s">
        <v>32</v>
      </c>
      <c r="C2747" s="3">
        <v>1.04071768E-10</v>
      </c>
      <c r="D2747" t="str">
        <f>_xlfn.TEXTBEFORE(Table6[[#This Row],[full rxn name]],Table6[[#This Row],[enz]])</f>
        <v>PROWASTE-</v>
      </c>
      <c r="E2747" t="str">
        <f>SUBSTITUTE(_xlfn.TEXTAFTER(Table6[[#This Row],[full rxn name]],"-",-1),"'","")</f>
        <v>rt7415_x</v>
      </c>
    </row>
    <row r="2748" spans="1:5" x14ac:dyDescent="0.2">
      <c r="A2748" t="s">
        <v>3278</v>
      </c>
      <c r="B2748" t="s">
        <v>32</v>
      </c>
      <c r="C2748" s="3">
        <v>1.36136491E-10</v>
      </c>
      <c r="D2748" t="str">
        <f>_xlfn.TEXTBEFORE(Table6[[#This Row],[full rxn name]],Table6[[#This Row],[enz]])</f>
        <v>PROWASTE-</v>
      </c>
      <c r="E2748" t="str">
        <f>SUBSTITUTE(_xlfn.TEXTAFTER(Table6[[#This Row],[full rxn name]],"-",-1),"'","")</f>
        <v>rt7423</v>
      </c>
    </row>
    <row r="2749" spans="1:5" x14ac:dyDescent="0.2">
      <c r="A2749" t="s">
        <v>3279</v>
      </c>
      <c r="B2749" t="s">
        <v>32</v>
      </c>
      <c r="C2749" s="3">
        <v>4.1879158399999999E-10</v>
      </c>
      <c r="D2749" t="str">
        <f>_xlfn.TEXTBEFORE(Table6[[#This Row],[full rxn name]],Table6[[#This Row],[enz]])</f>
        <v>PROWASTE-</v>
      </c>
      <c r="E2749" t="str">
        <f>SUBSTITUTE(_xlfn.TEXTAFTER(Table6[[#This Row],[full rxn name]],"-",-1),"'","")</f>
        <v>rt7437</v>
      </c>
    </row>
    <row r="2750" spans="1:5" x14ac:dyDescent="0.2">
      <c r="A2750" t="s">
        <v>3280</v>
      </c>
      <c r="B2750" t="s">
        <v>32</v>
      </c>
      <c r="C2750" s="3">
        <v>2.3251809999999901E-12</v>
      </c>
      <c r="D2750" t="str">
        <f>_xlfn.TEXTBEFORE(Table6[[#This Row],[full rxn name]],Table6[[#This Row],[enz]])</f>
        <v>PROWASTE-</v>
      </c>
      <c r="E2750" t="str">
        <f>SUBSTITUTE(_xlfn.TEXTAFTER(Table6[[#This Row],[full rxn name]],"-",-1),"'","")</f>
        <v>rt7438</v>
      </c>
    </row>
    <row r="2751" spans="1:5" x14ac:dyDescent="0.2">
      <c r="A2751" t="s">
        <v>3281</v>
      </c>
      <c r="B2751" t="s">
        <v>32</v>
      </c>
      <c r="C2751" s="3">
        <v>2.039474E-11</v>
      </c>
      <c r="D2751" t="str">
        <f>_xlfn.TEXTBEFORE(Table6[[#This Row],[full rxn name]],Table6[[#This Row],[enz]])</f>
        <v>PROWASTE-</v>
      </c>
      <c r="E2751" t="str">
        <f>SUBSTITUTE(_xlfn.TEXTAFTER(Table6[[#This Row],[full rxn name]],"-",-1),"'","")</f>
        <v>rt7460</v>
      </c>
    </row>
    <row r="2752" spans="1:5" x14ac:dyDescent="0.2">
      <c r="A2752" t="s">
        <v>3282</v>
      </c>
      <c r="B2752" t="s">
        <v>32</v>
      </c>
      <c r="C2752" s="3">
        <v>1.22403928E-10</v>
      </c>
      <c r="D2752" t="str">
        <f>_xlfn.TEXTBEFORE(Table6[[#This Row],[full rxn name]],Table6[[#This Row],[enz]])</f>
        <v>PROWASTE-</v>
      </c>
      <c r="E2752" t="str">
        <f>SUBSTITUTE(_xlfn.TEXTAFTER(Table6[[#This Row],[full rxn name]],"-",-1),"'","")</f>
        <v>rt7461</v>
      </c>
    </row>
    <row r="2753" spans="1:5" x14ac:dyDescent="0.2">
      <c r="A2753" t="s">
        <v>3283</v>
      </c>
      <c r="B2753" t="s">
        <v>32</v>
      </c>
      <c r="C2753" s="3">
        <v>4.8472053999999998E-11</v>
      </c>
      <c r="D2753" t="str">
        <f>_xlfn.TEXTBEFORE(Table6[[#This Row],[full rxn name]],Table6[[#This Row],[enz]])</f>
        <v>PROWASTE-</v>
      </c>
      <c r="E2753" t="str">
        <f>SUBSTITUTE(_xlfn.TEXTAFTER(Table6[[#This Row],[full rxn name]],"-",-1),"'","")</f>
        <v>rt7471</v>
      </c>
    </row>
    <row r="2754" spans="1:5" x14ac:dyDescent="0.2">
      <c r="A2754" t="s">
        <v>3284</v>
      </c>
      <c r="B2754" t="s">
        <v>32</v>
      </c>
      <c r="C2754" s="3">
        <v>7.5205109999999996E-12</v>
      </c>
      <c r="D2754" t="str">
        <f>_xlfn.TEXTBEFORE(Table6[[#This Row],[full rxn name]],Table6[[#This Row],[enz]])</f>
        <v>PROWASTE-</v>
      </c>
      <c r="E2754" t="str">
        <f>SUBSTITUTE(_xlfn.TEXTAFTER(Table6[[#This Row],[full rxn name]],"-",-1),"'","")</f>
        <v>rt7477</v>
      </c>
    </row>
    <row r="2755" spans="1:5" x14ac:dyDescent="0.2">
      <c r="A2755" t="s">
        <v>3285</v>
      </c>
      <c r="B2755" t="s">
        <v>32</v>
      </c>
      <c r="C2755" s="3">
        <v>3.1055084299999998E-10</v>
      </c>
      <c r="D2755" t="str">
        <f>_xlfn.TEXTBEFORE(Table6[[#This Row],[full rxn name]],Table6[[#This Row],[enz]])</f>
        <v>PROWASTE-</v>
      </c>
      <c r="E2755" t="str">
        <f>SUBSTITUTE(_xlfn.TEXTAFTER(Table6[[#This Row],[full rxn name]],"-",-1),"'","")</f>
        <v>rt7480</v>
      </c>
    </row>
    <row r="2756" spans="1:5" x14ac:dyDescent="0.2">
      <c r="A2756" t="s">
        <v>3286</v>
      </c>
      <c r="B2756" t="s">
        <v>32</v>
      </c>
      <c r="C2756" s="3">
        <v>8.5491010000000002E-12</v>
      </c>
      <c r="D2756" t="str">
        <f>_xlfn.TEXTBEFORE(Table6[[#This Row],[full rxn name]],Table6[[#This Row],[enz]])</f>
        <v>PROWASTE-</v>
      </c>
      <c r="E2756" t="str">
        <f>SUBSTITUTE(_xlfn.TEXTAFTER(Table6[[#This Row],[full rxn name]],"-",-1),"'","")</f>
        <v>rt7489_m</v>
      </c>
    </row>
    <row r="2757" spans="1:5" x14ac:dyDescent="0.2">
      <c r="A2757" t="s">
        <v>3287</v>
      </c>
      <c r="B2757" t="s">
        <v>32</v>
      </c>
      <c r="C2757" s="3">
        <v>8.5491010000000002E-12</v>
      </c>
      <c r="D2757" t="str">
        <f>_xlfn.TEXTBEFORE(Table6[[#This Row],[full rxn name]],Table6[[#This Row],[enz]])</f>
        <v>PROWASTE-</v>
      </c>
      <c r="E2757" t="str">
        <f>SUBSTITUTE(_xlfn.TEXTAFTER(Table6[[#This Row],[full rxn name]],"-",-1),"'","")</f>
        <v>rt7489_r</v>
      </c>
    </row>
    <row r="2758" spans="1:5" x14ac:dyDescent="0.2">
      <c r="A2758" t="s">
        <v>3288</v>
      </c>
      <c r="B2758" t="s">
        <v>32</v>
      </c>
      <c r="C2758" s="3">
        <v>3.7874054800000001E-10</v>
      </c>
      <c r="D2758" t="str">
        <f>_xlfn.TEXTBEFORE(Table6[[#This Row],[full rxn name]],Table6[[#This Row],[enz]])</f>
        <v>PROWASTE-</v>
      </c>
      <c r="E2758" t="str">
        <f>SUBSTITUTE(_xlfn.TEXTAFTER(Table6[[#This Row],[full rxn name]],"-",-1),"'","")</f>
        <v>rt7496</v>
      </c>
    </row>
    <row r="2759" spans="1:5" x14ac:dyDescent="0.2">
      <c r="A2759" t="s">
        <v>3289</v>
      </c>
      <c r="B2759" t="s">
        <v>32</v>
      </c>
      <c r="C2759" s="3">
        <v>3.2339667999999997E-11</v>
      </c>
      <c r="D2759" t="str">
        <f>_xlfn.TEXTBEFORE(Table6[[#This Row],[full rxn name]],Table6[[#This Row],[enz]])</f>
        <v>PROWASTE-</v>
      </c>
      <c r="E2759" t="str">
        <f>SUBSTITUTE(_xlfn.TEXTAFTER(Table6[[#This Row],[full rxn name]],"-",-1),"'","")</f>
        <v>rt7506</v>
      </c>
    </row>
    <row r="2760" spans="1:5" x14ac:dyDescent="0.2">
      <c r="A2760" t="s">
        <v>3290</v>
      </c>
      <c r="B2760" t="s">
        <v>32</v>
      </c>
      <c r="C2760" s="3">
        <v>2.566498283E-9</v>
      </c>
      <c r="D2760" t="str">
        <f>_xlfn.TEXTBEFORE(Table6[[#This Row],[full rxn name]],Table6[[#This Row],[enz]])</f>
        <v>PROWASTE-</v>
      </c>
      <c r="E2760" t="str">
        <f>SUBSTITUTE(_xlfn.TEXTAFTER(Table6[[#This Row],[full rxn name]],"-",-1),"'","")</f>
        <v>rt7511</v>
      </c>
    </row>
    <row r="2761" spans="1:5" x14ac:dyDescent="0.2">
      <c r="A2761" t="s">
        <v>3291</v>
      </c>
      <c r="B2761" t="s">
        <v>32</v>
      </c>
      <c r="C2761" s="3">
        <v>1.7180649300000001E-10</v>
      </c>
      <c r="D2761" t="str">
        <f>_xlfn.TEXTBEFORE(Table6[[#This Row],[full rxn name]],Table6[[#This Row],[enz]])</f>
        <v>PROWASTE-</v>
      </c>
      <c r="E2761" t="str">
        <f>SUBSTITUTE(_xlfn.TEXTAFTER(Table6[[#This Row],[full rxn name]],"-",-1),"'","")</f>
        <v>rt7537</v>
      </c>
    </row>
    <row r="2762" spans="1:5" x14ac:dyDescent="0.2">
      <c r="A2762" t="s">
        <v>3292</v>
      </c>
      <c r="B2762" t="s">
        <v>32</v>
      </c>
      <c r="C2762" s="3">
        <v>6.4138095000000003E-11</v>
      </c>
      <c r="D2762" t="str">
        <f>_xlfn.TEXTBEFORE(Table6[[#This Row],[full rxn name]],Table6[[#This Row],[enz]])</f>
        <v>PROWASTE-</v>
      </c>
      <c r="E2762" t="str">
        <f>SUBSTITUTE(_xlfn.TEXTAFTER(Table6[[#This Row],[full rxn name]],"-",-1),"'","")</f>
        <v>rt7540_c</v>
      </c>
    </row>
    <row r="2763" spans="1:5" x14ac:dyDescent="0.2">
      <c r="A2763" t="s">
        <v>3293</v>
      </c>
      <c r="B2763" t="s">
        <v>32</v>
      </c>
      <c r="C2763" s="3">
        <v>6.4138095000000003E-11</v>
      </c>
      <c r="D2763" t="str">
        <f>_xlfn.TEXTBEFORE(Table6[[#This Row],[full rxn name]],Table6[[#This Row],[enz]])</f>
        <v>PROWASTE-</v>
      </c>
      <c r="E2763" t="str">
        <f>SUBSTITUTE(_xlfn.TEXTAFTER(Table6[[#This Row],[full rxn name]],"-",-1),"'","")</f>
        <v>rt7540_m</v>
      </c>
    </row>
    <row r="2764" spans="1:5" x14ac:dyDescent="0.2">
      <c r="A2764" t="s">
        <v>3294</v>
      </c>
      <c r="B2764" t="s">
        <v>32</v>
      </c>
      <c r="C2764" s="3">
        <v>6.2970253999999995E-11</v>
      </c>
      <c r="D2764" t="str">
        <f>_xlfn.TEXTBEFORE(Table6[[#This Row],[full rxn name]],Table6[[#This Row],[enz]])</f>
        <v>PROWASTE-</v>
      </c>
      <c r="E2764" t="str">
        <f>SUBSTITUTE(_xlfn.TEXTAFTER(Table6[[#This Row],[full rxn name]],"-",-1),"'","")</f>
        <v>rt7571</v>
      </c>
    </row>
    <row r="2765" spans="1:5" x14ac:dyDescent="0.2">
      <c r="A2765" t="s">
        <v>3295</v>
      </c>
      <c r="B2765" t="s">
        <v>32</v>
      </c>
      <c r="C2765" s="3">
        <v>1.205289E-12</v>
      </c>
      <c r="D2765" t="str">
        <f>_xlfn.TEXTBEFORE(Table6[[#This Row],[full rxn name]],Table6[[#This Row],[enz]])</f>
        <v>PROWASTE-</v>
      </c>
      <c r="E2765" t="str">
        <f>SUBSTITUTE(_xlfn.TEXTAFTER(Table6[[#This Row],[full rxn name]],"-",-1),"'","")</f>
        <v>rt7574</v>
      </c>
    </row>
    <row r="2766" spans="1:5" x14ac:dyDescent="0.2">
      <c r="A2766" t="s">
        <v>3296</v>
      </c>
      <c r="B2766" t="s">
        <v>32</v>
      </c>
      <c r="C2766" s="3">
        <v>4.59197941E-10</v>
      </c>
      <c r="D2766" t="str">
        <f>_xlfn.TEXTBEFORE(Table6[[#This Row],[full rxn name]],Table6[[#This Row],[enz]])</f>
        <v>PROWASTE-</v>
      </c>
      <c r="E2766" t="str">
        <f>SUBSTITUTE(_xlfn.TEXTAFTER(Table6[[#This Row],[full rxn name]],"-",-1),"'","")</f>
        <v>rt7579</v>
      </c>
    </row>
    <row r="2767" spans="1:5" x14ac:dyDescent="0.2">
      <c r="A2767" t="s">
        <v>3297</v>
      </c>
      <c r="B2767" t="s">
        <v>32</v>
      </c>
      <c r="C2767" s="3">
        <v>2.5295872299999999E-10</v>
      </c>
      <c r="D2767" t="str">
        <f>_xlfn.TEXTBEFORE(Table6[[#This Row],[full rxn name]],Table6[[#This Row],[enz]])</f>
        <v>PROWASTE-</v>
      </c>
      <c r="E2767" t="str">
        <f>SUBSTITUTE(_xlfn.TEXTAFTER(Table6[[#This Row],[full rxn name]],"-",-1),"'","")</f>
        <v>rt7589</v>
      </c>
    </row>
    <row r="2768" spans="1:5" x14ac:dyDescent="0.2">
      <c r="A2768" t="s">
        <v>3298</v>
      </c>
      <c r="B2768" t="s">
        <v>32</v>
      </c>
      <c r="C2768" s="3">
        <v>9.5209829999999905E-12</v>
      </c>
      <c r="D2768" t="str">
        <f>_xlfn.TEXTBEFORE(Table6[[#This Row],[full rxn name]],Table6[[#This Row],[enz]])</f>
        <v>PROWASTE-</v>
      </c>
      <c r="E2768" t="str">
        <f>SUBSTITUTE(_xlfn.TEXTAFTER(Table6[[#This Row],[full rxn name]],"-",-1),"'","")</f>
        <v>rt7594</v>
      </c>
    </row>
    <row r="2769" spans="1:5" x14ac:dyDescent="0.2">
      <c r="A2769" t="s">
        <v>3299</v>
      </c>
      <c r="B2769" t="s">
        <v>32</v>
      </c>
      <c r="C2769" s="3">
        <v>3.37084135E-10</v>
      </c>
      <c r="D2769" t="str">
        <f>_xlfn.TEXTBEFORE(Table6[[#This Row],[full rxn name]],Table6[[#This Row],[enz]])</f>
        <v>PROWASTE-</v>
      </c>
      <c r="E2769" t="str">
        <f>SUBSTITUTE(_xlfn.TEXTAFTER(Table6[[#This Row],[full rxn name]],"-",-1),"'","")</f>
        <v>rt7595</v>
      </c>
    </row>
    <row r="2770" spans="1:5" x14ac:dyDescent="0.2">
      <c r="A2770" t="s">
        <v>3300</v>
      </c>
      <c r="B2770" t="s">
        <v>32</v>
      </c>
      <c r="C2770" s="3">
        <v>1.438403669E-9</v>
      </c>
      <c r="D2770" t="str">
        <f>_xlfn.TEXTBEFORE(Table6[[#This Row],[full rxn name]],Table6[[#This Row],[enz]])</f>
        <v>PROWASTE-</v>
      </c>
      <c r="E2770" t="str">
        <f>SUBSTITUTE(_xlfn.TEXTAFTER(Table6[[#This Row],[full rxn name]],"-",-1),"'","")</f>
        <v>rt7599</v>
      </c>
    </row>
    <row r="2771" spans="1:5" x14ac:dyDescent="0.2">
      <c r="A2771" t="s">
        <v>3301</v>
      </c>
      <c r="B2771" t="s">
        <v>32</v>
      </c>
      <c r="C2771" s="3">
        <v>3.9551810099999902E-10</v>
      </c>
      <c r="D2771" t="str">
        <f>_xlfn.TEXTBEFORE(Table6[[#This Row],[full rxn name]],Table6[[#This Row],[enz]])</f>
        <v>PROWASTE-</v>
      </c>
      <c r="E2771" t="str">
        <f>SUBSTITUTE(_xlfn.TEXTAFTER(Table6[[#This Row],[full rxn name]],"-",-1),"'","")</f>
        <v>rt7605</v>
      </c>
    </row>
    <row r="2772" spans="1:5" x14ac:dyDescent="0.2">
      <c r="A2772" t="s">
        <v>3302</v>
      </c>
      <c r="B2772" t="s">
        <v>32</v>
      </c>
      <c r="C2772" s="3">
        <v>2.2397518E-11</v>
      </c>
      <c r="D2772" t="str">
        <f>_xlfn.TEXTBEFORE(Table6[[#This Row],[full rxn name]],Table6[[#This Row],[enz]])</f>
        <v>PROWASTE-</v>
      </c>
      <c r="E2772" t="str">
        <f>SUBSTITUTE(_xlfn.TEXTAFTER(Table6[[#This Row],[full rxn name]],"-",-1),"'","")</f>
        <v>rt7614</v>
      </c>
    </row>
    <row r="2773" spans="1:5" x14ac:dyDescent="0.2">
      <c r="A2773" t="s">
        <v>3303</v>
      </c>
      <c r="B2773" t="s">
        <v>32</v>
      </c>
      <c r="C2773" s="3">
        <v>1.8214567999999901E-11</v>
      </c>
      <c r="D2773" t="str">
        <f>_xlfn.TEXTBEFORE(Table6[[#This Row],[full rxn name]],Table6[[#This Row],[enz]])</f>
        <v>PROWASTE-</v>
      </c>
      <c r="E2773" t="str">
        <f>SUBSTITUTE(_xlfn.TEXTAFTER(Table6[[#This Row],[full rxn name]],"-",-1),"'","")</f>
        <v>rt7616</v>
      </c>
    </row>
    <row r="2774" spans="1:5" x14ac:dyDescent="0.2">
      <c r="A2774" t="s">
        <v>3304</v>
      </c>
      <c r="B2774" t="s">
        <v>32</v>
      </c>
      <c r="C2774" s="3">
        <v>3.05656303E-10</v>
      </c>
      <c r="D2774" t="str">
        <f>_xlfn.TEXTBEFORE(Table6[[#This Row],[full rxn name]],Table6[[#This Row],[enz]])</f>
        <v>PROWASTE-</v>
      </c>
      <c r="E2774" t="str">
        <f>SUBSTITUTE(_xlfn.TEXTAFTER(Table6[[#This Row],[full rxn name]],"-",-1),"'","")</f>
        <v>rt7626</v>
      </c>
    </row>
    <row r="2775" spans="1:5" x14ac:dyDescent="0.2">
      <c r="A2775" t="s">
        <v>3305</v>
      </c>
      <c r="B2775" t="s">
        <v>32</v>
      </c>
      <c r="C2775" s="3">
        <v>5.0144242999999898E-11</v>
      </c>
      <c r="D2775" t="str">
        <f>_xlfn.TEXTBEFORE(Table6[[#This Row],[full rxn name]],Table6[[#This Row],[enz]])</f>
        <v>PROWASTE-</v>
      </c>
      <c r="E2775" t="str">
        <f>SUBSTITUTE(_xlfn.TEXTAFTER(Table6[[#This Row],[full rxn name]],"-",-1),"'","")</f>
        <v>rt7643</v>
      </c>
    </row>
    <row r="2776" spans="1:5" x14ac:dyDescent="0.2">
      <c r="A2776" t="s">
        <v>3306</v>
      </c>
      <c r="B2776" t="s">
        <v>32</v>
      </c>
      <c r="C2776" s="3">
        <v>2.17960092999999E-10</v>
      </c>
      <c r="D2776" t="str">
        <f>_xlfn.TEXTBEFORE(Table6[[#This Row],[full rxn name]],Table6[[#This Row],[enz]])</f>
        <v>PROWASTE-</v>
      </c>
      <c r="E2776" t="str">
        <f>SUBSTITUTE(_xlfn.TEXTAFTER(Table6[[#This Row],[full rxn name]],"-",-1),"'","")</f>
        <v>rt7648</v>
      </c>
    </row>
    <row r="2777" spans="1:5" x14ac:dyDescent="0.2">
      <c r="A2777" t="s">
        <v>3307</v>
      </c>
      <c r="B2777" t="s">
        <v>32</v>
      </c>
      <c r="C2777" s="3">
        <v>1.3303991240000001E-9</v>
      </c>
      <c r="D2777" t="str">
        <f>_xlfn.TEXTBEFORE(Table6[[#This Row],[full rxn name]],Table6[[#This Row],[enz]])</f>
        <v>PROWASTE-</v>
      </c>
      <c r="E2777" t="str">
        <f>SUBSTITUTE(_xlfn.TEXTAFTER(Table6[[#This Row],[full rxn name]],"-",-1),"'","")</f>
        <v>rt7651_c</v>
      </c>
    </row>
    <row r="2778" spans="1:5" x14ac:dyDescent="0.2">
      <c r="A2778" t="s">
        <v>3308</v>
      </c>
      <c r="B2778" t="s">
        <v>32</v>
      </c>
      <c r="C2778" s="3">
        <v>1.3303991240000001E-9</v>
      </c>
      <c r="D2778" t="str">
        <f>_xlfn.TEXTBEFORE(Table6[[#This Row],[full rxn name]],Table6[[#This Row],[enz]])</f>
        <v>PROWASTE-</v>
      </c>
      <c r="E2778" t="str">
        <f>SUBSTITUTE(_xlfn.TEXTAFTER(Table6[[#This Row],[full rxn name]],"-",-1),"'","")</f>
        <v>rt7651_n</v>
      </c>
    </row>
    <row r="2779" spans="1:5" x14ac:dyDescent="0.2">
      <c r="A2779" t="s">
        <v>3309</v>
      </c>
      <c r="B2779" t="s">
        <v>32</v>
      </c>
      <c r="C2779" s="3">
        <v>1.3303991240000001E-9</v>
      </c>
      <c r="D2779" t="str">
        <f>_xlfn.TEXTBEFORE(Table6[[#This Row],[full rxn name]],Table6[[#This Row],[enz]])</f>
        <v>PROWASTE-</v>
      </c>
      <c r="E2779" t="str">
        <f>SUBSTITUTE(_xlfn.TEXTAFTER(Table6[[#This Row],[full rxn name]],"-",-1),"'","")</f>
        <v>rt7651_x</v>
      </c>
    </row>
    <row r="2780" spans="1:5" x14ac:dyDescent="0.2">
      <c r="A2780" t="s">
        <v>3310</v>
      </c>
      <c r="B2780" t="s">
        <v>32</v>
      </c>
      <c r="C2780" s="3">
        <v>8.6566339999999995E-12</v>
      </c>
      <c r="D2780" t="str">
        <f>_xlfn.TEXTBEFORE(Table6[[#This Row],[full rxn name]],Table6[[#This Row],[enz]])</f>
        <v>PROWASTE-</v>
      </c>
      <c r="E2780" t="str">
        <f>SUBSTITUTE(_xlfn.TEXTAFTER(Table6[[#This Row],[full rxn name]],"-",-1),"'","")</f>
        <v>rt7662</v>
      </c>
    </row>
    <row r="2781" spans="1:5" x14ac:dyDescent="0.2">
      <c r="A2781" t="s">
        <v>3311</v>
      </c>
      <c r="B2781" t="s">
        <v>32</v>
      </c>
      <c r="C2781" s="3">
        <v>3.7651187999999898E-11</v>
      </c>
      <c r="D2781" t="str">
        <f>_xlfn.TEXTBEFORE(Table6[[#This Row],[full rxn name]],Table6[[#This Row],[enz]])</f>
        <v>PROWASTE-</v>
      </c>
      <c r="E2781" t="str">
        <f>SUBSTITUTE(_xlfn.TEXTAFTER(Table6[[#This Row],[full rxn name]],"-",-1),"'","")</f>
        <v>rt7669</v>
      </c>
    </row>
    <row r="2782" spans="1:5" x14ac:dyDescent="0.2">
      <c r="A2782" t="s">
        <v>3312</v>
      </c>
      <c r="B2782" t="s">
        <v>32</v>
      </c>
      <c r="C2782" s="3">
        <v>3.35213729E-10</v>
      </c>
      <c r="D2782" t="str">
        <f>_xlfn.TEXTBEFORE(Table6[[#This Row],[full rxn name]],Table6[[#This Row],[enz]])</f>
        <v>PROWASTE-</v>
      </c>
      <c r="E2782" t="str">
        <f>SUBSTITUTE(_xlfn.TEXTAFTER(Table6[[#This Row],[full rxn name]],"-",-1),"'","")</f>
        <v>rt7678</v>
      </c>
    </row>
    <row r="2783" spans="1:5" x14ac:dyDescent="0.2">
      <c r="A2783" t="s">
        <v>3313</v>
      </c>
      <c r="B2783" t="s">
        <v>32</v>
      </c>
      <c r="C2783" s="3">
        <v>5.3269842E-11</v>
      </c>
      <c r="D2783" t="str">
        <f>_xlfn.TEXTBEFORE(Table6[[#This Row],[full rxn name]],Table6[[#This Row],[enz]])</f>
        <v>PROWASTE-</v>
      </c>
      <c r="E2783" t="str">
        <f>SUBSTITUTE(_xlfn.TEXTAFTER(Table6[[#This Row],[full rxn name]],"-",-1),"'","")</f>
        <v>rt7680</v>
      </c>
    </row>
    <row r="2784" spans="1:5" x14ac:dyDescent="0.2">
      <c r="A2784" t="s">
        <v>3314</v>
      </c>
      <c r="B2784" t="s">
        <v>32</v>
      </c>
      <c r="C2784" s="3">
        <v>1.278051E-11</v>
      </c>
      <c r="D2784" t="str">
        <f>_xlfn.TEXTBEFORE(Table6[[#This Row],[full rxn name]],Table6[[#This Row],[enz]])</f>
        <v>PROWASTE-</v>
      </c>
      <c r="E2784" t="str">
        <f>SUBSTITUTE(_xlfn.TEXTAFTER(Table6[[#This Row],[full rxn name]],"-",-1),"'","")</f>
        <v>rt7697</v>
      </c>
    </row>
    <row r="2785" spans="1:5" x14ac:dyDescent="0.2">
      <c r="A2785" t="s">
        <v>3315</v>
      </c>
      <c r="B2785" t="s">
        <v>32</v>
      </c>
      <c r="C2785" s="3">
        <v>3.4673853999999997E-11</v>
      </c>
      <c r="D2785" t="str">
        <f>_xlfn.TEXTBEFORE(Table6[[#This Row],[full rxn name]],Table6[[#This Row],[enz]])</f>
        <v>PROWASTE-</v>
      </c>
      <c r="E2785" t="str">
        <f>SUBSTITUTE(_xlfn.TEXTAFTER(Table6[[#This Row],[full rxn name]],"-",-1),"'","")</f>
        <v>rt7720</v>
      </c>
    </row>
    <row r="2786" spans="1:5" x14ac:dyDescent="0.2">
      <c r="A2786" t="s">
        <v>3316</v>
      </c>
      <c r="B2786" t="s">
        <v>32</v>
      </c>
      <c r="C2786" s="3">
        <v>3.8007858999999998E-11</v>
      </c>
      <c r="D2786" t="str">
        <f>_xlfn.TEXTBEFORE(Table6[[#This Row],[full rxn name]],Table6[[#This Row],[enz]])</f>
        <v>PROWASTE-</v>
      </c>
      <c r="E2786" t="str">
        <f>SUBSTITUTE(_xlfn.TEXTAFTER(Table6[[#This Row],[full rxn name]],"-",-1),"'","")</f>
        <v>rt7760</v>
      </c>
    </row>
    <row r="2787" spans="1:5" x14ac:dyDescent="0.2">
      <c r="A2787" t="s">
        <v>3317</v>
      </c>
      <c r="B2787" t="s">
        <v>32</v>
      </c>
      <c r="C2787" s="3">
        <v>4.4392650000000003E-12</v>
      </c>
      <c r="D2787" t="str">
        <f>_xlfn.TEXTBEFORE(Table6[[#This Row],[full rxn name]],Table6[[#This Row],[enz]])</f>
        <v>PROWASTE-</v>
      </c>
      <c r="E2787" t="str">
        <f>SUBSTITUTE(_xlfn.TEXTAFTER(Table6[[#This Row],[full rxn name]],"-",-1),"'","")</f>
        <v>rt7761</v>
      </c>
    </row>
    <row r="2788" spans="1:5" x14ac:dyDescent="0.2">
      <c r="A2788" t="s">
        <v>3318</v>
      </c>
      <c r="B2788" t="s">
        <v>32</v>
      </c>
      <c r="C2788" s="3">
        <v>1.425387151E-9</v>
      </c>
      <c r="D2788" t="str">
        <f>_xlfn.TEXTBEFORE(Table6[[#This Row],[full rxn name]],Table6[[#This Row],[enz]])</f>
        <v>PROWASTE-</v>
      </c>
      <c r="E2788" t="str">
        <f>SUBSTITUTE(_xlfn.TEXTAFTER(Table6[[#This Row],[full rxn name]],"-",-1),"'","")</f>
        <v>rt7776</v>
      </c>
    </row>
    <row r="2789" spans="1:5" x14ac:dyDescent="0.2">
      <c r="A2789" t="s">
        <v>3319</v>
      </c>
      <c r="B2789" t="s">
        <v>32</v>
      </c>
      <c r="C2789" s="3">
        <v>2.0534989999999901E-11</v>
      </c>
      <c r="D2789" t="str">
        <f>_xlfn.TEXTBEFORE(Table6[[#This Row],[full rxn name]],Table6[[#This Row],[enz]])</f>
        <v>PROWASTE-</v>
      </c>
      <c r="E2789" t="str">
        <f>SUBSTITUTE(_xlfn.TEXTAFTER(Table6[[#This Row],[full rxn name]],"-",-1),"'","")</f>
        <v>rt7777</v>
      </c>
    </row>
    <row r="2790" spans="1:5" x14ac:dyDescent="0.2">
      <c r="A2790" t="s">
        <v>3320</v>
      </c>
      <c r="B2790" t="s">
        <v>32</v>
      </c>
      <c r="C2790" s="3">
        <v>1.9141311100000001E-10</v>
      </c>
      <c r="D2790" t="str">
        <f>_xlfn.TEXTBEFORE(Table6[[#This Row],[full rxn name]],Table6[[#This Row],[enz]])</f>
        <v>PROWASTE-</v>
      </c>
      <c r="E2790" t="str">
        <f>SUBSTITUTE(_xlfn.TEXTAFTER(Table6[[#This Row],[full rxn name]],"-",-1),"'","")</f>
        <v>rt7813</v>
      </c>
    </row>
    <row r="2791" spans="1:5" x14ac:dyDescent="0.2">
      <c r="A2791" t="s">
        <v>3321</v>
      </c>
      <c r="B2791" t="s">
        <v>32</v>
      </c>
      <c r="C2791" s="3">
        <v>6.3218441000000001E-11</v>
      </c>
      <c r="D2791" t="str">
        <f>_xlfn.TEXTBEFORE(Table6[[#This Row],[full rxn name]],Table6[[#This Row],[enz]])</f>
        <v>PROWASTE-</v>
      </c>
      <c r="E2791" t="str">
        <f>SUBSTITUTE(_xlfn.TEXTAFTER(Table6[[#This Row],[full rxn name]],"-",-1),"'","")</f>
        <v>rt7814</v>
      </c>
    </row>
    <row r="2792" spans="1:5" x14ac:dyDescent="0.2">
      <c r="A2792" t="s">
        <v>3322</v>
      </c>
      <c r="B2792" t="s">
        <v>32</v>
      </c>
      <c r="C2792" s="3">
        <v>1.91021E-13</v>
      </c>
      <c r="D2792" t="str">
        <f>_xlfn.TEXTBEFORE(Table6[[#This Row],[full rxn name]],Table6[[#This Row],[enz]])</f>
        <v>PROWASTE-</v>
      </c>
      <c r="E2792" t="str">
        <f>SUBSTITUTE(_xlfn.TEXTAFTER(Table6[[#This Row],[full rxn name]],"-",-1),"'","")</f>
        <v>rt7817</v>
      </c>
    </row>
    <row r="2793" spans="1:5" x14ac:dyDescent="0.2">
      <c r="A2793" t="s">
        <v>3323</v>
      </c>
      <c r="B2793" t="s">
        <v>32</v>
      </c>
      <c r="C2793" s="3">
        <v>3.38601999999999E-12</v>
      </c>
      <c r="D2793" t="str">
        <f>_xlfn.TEXTBEFORE(Table6[[#This Row],[full rxn name]],Table6[[#This Row],[enz]])</f>
        <v>PROWASTE-</v>
      </c>
      <c r="E2793" t="str">
        <f>SUBSTITUTE(_xlfn.TEXTAFTER(Table6[[#This Row],[full rxn name]],"-",-1),"'","")</f>
        <v>rt7819</v>
      </c>
    </row>
    <row r="2794" spans="1:5" x14ac:dyDescent="0.2">
      <c r="A2794" t="s">
        <v>3324</v>
      </c>
      <c r="B2794" t="s">
        <v>32</v>
      </c>
      <c r="C2794" s="3">
        <v>1.2327313899999999E-10</v>
      </c>
      <c r="D2794" t="str">
        <f>_xlfn.TEXTBEFORE(Table6[[#This Row],[full rxn name]],Table6[[#This Row],[enz]])</f>
        <v>PROWASTE-</v>
      </c>
      <c r="E2794" t="str">
        <f>SUBSTITUTE(_xlfn.TEXTAFTER(Table6[[#This Row],[full rxn name]],"-",-1),"'","")</f>
        <v>rt7825</v>
      </c>
    </row>
    <row r="2795" spans="1:5" x14ac:dyDescent="0.2">
      <c r="A2795" t="s">
        <v>3325</v>
      </c>
      <c r="B2795" t="s">
        <v>32</v>
      </c>
      <c r="C2795" s="3">
        <v>8.2075300700000002E-10</v>
      </c>
      <c r="D2795" t="str">
        <f>_xlfn.TEXTBEFORE(Table6[[#This Row],[full rxn name]],Table6[[#This Row],[enz]])</f>
        <v>PROWASTE-</v>
      </c>
      <c r="E2795" t="str">
        <f>SUBSTITUTE(_xlfn.TEXTAFTER(Table6[[#This Row],[full rxn name]],"-",-1),"'","")</f>
        <v>rt7828</v>
      </c>
    </row>
    <row r="2796" spans="1:5" x14ac:dyDescent="0.2">
      <c r="A2796" t="s">
        <v>3326</v>
      </c>
      <c r="B2796" t="s">
        <v>32</v>
      </c>
      <c r="C2796" s="3">
        <v>4.8008030999999998E-11</v>
      </c>
      <c r="D2796" t="str">
        <f>_xlfn.TEXTBEFORE(Table6[[#This Row],[full rxn name]],Table6[[#This Row],[enz]])</f>
        <v>PROWASTE-</v>
      </c>
      <c r="E2796" t="str">
        <f>SUBSTITUTE(_xlfn.TEXTAFTER(Table6[[#This Row],[full rxn name]],"-",-1),"'","")</f>
        <v>rt7829</v>
      </c>
    </row>
    <row r="2797" spans="1:5" x14ac:dyDescent="0.2">
      <c r="A2797" t="s">
        <v>3327</v>
      </c>
      <c r="B2797" t="s">
        <v>32</v>
      </c>
      <c r="C2797" s="3">
        <v>1.6282889799999999E-10</v>
      </c>
      <c r="D2797" t="str">
        <f>_xlfn.TEXTBEFORE(Table6[[#This Row],[full rxn name]],Table6[[#This Row],[enz]])</f>
        <v>PROWASTE-</v>
      </c>
      <c r="E2797" t="str">
        <f>SUBSTITUTE(_xlfn.TEXTAFTER(Table6[[#This Row],[full rxn name]],"-",-1),"'","")</f>
        <v>rt7835</v>
      </c>
    </row>
    <row r="2798" spans="1:5" x14ac:dyDescent="0.2">
      <c r="A2798" t="s">
        <v>3328</v>
      </c>
      <c r="B2798" t="s">
        <v>32</v>
      </c>
      <c r="C2798" s="3">
        <v>2.75815509E-10</v>
      </c>
      <c r="D2798" t="str">
        <f>_xlfn.TEXTBEFORE(Table6[[#This Row],[full rxn name]],Table6[[#This Row],[enz]])</f>
        <v>PROWASTE-</v>
      </c>
      <c r="E2798" t="str">
        <f>SUBSTITUTE(_xlfn.TEXTAFTER(Table6[[#This Row],[full rxn name]],"-",-1),"'","")</f>
        <v>rt7838</v>
      </c>
    </row>
    <row r="2799" spans="1:5" x14ac:dyDescent="0.2">
      <c r="A2799" t="s">
        <v>3329</v>
      </c>
      <c r="B2799" t="s">
        <v>32</v>
      </c>
      <c r="C2799" s="3">
        <v>2.26345967E-10</v>
      </c>
      <c r="D2799" t="str">
        <f>_xlfn.TEXTBEFORE(Table6[[#This Row],[full rxn name]],Table6[[#This Row],[enz]])</f>
        <v>PROWASTE-</v>
      </c>
      <c r="E2799" t="str">
        <f>SUBSTITUTE(_xlfn.TEXTAFTER(Table6[[#This Row],[full rxn name]],"-",-1),"'","")</f>
        <v>rt7840</v>
      </c>
    </row>
    <row r="2800" spans="1:5" x14ac:dyDescent="0.2">
      <c r="A2800" t="s">
        <v>3330</v>
      </c>
      <c r="B2800" t="s">
        <v>32</v>
      </c>
      <c r="C2800" s="3">
        <v>4.3831840999999898E-11</v>
      </c>
      <c r="D2800" t="str">
        <f>_xlfn.TEXTBEFORE(Table6[[#This Row],[full rxn name]],Table6[[#This Row],[enz]])</f>
        <v>PROWASTE-</v>
      </c>
      <c r="E2800" t="str">
        <f>SUBSTITUTE(_xlfn.TEXTAFTER(Table6[[#This Row],[full rxn name]],"-",-1),"'","")</f>
        <v>rt7845</v>
      </c>
    </row>
    <row r="2801" spans="1:5" x14ac:dyDescent="0.2">
      <c r="A2801" t="s">
        <v>3331</v>
      </c>
      <c r="B2801" t="s">
        <v>32</v>
      </c>
      <c r="C2801" s="3">
        <v>4.5527756E-11</v>
      </c>
      <c r="D2801" t="str">
        <f>_xlfn.TEXTBEFORE(Table6[[#This Row],[full rxn name]],Table6[[#This Row],[enz]])</f>
        <v>PROWASTE-</v>
      </c>
      <c r="E2801" t="str">
        <f>SUBSTITUTE(_xlfn.TEXTAFTER(Table6[[#This Row],[full rxn name]],"-",-1),"'","")</f>
        <v>rt7857</v>
      </c>
    </row>
    <row r="2802" spans="1:5" x14ac:dyDescent="0.2">
      <c r="A2802" t="s">
        <v>3332</v>
      </c>
      <c r="B2802" t="s">
        <v>32</v>
      </c>
      <c r="C2802" s="3">
        <v>8.2097490000000005E-12</v>
      </c>
      <c r="D2802" t="str">
        <f>_xlfn.TEXTBEFORE(Table6[[#This Row],[full rxn name]],Table6[[#This Row],[enz]])</f>
        <v>PROWASTE-</v>
      </c>
      <c r="E2802" t="str">
        <f>SUBSTITUTE(_xlfn.TEXTAFTER(Table6[[#This Row],[full rxn name]],"-",-1),"'","")</f>
        <v>rt7872</v>
      </c>
    </row>
    <row r="2803" spans="1:5" x14ac:dyDescent="0.2">
      <c r="A2803" t="s">
        <v>3333</v>
      </c>
      <c r="B2803" t="s">
        <v>32</v>
      </c>
      <c r="C2803" s="3">
        <v>7.6019701000000001E-11</v>
      </c>
      <c r="D2803" t="str">
        <f>_xlfn.TEXTBEFORE(Table6[[#This Row],[full rxn name]],Table6[[#This Row],[enz]])</f>
        <v>PROWASTE-</v>
      </c>
      <c r="E2803" t="str">
        <f>SUBSTITUTE(_xlfn.TEXTAFTER(Table6[[#This Row],[full rxn name]],"-",-1),"'","")</f>
        <v>rt7873</v>
      </c>
    </row>
    <row r="2804" spans="1:5" x14ac:dyDescent="0.2">
      <c r="A2804" t="s">
        <v>3334</v>
      </c>
      <c r="B2804" t="s">
        <v>32</v>
      </c>
      <c r="C2804" s="3">
        <v>2.1459432200000001E-10</v>
      </c>
      <c r="D2804" t="str">
        <f>_xlfn.TEXTBEFORE(Table6[[#This Row],[full rxn name]],Table6[[#This Row],[enz]])</f>
        <v>PROWASTE-</v>
      </c>
      <c r="E2804" t="str">
        <f>SUBSTITUTE(_xlfn.TEXTAFTER(Table6[[#This Row],[full rxn name]],"-",-1),"'","")</f>
        <v>rt7877</v>
      </c>
    </row>
    <row r="2805" spans="1:5" x14ac:dyDescent="0.2">
      <c r="A2805" t="s">
        <v>3335</v>
      </c>
      <c r="B2805" t="s">
        <v>32</v>
      </c>
      <c r="C2805" s="3">
        <v>1.90020757E-10</v>
      </c>
      <c r="D2805" t="str">
        <f>_xlfn.TEXTBEFORE(Table6[[#This Row],[full rxn name]],Table6[[#This Row],[enz]])</f>
        <v>PROWASTE-</v>
      </c>
      <c r="E2805" t="str">
        <f>SUBSTITUTE(_xlfn.TEXTAFTER(Table6[[#This Row],[full rxn name]],"-",-1),"'","")</f>
        <v>rt7896</v>
      </c>
    </row>
    <row r="2806" spans="1:5" x14ac:dyDescent="0.2">
      <c r="A2806" t="s">
        <v>3336</v>
      </c>
      <c r="B2806" t="s">
        <v>32</v>
      </c>
      <c r="C2806" s="3">
        <v>3.0782751000000001E-11</v>
      </c>
      <c r="D2806" t="str">
        <f>_xlfn.TEXTBEFORE(Table6[[#This Row],[full rxn name]],Table6[[#This Row],[enz]])</f>
        <v>PROWASTE-</v>
      </c>
      <c r="E2806" t="str">
        <f>SUBSTITUTE(_xlfn.TEXTAFTER(Table6[[#This Row],[full rxn name]],"-",-1),"'","")</f>
        <v>rt7899</v>
      </c>
    </row>
    <row r="2807" spans="1:5" x14ac:dyDescent="0.2">
      <c r="A2807" t="s">
        <v>3337</v>
      </c>
      <c r="B2807" t="s">
        <v>32</v>
      </c>
      <c r="C2807" s="3">
        <v>4.0274148799999998E-10</v>
      </c>
      <c r="D2807" t="str">
        <f>_xlfn.TEXTBEFORE(Table6[[#This Row],[full rxn name]],Table6[[#This Row],[enz]])</f>
        <v>PROWASTE-</v>
      </c>
      <c r="E2807" t="str">
        <f>SUBSTITUTE(_xlfn.TEXTAFTER(Table6[[#This Row],[full rxn name]],"-",-1),"'","")</f>
        <v>rt7905</v>
      </c>
    </row>
    <row r="2808" spans="1:5" x14ac:dyDescent="0.2">
      <c r="A2808" t="s">
        <v>3338</v>
      </c>
      <c r="B2808" t="s">
        <v>32</v>
      </c>
      <c r="C2808" s="3">
        <v>1.4776834999999901E-11</v>
      </c>
      <c r="D2808" t="str">
        <f>_xlfn.TEXTBEFORE(Table6[[#This Row],[full rxn name]],Table6[[#This Row],[enz]])</f>
        <v>PROWASTE-</v>
      </c>
      <c r="E2808" t="str">
        <f>SUBSTITUTE(_xlfn.TEXTAFTER(Table6[[#This Row],[full rxn name]],"-",-1),"'","")</f>
        <v>rt7907</v>
      </c>
    </row>
    <row r="2809" spans="1:5" x14ac:dyDescent="0.2">
      <c r="A2809" t="s">
        <v>3339</v>
      </c>
      <c r="B2809" t="s">
        <v>32</v>
      </c>
      <c r="C2809" s="3">
        <v>6.9590042999999995E-11</v>
      </c>
      <c r="D2809" t="str">
        <f>_xlfn.TEXTBEFORE(Table6[[#This Row],[full rxn name]],Table6[[#This Row],[enz]])</f>
        <v>PROWASTE-</v>
      </c>
      <c r="E2809" t="str">
        <f>SUBSTITUTE(_xlfn.TEXTAFTER(Table6[[#This Row],[full rxn name]],"-",-1),"'","")</f>
        <v>rt7908_c</v>
      </c>
    </row>
    <row r="2810" spans="1:5" x14ac:dyDescent="0.2">
      <c r="A2810" t="s">
        <v>3340</v>
      </c>
      <c r="B2810" t="s">
        <v>32</v>
      </c>
      <c r="C2810" s="3">
        <v>6.9590042999999995E-11</v>
      </c>
      <c r="D2810" t="str">
        <f>_xlfn.TEXTBEFORE(Table6[[#This Row],[full rxn name]],Table6[[#This Row],[enz]])</f>
        <v>PROWASTE-</v>
      </c>
      <c r="E2810" t="str">
        <f>SUBSTITUTE(_xlfn.TEXTAFTER(Table6[[#This Row],[full rxn name]],"-",-1),"'","")</f>
        <v>rt7908_m</v>
      </c>
    </row>
    <row r="2811" spans="1:5" x14ac:dyDescent="0.2">
      <c r="A2811" t="s">
        <v>3341</v>
      </c>
      <c r="B2811" t="s">
        <v>32</v>
      </c>
      <c r="C2811" s="3">
        <v>9.1099387000000002E-11</v>
      </c>
      <c r="D2811" t="str">
        <f>_xlfn.TEXTBEFORE(Table6[[#This Row],[full rxn name]],Table6[[#This Row],[enz]])</f>
        <v>PROWASTE-</v>
      </c>
      <c r="E2811" t="str">
        <f>SUBSTITUTE(_xlfn.TEXTAFTER(Table6[[#This Row],[full rxn name]],"-",-1),"'","")</f>
        <v>rt7910</v>
      </c>
    </row>
    <row r="2812" spans="1:5" x14ac:dyDescent="0.2">
      <c r="A2812" t="s">
        <v>3342</v>
      </c>
      <c r="B2812" t="s">
        <v>32</v>
      </c>
      <c r="C2812" s="3">
        <v>2.72710743E-10</v>
      </c>
      <c r="D2812" t="str">
        <f>_xlfn.TEXTBEFORE(Table6[[#This Row],[full rxn name]],Table6[[#This Row],[enz]])</f>
        <v>PROWASTE-</v>
      </c>
      <c r="E2812" t="str">
        <f>SUBSTITUTE(_xlfn.TEXTAFTER(Table6[[#This Row],[full rxn name]],"-",-1),"'","")</f>
        <v>rt7912</v>
      </c>
    </row>
    <row r="2813" spans="1:5" x14ac:dyDescent="0.2">
      <c r="A2813" t="s">
        <v>3343</v>
      </c>
      <c r="B2813" t="s">
        <v>32</v>
      </c>
      <c r="C2813" s="3">
        <v>2.9140071299999999E-10</v>
      </c>
      <c r="D2813" t="str">
        <f>_xlfn.TEXTBEFORE(Table6[[#This Row],[full rxn name]],Table6[[#This Row],[enz]])</f>
        <v>PROWASTE-</v>
      </c>
      <c r="E2813" t="str">
        <f>SUBSTITUTE(_xlfn.TEXTAFTER(Table6[[#This Row],[full rxn name]],"-",-1),"'","")</f>
        <v>rt7913</v>
      </c>
    </row>
    <row r="2814" spans="1:5" x14ac:dyDescent="0.2">
      <c r="A2814" t="s">
        <v>3344</v>
      </c>
      <c r="B2814" t="s">
        <v>32</v>
      </c>
      <c r="C2814" s="3">
        <v>4.9994060999999998E-11</v>
      </c>
      <c r="D2814" t="str">
        <f>_xlfn.TEXTBEFORE(Table6[[#This Row],[full rxn name]],Table6[[#This Row],[enz]])</f>
        <v>PROWASTE-</v>
      </c>
      <c r="E2814" t="str">
        <f>SUBSTITUTE(_xlfn.TEXTAFTER(Table6[[#This Row],[full rxn name]],"-",-1),"'","")</f>
        <v>rt7916_c</v>
      </c>
    </row>
    <row r="2815" spans="1:5" x14ac:dyDescent="0.2">
      <c r="A2815" t="s">
        <v>3345</v>
      </c>
      <c r="B2815" t="s">
        <v>32</v>
      </c>
      <c r="C2815" s="3">
        <v>4.9994060999999998E-11</v>
      </c>
      <c r="D2815" t="str">
        <f>_xlfn.TEXTBEFORE(Table6[[#This Row],[full rxn name]],Table6[[#This Row],[enz]])</f>
        <v>PROWASTE-</v>
      </c>
      <c r="E2815" t="str">
        <f>SUBSTITUTE(_xlfn.TEXTAFTER(Table6[[#This Row],[full rxn name]],"-",-1),"'","")</f>
        <v>rt7916_x</v>
      </c>
    </row>
    <row r="2816" spans="1:5" x14ac:dyDescent="0.2">
      <c r="A2816" t="s">
        <v>3346</v>
      </c>
      <c r="B2816" t="s">
        <v>32</v>
      </c>
      <c r="C2816" s="3">
        <v>5.2230777E-11</v>
      </c>
      <c r="D2816" t="str">
        <f>_xlfn.TEXTBEFORE(Table6[[#This Row],[full rxn name]],Table6[[#This Row],[enz]])</f>
        <v>PROWASTE-</v>
      </c>
      <c r="E2816" t="str">
        <f>SUBSTITUTE(_xlfn.TEXTAFTER(Table6[[#This Row],[full rxn name]],"-",-1),"'","")</f>
        <v>rt7917</v>
      </c>
    </row>
    <row r="2817" spans="1:5" x14ac:dyDescent="0.2">
      <c r="A2817" t="s">
        <v>3347</v>
      </c>
      <c r="B2817" t="s">
        <v>32</v>
      </c>
      <c r="C2817" s="3">
        <v>2.6155010999999999E-11</v>
      </c>
      <c r="D2817" t="str">
        <f>_xlfn.TEXTBEFORE(Table6[[#This Row],[full rxn name]],Table6[[#This Row],[enz]])</f>
        <v>PROWASTE-</v>
      </c>
      <c r="E2817" t="str">
        <f>SUBSTITUTE(_xlfn.TEXTAFTER(Table6[[#This Row],[full rxn name]],"-",-1),"'","")</f>
        <v>rt7919</v>
      </c>
    </row>
    <row r="2818" spans="1:5" x14ac:dyDescent="0.2">
      <c r="A2818" t="s">
        <v>3348</v>
      </c>
      <c r="B2818" t="s">
        <v>32</v>
      </c>
      <c r="C2818" s="3">
        <v>8.6845201999999999E-11</v>
      </c>
      <c r="D2818" t="str">
        <f>_xlfn.TEXTBEFORE(Table6[[#This Row],[full rxn name]],Table6[[#This Row],[enz]])</f>
        <v>PROWASTE-</v>
      </c>
      <c r="E2818" t="str">
        <f>SUBSTITUTE(_xlfn.TEXTAFTER(Table6[[#This Row],[full rxn name]],"-",-1),"'","")</f>
        <v>rt7922</v>
      </c>
    </row>
    <row r="2819" spans="1:5" x14ac:dyDescent="0.2">
      <c r="A2819" t="s">
        <v>3349</v>
      </c>
      <c r="B2819" t="s">
        <v>32</v>
      </c>
      <c r="C2819" s="3">
        <v>2.2451988E-10</v>
      </c>
      <c r="D2819" t="str">
        <f>_xlfn.TEXTBEFORE(Table6[[#This Row],[full rxn name]],Table6[[#This Row],[enz]])</f>
        <v>PROWASTE-</v>
      </c>
      <c r="E2819" t="str">
        <f>SUBSTITUTE(_xlfn.TEXTAFTER(Table6[[#This Row],[full rxn name]],"-",-1),"'","")</f>
        <v>rt7955_c</v>
      </c>
    </row>
    <row r="2820" spans="1:5" x14ac:dyDescent="0.2">
      <c r="A2820" t="s">
        <v>3350</v>
      </c>
      <c r="B2820" t="s">
        <v>32</v>
      </c>
      <c r="C2820" s="3">
        <v>2.2451988E-10</v>
      </c>
      <c r="D2820" t="str">
        <f>_xlfn.TEXTBEFORE(Table6[[#This Row],[full rxn name]],Table6[[#This Row],[enz]])</f>
        <v>PROWASTE-</v>
      </c>
      <c r="E2820" t="str">
        <f>SUBSTITUTE(_xlfn.TEXTAFTER(Table6[[#This Row],[full rxn name]],"-",-1),"'","")</f>
        <v>rt7955_m</v>
      </c>
    </row>
    <row r="2821" spans="1:5" x14ac:dyDescent="0.2">
      <c r="A2821" t="s">
        <v>3351</v>
      </c>
      <c r="B2821" t="s">
        <v>32</v>
      </c>
      <c r="C2821" s="3">
        <v>2.62619362E-10</v>
      </c>
      <c r="D2821" t="str">
        <f>_xlfn.TEXTBEFORE(Table6[[#This Row],[full rxn name]],Table6[[#This Row],[enz]])</f>
        <v>PROWASTE-</v>
      </c>
      <c r="E2821" t="str">
        <f>SUBSTITUTE(_xlfn.TEXTAFTER(Table6[[#This Row],[full rxn name]],"-",-1),"'","")</f>
        <v>rt7962_c</v>
      </c>
    </row>
    <row r="2822" spans="1:5" x14ac:dyDescent="0.2">
      <c r="A2822" t="s">
        <v>3352</v>
      </c>
      <c r="B2822" t="s">
        <v>32</v>
      </c>
      <c r="C2822" s="3">
        <v>2.62619362E-10</v>
      </c>
      <c r="D2822" t="str">
        <f>_xlfn.TEXTBEFORE(Table6[[#This Row],[full rxn name]],Table6[[#This Row],[enz]])</f>
        <v>PROWASTE-</v>
      </c>
      <c r="E2822" t="str">
        <f>SUBSTITUTE(_xlfn.TEXTAFTER(Table6[[#This Row],[full rxn name]],"-",-1),"'","")</f>
        <v>rt7962_DKMPPH_c</v>
      </c>
    </row>
    <row r="2823" spans="1:5" x14ac:dyDescent="0.2">
      <c r="A2823" t="s">
        <v>3353</v>
      </c>
      <c r="B2823" t="s">
        <v>32</v>
      </c>
      <c r="C2823" s="3">
        <v>4.7038225470000004E-9</v>
      </c>
      <c r="D2823" t="str">
        <f>_xlfn.TEXTBEFORE(Table6[[#This Row],[full rxn name]],Table6[[#This Row],[enz]])</f>
        <v>PROWASTE-</v>
      </c>
      <c r="E2823" t="str">
        <f>SUBSTITUTE(_xlfn.TEXTAFTER(Table6[[#This Row],[full rxn name]],"-",-1),"'","")</f>
        <v>rt7991</v>
      </c>
    </row>
    <row r="2824" spans="1:5" x14ac:dyDescent="0.2">
      <c r="A2824" t="s">
        <v>3354</v>
      </c>
      <c r="B2824" t="s">
        <v>32</v>
      </c>
      <c r="C2824" s="3">
        <v>7.4457912999999998E-11</v>
      </c>
      <c r="D2824" t="str">
        <f>_xlfn.TEXTBEFORE(Table6[[#This Row],[full rxn name]],Table6[[#This Row],[enz]])</f>
        <v>PROWASTE-</v>
      </c>
      <c r="E2824" t="str">
        <f>SUBSTITUTE(_xlfn.TEXTAFTER(Table6[[#This Row],[full rxn name]],"-",-1),"'","")</f>
        <v>rt8001</v>
      </c>
    </row>
    <row r="2825" spans="1:5" x14ac:dyDescent="0.2">
      <c r="A2825" t="s">
        <v>3355</v>
      </c>
      <c r="B2825" t="s">
        <v>32</v>
      </c>
      <c r="C2825" s="3">
        <v>4.4882884299999997E-10</v>
      </c>
      <c r="D2825" t="str">
        <f>_xlfn.TEXTBEFORE(Table6[[#This Row],[full rxn name]],Table6[[#This Row],[enz]])</f>
        <v>PROWASTE-</v>
      </c>
      <c r="E2825" t="str">
        <f>SUBSTITUTE(_xlfn.TEXTAFTER(Table6[[#This Row],[full rxn name]],"-",-1),"'","")</f>
        <v>rt8029</v>
      </c>
    </row>
    <row r="2826" spans="1:5" x14ac:dyDescent="0.2">
      <c r="A2826" t="s">
        <v>3356</v>
      </c>
      <c r="B2826" t="s">
        <v>32</v>
      </c>
      <c r="C2826" s="3">
        <v>3.5132397E-11</v>
      </c>
      <c r="D2826" t="str">
        <f>_xlfn.TEXTBEFORE(Table6[[#This Row],[full rxn name]],Table6[[#This Row],[enz]])</f>
        <v>PROWASTE-</v>
      </c>
      <c r="E2826" t="str">
        <f>SUBSTITUTE(_xlfn.TEXTAFTER(Table6[[#This Row],[full rxn name]],"-",-1),"'","")</f>
        <v>rt8036_c</v>
      </c>
    </row>
    <row r="2827" spans="1:5" x14ac:dyDescent="0.2">
      <c r="A2827" t="s">
        <v>3357</v>
      </c>
      <c r="B2827" t="s">
        <v>32</v>
      </c>
      <c r="C2827" s="3">
        <v>3.5132397E-11</v>
      </c>
      <c r="D2827" t="str">
        <f>_xlfn.TEXTBEFORE(Table6[[#This Row],[full rxn name]],Table6[[#This Row],[enz]])</f>
        <v>PROWASTE-</v>
      </c>
      <c r="E2827" t="str">
        <f>SUBSTITUTE(_xlfn.TEXTAFTER(Table6[[#This Row],[full rxn name]],"-",-1),"'","")</f>
        <v>rt8036_m</v>
      </c>
    </row>
    <row r="2828" spans="1:5" x14ac:dyDescent="0.2">
      <c r="A2828" t="s">
        <v>3358</v>
      </c>
      <c r="B2828" t="s">
        <v>32</v>
      </c>
      <c r="C2828" s="3">
        <v>3.7576729999999897E-12</v>
      </c>
      <c r="D2828" t="str">
        <f>_xlfn.TEXTBEFORE(Table6[[#This Row],[full rxn name]],Table6[[#This Row],[enz]])</f>
        <v>PROWASTE-</v>
      </c>
      <c r="E2828" t="str">
        <f>SUBSTITUTE(_xlfn.TEXTAFTER(Table6[[#This Row],[full rxn name]],"-",-1),"'","")</f>
        <v>rt8047</v>
      </c>
    </row>
    <row r="2829" spans="1:5" x14ac:dyDescent="0.2">
      <c r="A2829" t="s">
        <v>3359</v>
      </c>
      <c r="B2829" t="s">
        <v>32</v>
      </c>
      <c r="C2829" s="3">
        <v>3.5336695000000003E-11</v>
      </c>
      <c r="D2829" t="str">
        <f>_xlfn.TEXTBEFORE(Table6[[#This Row],[full rxn name]],Table6[[#This Row],[enz]])</f>
        <v>PROWASTE-</v>
      </c>
      <c r="E2829" t="str">
        <f>SUBSTITUTE(_xlfn.TEXTAFTER(Table6[[#This Row],[full rxn name]],"-",-1),"'","")</f>
        <v>rt8055</v>
      </c>
    </row>
    <row r="2830" spans="1:5" x14ac:dyDescent="0.2">
      <c r="A2830" t="s">
        <v>3360</v>
      </c>
      <c r="B2830" t="s">
        <v>32</v>
      </c>
      <c r="C2830" s="3">
        <v>2.0345743000000001E-11</v>
      </c>
      <c r="D2830" t="str">
        <f>_xlfn.TEXTBEFORE(Table6[[#This Row],[full rxn name]],Table6[[#This Row],[enz]])</f>
        <v>PROWASTE-</v>
      </c>
      <c r="E2830" t="str">
        <f>SUBSTITUTE(_xlfn.TEXTAFTER(Table6[[#This Row],[full rxn name]],"-",-1),"'","")</f>
        <v>rt8084</v>
      </c>
    </row>
    <row r="2831" spans="1:5" x14ac:dyDescent="0.2">
      <c r="A2831" t="s">
        <v>3361</v>
      </c>
      <c r="B2831" t="s">
        <v>32</v>
      </c>
      <c r="C2831" s="3">
        <v>2.7389499999999901E-12</v>
      </c>
      <c r="D2831" t="str">
        <f>_xlfn.TEXTBEFORE(Table6[[#This Row],[full rxn name]],Table6[[#This Row],[enz]])</f>
        <v>PROWASTE-</v>
      </c>
      <c r="E2831" t="str">
        <f>SUBSTITUTE(_xlfn.TEXTAFTER(Table6[[#This Row],[full rxn name]],"-",-1),"'","")</f>
        <v>rt8085</v>
      </c>
    </row>
    <row r="2832" spans="1:5" x14ac:dyDescent="0.2">
      <c r="A2832" t="s">
        <v>3362</v>
      </c>
      <c r="B2832" t="s">
        <v>32</v>
      </c>
      <c r="C2832" s="3">
        <v>1.6573840999999901E-11</v>
      </c>
      <c r="D2832" t="str">
        <f>_xlfn.TEXTBEFORE(Table6[[#This Row],[full rxn name]],Table6[[#This Row],[enz]])</f>
        <v>PROWASTE-</v>
      </c>
      <c r="E2832" t="str">
        <f>SUBSTITUTE(_xlfn.TEXTAFTER(Table6[[#This Row],[full rxn name]],"-",-1),"'","")</f>
        <v>rt8106</v>
      </c>
    </row>
    <row r="2833" spans="1:5" x14ac:dyDescent="0.2">
      <c r="A2833" t="s">
        <v>3363</v>
      </c>
      <c r="B2833" t="s">
        <v>32</v>
      </c>
      <c r="C2833" s="3">
        <v>1.6500732799999999E-10</v>
      </c>
      <c r="D2833" t="str">
        <f>_xlfn.TEXTBEFORE(Table6[[#This Row],[full rxn name]],Table6[[#This Row],[enz]])</f>
        <v>PROWASTE-</v>
      </c>
      <c r="E2833" t="str">
        <f>SUBSTITUTE(_xlfn.TEXTAFTER(Table6[[#This Row],[full rxn name]],"-",-1),"'","")</f>
        <v>rt8107</v>
      </c>
    </row>
    <row r="2834" spans="1:5" x14ac:dyDescent="0.2">
      <c r="A2834" t="s">
        <v>3364</v>
      </c>
      <c r="B2834" t="s">
        <v>32</v>
      </c>
      <c r="C2834" s="3">
        <v>1.9055400000000001E-11</v>
      </c>
      <c r="D2834" t="str">
        <f>_xlfn.TEXTBEFORE(Table6[[#This Row],[full rxn name]],Table6[[#This Row],[enz]])</f>
        <v>PROWASTE-</v>
      </c>
      <c r="E2834" t="str">
        <f>SUBSTITUTE(_xlfn.TEXTAFTER(Table6[[#This Row],[full rxn name]],"-",-1),"'","")</f>
        <v>rt8109</v>
      </c>
    </row>
    <row r="2835" spans="1:5" x14ac:dyDescent="0.2">
      <c r="A2835" t="s">
        <v>3365</v>
      </c>
      <c r="B2835" t="s">
        <v>32</v>
      </c>
      <c r="C2835" s="3">
        <v>1.3388659999999899E-12</v>
      </c>
      <c r="D2835" t="str">
        <f>_xlfn.TEXTBEFORE(Table6[[#This Row],[full rxn name]],Table6[[#This Row],[enz]])</f>
        <v>PROWASTE-</v>
      </c>
      <c r="E2835" t="str">
        <f>SUBSTITUTE(_xlfn.TEXTAFTER(Table6[[#This Row],[full rxn name]],"-",-1),"'","")</f>
        <v>rt8116</v>
      </c>
    </row>
    <row r="2836" spans="1:5" x14ac:dyDescent="0.2">
      <c r="A2836" t="s">
        <v>3366</v>
      </c>
      <c r="B2836" t="s">
        <v>32</v>
      </c>
      <c r="C2836" s="3">
        <v>1.7740230000000001E-12</v>
      </c>
      <c r="D2836" t="str">
        <f>_xlfn.TEXTBEFORE(Table6[[#This Row],[full rxn name]],Table6[[#This Row],[enz]])</f>
        <v>PROWASTE-</v>
      </c>
      <c r="E2836" t="str">
        <f>SUBSTITUTE(_xlfn.TEXTAFTER(Table6[[#This Row],[full rxn name]],"-",-1),"'","")</f>
        <v>rt8131</v>
      </c>
    </row>
    <row r="2837" spans="1:5" x14ac:dyDescent="0.2">
      <c r="A2837" t="s">
        <v>3367</v>
      </c>
      <c r="B2837" t="s">
        <v>32</v>
      </c>
      <c r="C2837" s="3">
        <v>6.0756432999999995E-11</v>
      </c>
      <c r="D2837" t="str">
        <f>_xlfn.TEXTBEFORE(Table6[[#This Row],[full rxn name]],Table6[[#This Row],[enz]])</f>
        <v>PROWASTE-</v>
      </c>
      <c r="E2837" t="str">
        <f>SUBSTITUTE(_xlfn.TEXTAFTER(Table6[[#This Row],[full rxn name]],"-",-1),"'","")</f>
        <v>rt8135</v>
      </c>
    </row>
    <row r="2838" spans="1:5" x14ac:dyDescent="0.2">
      <c r="A2838" t="s">
        <v>3368</v>
      </c>
      <c r="B2838" t="s">
        <v>32</v>
      </c>
      <c r="C2838" s="3">
        <v>3.8819721999999899E-11</v>
      </c>
      <c r="D2838" t="str">
        <f>_xlfn.TEXTBEFORE(Table6[[#This Row],[full rxn name]],Table6[[#This Row],[enz]])</f>
        <v>PROWASTE-</v>
      </c>
      <c r="E2838" t="str">
        <f>SUBSTITUTE(_xlfn.TEXTAFTER(Table6[[#This Row],[full rxn name]],"-",-1),"'","")</f>
        <v>rt8137</v>
      </c>
    </row>
    <row r="2839" spans="1:5" x14ac:dyDescent="0.2">
      <c r="A2839" t="s">
        <v>3369</v>
      </c>
      <c r="B2839" t="s">
        <v>32</v>
      </c>
      <c r="C2839" s="3">
        <v>4.3993743999999998E-11</v>
      </c>
      <c r="D2839" t="str">
        <f>_xlfn.TEXTBEFORE(Table6[[#This Row],[full rxn name]],Table6[[#This Row],[enz]])</f>
        <v>PROWASTE-</v>
      </c>
      <c r="E2839" t="str">
        <f>SUBSTITUTE(_xlfn.TEXTAFTER(Table6[[#This Row],[full rxn name]],"-",-1),"'","")</f>
        <v>rt8139</v>
      </c>
    </row>
    <row r="2840" spans="1:5" x14ac:dyDescent="0.2">
      <c r="A2840" t="s">
        <v>3370</v>
      </c>
      <c r="B2840" t="s">
        <v>32</v>
      </c>
      <c r="C2840" s="3">
        <v>1.2216580799999999E-10</v>
      </c>
      <c r="D2840" t="str">
        <f>_xlfn.TEXTBEFORE(Table6[[#This Row],[full rxn name]],Table6[[#This Row],[enz]])</f>
        <v>PROWASTE-</v>
      </c>
      <c r="E2840" t="str">
        <f>SUBSTITUTE(_xlfn.TEXTAFTER(Table6[[#This Row],[full rxn name]],"-",-1),"'","")</f>
        <v>rt8143</v>
      </c>
    </row>
    <row r="2841" spans="1:5" x14ac:dyDescent="0.2">
      <c r="A2841" t="s">
        <v>3371</v>
      </c>
      <c r="B2841" t="s">
        <v>32</v>
      </c>
      <c r="C2841" s="3">
        <v>3.7834221999999898E-11</v>
      </c>
      <c r="D2841" t="str">
        <f>_xlfn.TEXTBEFORE(Table6[[#This Row],[full rxn name]],Table6[[#This Row],[enz]])</f>
        <v>PROWASTE-</v>
      </c>
      <c r="E2841" t="str">
        <f>SUBSTITUTE(_xlfn.TEXTAFTER(Table6[[#This Row],[full rxn name]],"-",-1),"'","")</f>
        <v>rt8147</v>
      </c>
    </row>
    <row r="2842" spans="1:5" x14ac:dyDescent="0.2">
      <c r="A2842" t="s">
        <v>3372</v>
      </c>
      <c r="B2842" t="s">
        <v>32</v>
      </c>
      <c r="C2842" s="3">
        <v>5.8252816999999997E-11</v>
      </c>
      <c r="D2842" t="str">
        <f>_xlfn.TEXTBEFORE(Table6[[#This Row],[full rxn name]],Table6[[#This Row],[enz]])</f>
        <v>PROWASTE-</v>
      </c>
      <c r="E2842" t="str">
        <f>SUBSTITUTE(_xlfn.TEXTAFTER(Table6[[#This Row],[full rxn name]],"-",-1),"'","")</f>
        <v>rt8149</v>
      </c>
    </row>
    <row r="2843" spans="1:5" x14ac:dyDescent="0.2">
      <c r="A2843" t="s">
        <v>3373</v>
      </c>
      <c r="B2843" t="s">
        <v>32</v>
      </c>
      <c r="C2843" s="3">
        <v>1.2545690499999999E-10</v>
      </c>
      <c r="D2843" t="str">
        <f>_xlfn.TEXTBEFORE(Table6[[#This Row],[full rxn name]],Table6[[#This Row],[enz]])</f>
        <v>PROWASTE-</v>
      </c>
      <c r="E2843" t="str">
        <f>SUBSTITUTE(_xlfn.TEXTAFTER(Table6[[#This Row],[full rxn name]],"-",-1),"'","")</f>
        <v>rt8154</v>
      </c>
    </row>
    <row r="2844" spans="1:5" x14ac:dyDescent="0.2">
      <c r="A2844" t="s">
        <v>3374</v>
      </c>
      <c r="B2844" t="s">
        <v>32</v>
      </c>
      <c r="C2844" s="3">
        <v>2.4850056899999998E-10</v>
      </c>
      <c r="D2844" t="str">
        <f>_xlfn.TEXTBEFORE(Table6[[#This Row],[full rxn name]],Table6[[#This Row],[enz]])</f>
        <v>PROWASTE-</v>
      </c>
      <c r="E2844" t="str">
        <f>SUBSTITUTE(_xlfn.TEXTAFTER(Table6[[#This Row],[full rxn name]],"-",-1),"'","")</f>
        <v>rt8160_c</v>
      </c>
    </row>
    <row r="2845" spans="1:5" x14ac:dyDescent="0.2">
      <c r="A2845" t="s">
        <v>3375</v>
      </c>
      <c r="B2845" t="s">
        <v>32</v>
      </c>
      <c r="C2845" s="3">
        <v>2.4850056899999998E-10</v>
      </c>
      <c r="D2845" t="str">
        <f>_xlfn.TEXTBEFORE(Table6[[#This Row],[full rxn name]],Table6[[#This Row],[enz]])</f>
        <v>PROWASTE-</v>
      </c>
      <c r="E2845" t="str">
        <f>SUBSTITUTE(_xlfn.TEXTAFTER(Table6[[#This Row],[full rxn name]],"-",-1),"'","")</f>
        <v>rt8160_m</v>
      </c>
    </row>
    <row r="2846" spans="1:5" x14ac:dyDescent="0.2">
      <c r="A2846" t="s">
        <v>3376</v>
      </c>
      <c r="B2846" t="s">
        <v>32</v>
      </c>
      <c r="C2846" s="3">
        <v>1.1339620000000001E-12</v>
      </c>
      <c r="D2846" t="str">
        <f>_xlfn.TEXTBEFORE(Table6[[#This Row],[full rxn name]],Table6[[#This Row],[enz]])</f>
        <v>PROWASTE-</v>
      </c>
      <c r="E2846" t="str">
        <f>SUBSTITUTE(_xlfn.TEXTAFTER(Table6[[#This Row],[full rxn name]],"-",-1),"'","")</f>
        <v>rt8174</v>
      </c>
    </row>
    <row r="2847" spans="1:5" x14ac:dyDescent="0.2">
      <c r="A2847" t="s">
        <v>3377</v>
      </c>
      <c r="B2847" t="s">
        <v>32</v>
      </c>
      <c r="C2847" s="3">
        <v>1.0803775799999999E-10</v>
      </c>
      <c r="D2847" t="str">
        <f>_xlfn.TEXTBEFORE(Table6[[#This Row],[full rxn name]],Table6[[#This Row],[enz]])</f>
        <v>PROWASTE-</v>
      </c>
      <c r="E2847" t="str">
        <f>SUBSTITUTE(_xlfn.TEXTAFTER(Table6[[#This Row],[full rxn name]],"-",-1),"'","")</f>
        <v>rt8181</v>
      </c>
    </row>
    <row r="2848" spans="1:5" x14ac:dyDescent="0.2">
      <c r="A2848" t="s">
        <v>3378</v>
      </c>
      <c r="B2848" t="s">
        <v>32</v>
      </c>
      <c r="C2848" s="3">
        <v>3.7446884999999899E-11</v>
      </c>
      <c r="D2848" t="str">
        <f>_xlfn.TEXTBEFORE(Table6[[#This Row],[full rxn name]],Table6[[#This Row],[enz]])</f>
        <v>PROWASTE-</v>
      </c>
      <c r="E2848" t="str">
        <f>SUBSTITUTE(_xlfn.TEXTAFTER(Table6[[#This Row],[full rxn name]],"-",-1),"'","")</f>
        <v>rt8184</v>
      </c>
    </row>
    <row r="2849" spans="1:5" x14ac:dyDescent="0.2">
      <c r="A2849" t="s">
        <v>3379</v>
      </c>
      <c r="B2849" t="s">
        <v>32</v>
      </c>
      <c r="C2849" s="3">
        <v>1.5630434899999999E-10</v>
      </c>
      <c r="D2849" t="str">
        <f>_xlfn.TEXTBEFORE(Table6[[#This Row],[full rxn name]],Table6[[#This Row],[enz]])</f>
        <v>PROWASTE-</v>
      </c>
      <c r="E2849" t="str">
        <f>SUBSTITUTE(_xlfn.TEXTAFTER(Table6[[#This Row],[full rxn name]],"-",-1),"'","")</f>
        <v>rt8196</v>
      </c>
    </row>
    <row r="2850" spans="1:5" x14ac:dyDescent="0.2">
      <c r="A2850" t="s">
        <v>3380</v>
      </c>
      <c r="B2850" t="s">
        <v>32</v>
      </c>
      <c r="C2850" s="3">
        <v>1.61117179999999E-10</v>
      </c>
      <c r="D2850" t="str">
        <f>_xlfn.TEXTBEFORE(Table6[[#This Row],[full rxn name]],Table6[[#This Row],[enz]])</f>
        <v>PROWASTE-</v>
      </c>
      <c r="E2850" t="str">
        <f>SUBSTITUTE(_xlfn.TEXTAFTER(Table6[[#This Row],[full rxn name]],"-",-1),"'","")</f>
        <v>rt8213</v>
      </c>
    </row>
    <row r="2851" spans="1:5" x14ac:dyDescent="0.2">
      <c r="A2851" t="s">
        <v>3381</v>
      </c>
      <c r="B2851" t="s">
        <v>32</v>
      </c>
      <c r="C2851" s="3">
        <v>4.5530585100000002E-10</v>
      </c>
      <c r="D2851" t="str">
        <f>_xlfn.TEXTBEFORE(Table6[[#This Row],[full rxn name]],Table6[[#This Row],[enz]])</f>
        <v>PROWASTE-</v>
      </c>
      <c r="E2851" t="str">
        <f>SUBSTITUTE(_xlfn.TEXTAFTER(Table6[[#This Row],[full rxn name]],"-",-1),"'","")</f>
        <v>rt8214</v>
      </c>
    </row>
    <row r="2852" spans="1:5" x14ac:dyDescent="0.2">
      <c r="A2852" t="s">
        <v>3382</v>
      </c>
      <c r="B2852" t="s">
        <v>32</v>
      </c>
      <c r="C2852" s="3">
        <v>2.2840778199999999E-10</v>
      </c>
      <c r="D2852" t="str">
        <f>_xlfn.TEXTBEFORE(Table6[[#This Row],[full rxn name]],Table6[[#This Row],[enz]])</f>
        <v>PROWASTE-</v>
      </c>
      <c r="E2852" t="str">
        <f>SUBSTITUTE(_xlfn.TEXTAFTER(Table6[[#This Row],[full rxn name]],"-",-1),"'","")</f>
        <v>rt8223</v>
      </c>
    </row>
    <row r="2853" spans="1:5" x14ac:dyDescent="0.2">
      <c r="A2853" t="s">
        <v>3383</v>
      </c>
      <c r="B2853" t="s">
        <v>32</v>
      </c>
      <c r="C2853" s="3">
        <v>2.5728262199999999E-10</v>
      </c>
      <c r="D2853" t="str">
        <f>_xlfn.TEXTBEFORE(Table6[[#This Row],[full rxn name]],Table6[[#This Row],[enz]])</f>
        <v>PROWASTE-</v>
      </c>
      <c r="E2853" t="str">
        <f>SUBSTITUTE(_xlfn.TEXTAFTER(Table6[[#This Row],[full rxn name]],"-",-1),"'","")</f>
        <v>rt8224</v>
      </c>
    </row>
    <row r="2854" spans="1:5" x14ac:dyDescent="0.2">
      <c r="A2854" t="s">
        <v>3384</v>
      </c>
      <c r="B2854" t="s">
        <v>32</v>
      </c>
      <c r="C2854" s="3">
        <v>6.1084055999999999E-11</v>
      </c>
      <c r="D2854" t="str">
        <f>_xlfn.TEXTBEFORE(Table6[[#This Row],[full rxn name]],Table6[[#This Row],[enz]])</f>
        <v>PROWASTE-</v>
      </c>
      <c r="E2854" t="str">
        <f>SUBSTITUTE(_xlfn.TEXTAFTER(Table6[[#This Row],[full rxn name]],"-",-1),"'","")</f>
        <v>rt8239</v>
      </c>
    </row>
    <row r="2855" spans="1:5" x14ac:dyDescent="0.2">
      <c r="A2855" t="s">
        <v>3385</v>
      </c>
      <c r="B2855" t="s">
        <v>32</v>
      </c>
      <c r="C2855" s="3">
        <v>1.0576863000000001E-11</v>
      </c>
      <c r="D2855" t="str">
        <f>_xlfn.TEXTBEFORE(Table6[[#This Row],[full rxn name]],Table6[[#This Row],[enz]])</f>
        <v>PROWASTE-</v>
      </c>
      <c r="E2855" t="str">
        <f>SUBSTITUTE(_xlfn.TEXTAFTER(Table6[[#This Row],[full rxn name]],"-",-1),"'","")</f>
        <v>rt8250</v>
      </c>
    </row>
    <row r="2856" spans="1:5" x14ac:dyDescent="0.2">
      <c r="A2856" t="s">
        <v>3386</v>
      </c>
      <c r="B2856" t="s">
        <v>32</v>
      </c>
      <c r="C2856" s="3">
        <v>1.2256007E-11</v>
      </c>
      <c r="D2856" t="str">
        <f>_xlfn.TEXTBEFORE(Table6[[#This Row],[full rxn name]],Table6[[#This Row],[enz]])</f>
        <v>PROWASTE-</v>
      </c>
      <c r="E2856" t="str">
        <f>SUBSTITUTE(_xlfn.TEXTAFTER(Table6[[#This Row],[full rxn name]],"-",-1),"'","")</f>
        <v>rt8251</v>
      </c>
    </row>
    <row r="2857" spans="1:5" x14ac:dyDescent="0.2">
      <c r="A2857" t="s">
        <v>3387</v>
      </c>
      <c r="B2857" t="s">
        <v>32</v>
      </c>
      <c r="C2857" s="3">
        <v>1.2081843559999899E-9</v>
      </c>
      <c r="D2857" t="str">
        <f>_xlfn.TEXTBEFORE(Table6[[#This Row],[full rxn name]],Table6[[#This Row],[enz]])</f>
        <v>PROWASTE-</v>
      </c>
      <c r="E2857" t="str">
        <f>SUBSTITUTE(_xlfn.TEXTAFTER(Table6[[#This Row],[full rxn name]],"-",-1),"'","")</f>
        <v>rt8262</v>
      </c>
    </row>
    <row r="2858" spans="1:5" x14ac:dyDescent="0.2">
      <c r="A2858" t="s">
        <v>3388</v>
      </c>
      <c r="B2858" t="s">
        <v>32</v>
      </c>
      <c r="C2858" s="3">
        <v>4.6581320000000002E-11</v>
      </c>
      <c r="D2858" t="str">
        <f>_xlfn.TEXTBEFORE(Table6[[#This Row],[full rxn name]],Table6[[#This Row],[enz]])</f>
        <v>PROWASTE-</v>
      </c>
      <c r="E2858" t="str">
        <f>SUBSTITUTE(_xlfn.TEXTAFTER(Table6[[#This Row],[full rxn name]],"-",-1),"'","")</f>
        <v>rt8267_c</v>
      </c>
    </row>
    <row r="2859" spans="1:5" x14ac:dyDescent="0.2">
      <c r="A2859" t="s">
        <v>3389</v>
      </c>
      <c r="B2859" t="s">
        <v>32</v>
      </c>
      <c r="C2859" s="3">
        <v>4.6581320000000002E-11</v>
      </c>
      <c r="D2859" t="str">
        <f>_xlfn.TEXTBEFORE(Table6[[#This Row],[full rxn name]],Table6[[#This Row],[enz]])</f>
        <v>PROWASTE-</v>
      </c>
      <c r="E2859" t="str">
        <f>SUBSTITUTE(_xlfn.TEXTAFTER(Table6[[#This Row],[full rxn name]],"-",-1),"'","")</f>
        <v>rt8267_x</v>
      </c>
    </row>
    <row r="2860" spans="1:5" x14ac:dyDescent="0.2">
      <c r="A2860" t="s">
        <v>3390</v>
      </c>
      <c r="B2860" t="s">
        <v>32</v>
      </c>
      <c r="C2860" s="3">
        <v>2.0182200000000001E-13</v>
      </c>
      <c r="D2860" t="str">
        <f>_xlfn.TEXTBEFORE(Table6[[#This Row],[full rxn name]],Table6[[#This Row],[enz]])</f>
        <v>PROWASTE-</v>
      </c>
      <c r="E2860" t="str">
        <f>SUBSTITUTE(_xlfn.TEXTAFTER(Table6[[#This Row],[full rxn name]],"-",-1),"'","")</f>
        <v>rt8268</v>
      </c>
    </row>
    <row r="2861" spans="1:5" x14ac:dyDescent="0.2">
      <c r="A2861" t="s">
        <v>3391</v>
      </c>
      <c r="B2861" t="s">
        <v>32</v>
      </c>
      <c r="C2861" s="3">
        <v>9.1882970000000002E-12</v>
      </c>
      <c r="D2861" t="str">
        <f>_xlfn.TEXTBEFORE(Table6[[#This Row],[full rxn name]],Table6[[#This Row],[enz]])</f>
        <v>PROWASTE-</v>
      </c>
      <c r="E2861" t="str">
        <f>SUBSTITUTE(_xlfn.TEXTAFTER(Table6[[#This Row],[full rxn name]],"-",-1),"'","")</f>
        <v>rt8272</v>
      </c>
    </row>
    <row r="2862" spans="1:5" x14ac:dyDescent="0.2">
      <c r="A2862" t="s">
        <v>3392</v>
      </c>
      <c r="B2862" t="s">
        <v>32</v>
      </c>
      <c r="C2862" s="3">
        <v>2.7386928199999999E-10</v>
      </c>
      <c r="D2862" t="str">
        <f>_xlfn.TEXTBEFORE(Table6[[#This Row],[full rxn name]],Table6[[#This Row],[enz]])</f>
        <v>PROWASTE-</v>
      </c>
      <c r="E2862" t="str">
        <f>SUBSTITUTE(_xlfn.TEXTAFTER(Table6[[#This Row],[full rxn name]],"-",-1),"'","")</f>
        <v>rt8273</v>
      </c>
    </row>
    <row r="2863" spans="1:5" x14ac:dyDescent="0.2">
      <c r="A2863" t="s">
        <v>3393</v>
      </c>
      <c r="B2863" t="s">
        <v>32</v>
      </c>
      <c r="C2863" s="3">
        <v>2.79732131E-10</v>
      </c>
      <c r="D2863" t="str">
        <f>_xlfn.TEXTBEFORE(Table6[[#This Row],[full rxn name]],Table6[[#This Row],[enz]])</f>
        <v>PROWASTE-</v>
      </c>
      <c r="E2863" t="str">
        <f>SUBSTITUTE(_xlfn.TEXTAFTER(Table6[[#This Row],[full rxn name]],"-",-1),"'","")</f>
        <v>rt8275</v>
      </c>
    </row>
    <row r="2864" spans="1:5" x14ac:dyDescent="0.2">
      <c r="A2864" t="s">
        <v>3394</v>
      </c>
      <c r="B2864" t="s">
        <v>32</v>
      </c>
      <c r="C2864">
        <v>0</v>
      </c>
      <c r="D2864" t="str">
        <f>_xlfn.TEXTBEFORE(Table6[[#This Row],[full rxn name]],Table6[[#This Row],[enz]])</f>
        <v>PROWASTE-</v>
      </c>
      <c r="E2864" t="str">
        <f>SUBSTITUTE(_xlfn.TEXTAFTER(Table6[[#This Row],[full rxn name]],"-",-1),"'","")</f>
        <v>rt8287</v>
      </c>
    </row>
    <row r="2865" spans="1:5" x14ac:dyDescent="0.2">
      <c r="A2865" t="s">
        <v>3395</v>
      </c>
      <c r="B2865" t="s">
        <v>32</v>
      </c>
      <c r="C2865" s="3">
        <v>7.9597850999999995E-11</v>
      </c>
      <c r="D2865" t="str">
        <f>_xlfn.TEXTBEFORE(Table6[[#This Row],[full rxn name]],Table6[[#This Row],[enz]])</f>
        <v>PROWASTE-</v>
      </c>
      <c r="E2865" t="str">
        <f>SUBSTITUTE(_xlfn.TEXTAFTER(Table6[[#This Row],[full rxn name]],"-",-1),"'","")</f>
        <v>rt8291</v>
      </c>
    </row>
    <row r="2866" spans="1:5" x14ac:dyDescent="0.2">
      <c r="A2866" t="s">
        <v>3396</v>
      </c>
      <c r="B2866" t="s">
        <v>32</v>
      </c>
      <c r="C2866" s="3">
        <v>1.24457149E-10</v>
      </c>
      <c r="D2866" t="str">
        <f>_xlfn.TEXTBEFORE(Table6[[#This Row],[full rxn name]],Table6[[#This Row],[enz]])</f>
        <v>PROWASTE-</v>
      </c>
      <c r="E2866" t="str">
        <f>SUBSTITUTE(_xlfn.TEXTAFTER(Table6[[#This Row],[full rxn name]],"-",-1),"'","")</f>
        <v>rt8298</v>
      </c>
    </row>
    <row r="2867" spans="1:5" x14ac:dyDescent="0.2">
      <c r="A2867" t="s">
        <v>3397</v>
      </c>
      <c r="B2867" t="s">
        <v>32</v>
      </c>
      <c r="C2867" s="3">
        <v>3.9521901299999899E-10</v>
      </c>
      <c r="D2867" t="str">
        <f>_xlfn.TEXTBEFORE(Table6[[#This Row],[full rxn name]],Table6[[#This Row],[enz]])</f>
        <v>PROWASTE-</v>
      </c>
      <c r="E2867" t="str">
        <f>SUBSTITUTE(_xlfn.TEXTAFTER(Table6[[#This Row],[full rxn name]],"-",-1),"'","")</f>
        <v>rt8313</v>
      </c>
    </row>
    <row r="2868" spans="1:5" x14ac:dyDescent="0.2">
      <c r="A2868" t="s">
        <v>3398</v>
      </c>
      <c r="B2868" t="s">
        <v>32</v>
      </c>
      <c r="C2868" s="3">
        <v>2.5390418199999899E-10</v>
      </c>
      <c r="D2868" t="str">
        <f>_xlfn.TEXTBEFORE(Table6[[#This Row],[full rxn name]],Table6[[#This Row],[enz]])</f>
        <v>PROWASTE-</v>
      </c>
      <c r="E2868" t="str">
        <f>SUBSTITUTE(_xlfn.TEXTAFTER(Table6[[#This Row],[full rxn name]],"-",-1),"'","")</f>
        <v>rt8327</v>
      </c>
    </row>
    <row r="2869" spans="1:5" x14ac:dyDescent="0.2">
      <c r="A2869" t="s">
        <v>3399</v>
      </c>
      <c r="B2869" t="s">
        <v>32</v>
      </c>
      <c r="C2869" s="3">
        <v>3.08244921E-10</v>
      </c>
      <c r="D2869" t="str">
        <f>_xlfn.TEXTBEFORE(Table6[[#This Row],[full rxn name]],Table6[[#This Row],[enz]])</f>
        <v>PROWASTE-</v>
      </c>
      <c r="E2869" t="str">
        <f>SUBSTITUTE(_xlfn.TEXTAFTER(Table6[[#This Row],[full rxn name]],"-",-1),"'","")</f>
        <v>rt8345</v>
      </c>
    </row>
    <row r="2870" spans="1:5" x14ac:dyDescent="0.2">
      <c r="A2870" t="s">
        <v>3400</v>
      </c>
      <c r="B2870" t="s">
        <v>32</v>
      </c>
      <c r="C2870" s="3">
        <v>7.8052349999999894E-12</v>
      </c>
      <c r="D2870" t="str">
        <f>_xlfn.TEXTBEFORE(Table6[[#This Row],[full rxn name]],Table6[[#This Row],[enz]])</f>
        <v>PROWASTE-</v>
      </c>
      <c r="E2870" t="str">
        <f>SUBSTITUTE(_xlfn.TEXTAFTER(Table6[[#This Row],[full rxn name]],"-",-1),"'","")</f>
        <v>rt8357</v>
      </c>
    </row>
    <row r="2871" spans="1:5" x14ac:dyDescent="0.2">
      <c r="A2871" t="s">
        <v>3401</v>
      </c>
      <c r="B2871" t="s">
        <v>32</v>
      </c>
      <c r="C2871" s="3">
        <v>6.6511352000000003E-11</v>
      </c>
      <c r="D2871" t="str">
        <f>_xlfn.TEXTBEFORE(Table6[[#This Row],[full rxn name]],Table6[[#This Row],[enz]])</f>
        <v>PROWASTE-</v>
      </c>
      <c r="E2871" t="str">
        <f>SUBSTITUTE(_xlfn.TEXTAFTER(Table6[[#This Row],[full rxn name]],"-",-1),"'","")</f>
        <v>rt8364</v>
      </c>
    </row>
    <row r="2872" spans="1:5" x14ac:dyDescent="0.2">
      <c r="A2872" t="s">
        <v>3402</v>
      </c>
      <c r="B2872" t="s">
        <v>32</v>
      </c>
      <c r="C2872" s="3">
        <v>1.5184373699999999E-10</v>
      </c>
      <c r="D2872" t="str">
        <f>_xlfn.TEXTBEFORE(Table6[[#This Row],[full rxn name]],Table6[[#This Row],[enz]])</f>
        <v>PROWASTE-</v>
      </c>
      <c r="E2872" t="str">
        <f>SUBSTITUTE(_xlfn.TEXTAFTER(Table6[[#This Row],[full rxn name]],"-",-1),"'","")</f>
        <v>rt8374</v>
      </c>
    </row>
    <row r="2873" spans="1:5" x14ac:dyDescent="0.2">
      <c r="A2873" t="s">
        <v>3403</v>
      </c>
      <c r="B2873" t="s">
        <v>32</v>
      </c>
      <c r="C2873" s="3">
        <v>3.50031209E-10</v>
      </c>
      <c r="D2873" t="str">
        <f>_xlfn.TEXTBEFORE(Table6[[#This Row],[full rxn name]],Table6[[#This Row],[enz]])</f>
        <v>PROWASTE-</v>
      </c>
      <c r="E2873" t="str">
        <f>SUBSTITUTE(_xlfn.TEXTAFTER(Table6[[#This Row],[full rxn name]],"-",-1),"'","")</f>
        <v>rt8378</v>
      </c>
    </row>
    <row r="2874" spans="1:5" x14ac:dyDescent="0.2">
      <c r="A2874" t="s">
        <v>3404</v>
      </c>
      <c r="B2874" t="s">
        <v>32</v>
      </c>
      <c r="C2874" s="3">
        <v>1.3332418000000001E-11</v>
      </c>
      <c r="D2874" t="str">
        <f>_xlfn.TEXTBEFORE(Table6[[#This Row],[full rxn name]],Table6[[#This Row],[enz]])</f>
        <v>PROWASTE-</v>
      </c>
      <c r="E2874" t="str">
        <f>SUBSTITUTE(_xlfn.TEXTAFTER(Table6[[#This Row],[full rxn name]],"-",-1),"'","")</f>
        <v>rt8390</v>
      </c>
    </row>
    <row r="2875" spans="1:5" x14ac:dyDescent="0.2">
      <c r="A2875" t="s">
        <v>3405</v>
      </c>
      <c r="B2875" t="s">
        <v>32</v>
      </c>
      <c r="C2875" s="3">
        <v>8.9650159999999994E-12</v>
      </c>
      <c r="D2875" t="str">
        <f>_xlfn.TEXTBEFORE(Table6[[#This Row],[full rxn name]],Table6[[#This Row],[enz]])</f>
        <v>PROWASTE-</v>
      </c>
      <c r="E2875" t="str">
        <f>SUBSTITUTE(_xlfn.TEXTAFTER(Table6[[#This Row],[full rxn name]],"-",-1),"'","")</f>
        <v>rt8393</v>
      </c>
    </row>
    <row r="2876" spans="1:5" x14ac:dyDescent="0.2">
      <c r="A2876" t="s">
        <v>3406</v>
      </c>
      <c r="B2876" t="s">
        <v>32</v>
      </c>
      <c r="C2876" s="3">
        <v>3.5455588999999999E-11</v>
      </c>
      <c r="D2876" t="str">
        <f>_xlfn.TEXTBEFORE(Table6[[#This Row],[full rxn name]],Table6[[#This Row],[enz]])</f>
        <v>PROWASTE-</v>
      </c>
      <c r="E2876" t="str">
        <f>SUBSTITUTE(_xlfn.TEXTAFTER(Table6[[#This Row],[full rxn name]],"-",-1),"'","")</f>
        <v>rt8407</v>
      </c>
    </row>
    <row r="2877" spans="1:5" x14ac:dyDescent="0.2">
      <c r="A2877" t="s">
        <v>3407</v>
      </c>
      <c r="B2877" t="s">
        <v>32</v>
      </c>
      <c r="C2877" s="3">
        <v>1.5561939999999999E-10</v>
      </c>
      <c r="D2877" t="str">
        <f>_xlfn.TEXTBEFORE(Table6[[#This Row],[full rxn name]],Table6[[#This Row],[enz]])</f>
        <v>PROWASTE-</v>
      </c>
      <c r="E2877" t="str">
        <f>SUBSTITUTE(_xlfn.TEXTAFTER(Table6[[#This Row],[full rxn name]],"-",-1),"'","")</f>
        <v>rt8431</v>
      </c>
    </row>
    <row r="2878" spans="1:5" x14ac:dyDescent="0.2">
      <c r="A2878" t="s">
        <v>3408</v>
      </c>
      <c r="B2878" t="s">
        <v>32</v>
      </c>
      <c r="C2878" s="3">
        <v>4.9533069999999999E-12</v>
      </c>
      <c r="D2878" t="str">
        <f>_xlfn.TEXTBEFORE(Table6[[#This Row],[full rxn name]],Table6[[#This Row],[enz]])</f>
        <v>PROWASTE-</v>
      </c>
      <c r="E2878" t="str">
        <f>SUBSTITUTE(_xlfn.TEXTAFTER(Table6[[#This Row],[full rxn name]],"-",-1),"'","")</f>
        <v>rt8446</v>
      </c>
    </row>
    <row r="2879" spans="1:5" x14ac:dyDescent="0.2">
      <c r="A2879" t="s">
        <v>3409</v>
      </c>
      <c r="B2879" t="s">
        <v>32</v>
      </c>
      <c r="C2879" s="3">
        <v>7.6741771600000002E-10</v>
      </c>
      <c r="D2879" t="str">
        <f>_xlfn.TEXTBEFORE(Table6[[#This Row],[full rxn name]],Table6[[#This Row],[enz]])</f>
        <v>PROWASTE-</v>
      </c>
      <c r="E2879" t="str">
        <f>SUBSTITUTE(_xlfn.TEXTAFTER(Table6[[#This Row],[full rxn name]],"-",-1),"'","")</f>
        <v>rt8465</v>
      </c>
    </row>
    <row r="2880" spans="1:5" x14ac:dyDescent="0.2">
      <c r="A2880" t="s">
        <v>3410</v>
      </c>
      <c r="B2880" t="s">
        <v>32</v>
      </c>
      <c r="C2880" s="3">
        <v>2.4348740599999898E-10</v>
      </c>
      <c r="D2880" t="str">
        <f>_xlfn.TEXTBEFORE(Table6[[#This Row],[full rxn name]],Table6[[#This Row],[enz]])</f>
        <v>PROWASTE-</v>
      </c>
      <c r="E2880" t="str">
        <f>SUBSTITUTE(_xlfn.TEXTAFTER(Table6[[#This Row],[full rxn name]],"-",-1),"'","")</f>
        <v>rt8468</v>
      </c>
    </row>
    <row r="2881" spans="1:5" x14ac:dyDescent="0.2">
      <c r="A2881" t="s">
        <v>3411</v>
      </c>
      <c r="B2881" t="s">
        <v>32</v>
      </c>
      <c r="C2881" s="3">
        <v>7.7207989999999994E-12</v>
      </c>
      <c r="D2881" t="str">
        <f>_xlfn.TEXTBEFORE(Table6[[#This Row],[full rxn name]],Table6[[#This Row],[enz]])</f>
        <v>PROWASTE-</v>
      </c>
      <c r="E2881" t="str">
        <f>SUBSTITUTE(_xlfn.TEXTAFTER(Table6[[#This Row],[full rxn name]],"-",-1),"'","")</f>
        <v>rt8469</v>
      </c>
    </row>
    <row r="2882" spans="1:5" x14ac:dyDescent="0.2">
      <c r="A2882" t="s">
        <v>3412</v>
      </c>
      <c r="B2882" t="s">
        <v>32</v>
      </c>
      <c r="C2882" s="3">
        <v>3.9682097214999897E-8</v>
      </c>
      <c r="D2882" t="str">
        <f>_xlfn.TEXTBEFORE(Table6[[#This Row],[full rxn name]],Table6[[#This Row],[enz]])</f>
        <v>PROWASTE-</v>
      </c>
      <c r="E2882" t="str">
        <f>SUBSTITUTE(_xlfn.TEXTAFTER(Table6[[#This Row],[full rxn name]],"-",-1),"'","")</f>
        <v>rtmATP9</v>
      </c>
    </row>
    <row r="2883" spans="1:5" x14ac:dyDescent="0.2">
      <c r="A2883" t="s">
        <v>3413</v>
      </c>
      <c r="B2883" t="s">
        <v>32</v>
      </c>
      <c r="C2883" s="3">
        <v>1.9429250679999999E-9</v>
      </c>
      <c r="D2883" t="str">
        <f>_xlfn.TEXTBEFORE(Table6[[#This Row],[full rxn name]],Table6[[#This Row],[enz]])</f>
        <v>PROWASTE-</v>
      </c>
      <c r="E2883" t="str">
        <f>SUBSTITUTE(_xlfn.TEXTAFTER(Table6[[#This Row],[full rxn name]],"-",-1),"'","")</f>
        <v>rtmCOX1</v>
      </c>
    </row>
    <row r="2884" spans="1:5" x14ac:dyDescent="0.2">
      <c r="A2884" t="s">
        <v>3414</v>
      </c>
      <c r="B2884" t="s">
        <v>32</v>
      </c>
      <c r="C2884" s="3">
        <v>1.9429250679999999E-9</v>
      </c>
      <c r="D2884" t="str">
        <f>_xlfn.TEXTBEFORE(Table6[[#This Row],[full rxn name]],Table6[[#This Row],[enz]])</f>
        <v>PROWASTE-</v>
      </c>
      <c r="E2884" t="str">
        <f>SUBSTITUTE(_xlfn.TEXTAFTER(Table6[[#This Row],[full rxn name]],"-",-1),"'","")</f>
        <v>rtmCOX2</v>
      </c>
    </row>
    <row r="2885" spans="1:5" x14ac:dyDescent="0.2">
      <c r="A2885" t="s">
        <v>3415</v>
      </c>
      <c r="B2885" t="s">
        <v>32</v>
      </c>
      <c r="C2885" s="3">
        <v>1.9429250679999999E-9</v>
      </c>
      <c r="D2885" t="str">
        <f>_xlfn.TEXTBEFORE(Table6[[#This Row],[full rxn name]],Table6[[#This Row],[enz]])</f>
        <v>PROWASTE-</v>
      </c>
      <c r="E2885" t="str">
        <f>SUBSTITUTE(_xlfn.TEXTAFTER(Table6[[#This Row],[full rxn name]],"-",-1),"'","")</f>
        <v>rtmCOX3</v>
      </c>
    </row>
    <row r="2886" spans="1:5" x14ac:dyDescent="0.2">
      <c r="A2886" t="s">
        <v>3416</v>
      </c>
      <c r="B2886" t="s">
        <v>32</v>
      </c>
      <c r="C2886" s="3">
        <v>4.2698342999999998E-11</v>
      </c>
      <c r="D2886" t="str">
        <f>_xlfn.TEXTBEFORE(Table6[[#This Row],[full rxn name]],Table6[[#This Row],[enz]])</f>
        <v>PROWASTE-</v>
      </c>
      <c r="E2886" t="str">
        <f>SUBSTITUTE(_xlfn.TEXTAFTER(Table6[[#This Row],[full rxn name]],"-",-1),"'","")</f>
        <v>rt8483</v>
      </c>
    </row>
    <row r="2887" spans="1:5" x14ac:dyDescent="0.2">
      <c r="A2887" t="s">
        <v>3417</v>
      </c>
      <c r="B2887" t="s">
        <v>32</v>
      </c>
      <c r="C2887" s="3">
        <v>1.3205823E-11</v>
      </c>
      <c r="D2887" t="str">
        <f>_xlfn.TEXTBEFORE(Table6[[#This Row],[full rxn name]],Table6[[#This Row],[enz]])</f>
        <v>PROWASTE-</v>
      </c>
      <c r="E2887" t="str">
        <f>SUBSTITUTE(_xlfn.TEXTAFTER(Table6[[#This Row],[full rxn name]],"-",-1),"'","")</f>
        <v>rt8484</v>
      </c>
    </row>
    <row r="2888" spans="1:5" x14ac:dyDescent="0.2">
      <c r="A2888" t="s">
        <v>3418</v>
      </c>
      <c r="B2888" t="s">
        <v>32</v>
      </c>
      <c r="C2888" s="3">
        <v>6.3499352140000002E-9</v>
      </c>
      <c r="D2888" t="str">
        <f>_xlfn.TEXTBEFORE(Table6[[#This Row],[full rxn name]],Table6[[#This Row],[enz]])</f>
        <v>PROWASTE-</v>
      </c>
      <c r="E2888" t="str">
        <f>SUBSTITUTE(_xlfn.TEXTAFTER(Table6[[#This Row],[full rxn name]],"-",-1),"'","")</f>
        <v>rtmCOB</v>
      </c>
    </row>
    <row r="2889" spans="1:5" x14ac:dyDescent="0.2">
      <c r="A2889" t="s">
        <v>3419</v>
      </c>
      <c r="B2889" t="s">
        <v>32</v>
      </c>
      <c r="C2889" s="3">
        <v>4.5530585100000002E-10</v>
      </c>
      <c r="D2889" t="str">
        <f>_xlfn.TEXTBEFORE(Table6[[#This Row],[full rxn name]],Table6[[#This Row],[enz]])</f>
        <v>PROWASTE-</v>
      </c>
      <c r="E2889" t="str">
        <f>SUBSTITUTE(_xlfn.TEXTAFTER(Table6[[#This Row],[full rxn name]],"-",-1),"'","")</f>
        <v>rtmNAD1</v>
      </c>
    </row>
    <row r="2890" spans="1:5" x14ac:dyDescent="0.2">
      <c r="A2890" t="s">
        <v>3420</v>
      </c>
      <c r="B2890" t="s">
        <v>32</v>
      </c>
      <c r="C2890" s="3">
        <v>4.5530585100000002E-10</v>
      </c>
      <c r="D2890" t="str">
        <f>_xlfn.TEXTBEFORE(Table6[[#This Row],[full rxn name]],Table6[[#This Row],[enz]])</f>
        <v>PROWASTE-</v>
      </c>
      <c r="E2890" t="str">
        <f>SUBSTITUTE(_xlfn.TEXTAFTER(Table6[[#This Row],[full rxn name]],"-",-1),"'","")</f>
        <v>rtmNAD2</v>
      </c>
    </row>
    <row r="2891" spans="1:5" x14ac:dyDescent="0.2">
      <c r="A2891" t="s">
        <v>3421</v>
      </c>
      <c r="B2891" t="s">
        <v>32</v>
      </c>
      <c r="C2891" s="3">
        <v>4.5530585100000002E-10</v>
      </c>
      <c r="D2891" t="str">
        <f>_xlfn.TEXTBEFORE(Table6[[#This Row],[full rxn name]],Table6[[#This Row],[enz]])</f>
        <v>PROWASTE-</v>
      </c>
      <c r="E2891" t="str">
        <f>SUBSTITUTE(_xlfn.TEXTAFTER(Table6[[#This Row],[full rxn name]],"-",-1),"'","")</f>
        <v>rtmNAD3</v>
      </c>
    </row>
    <row r="2892" spans="1:5" x14ac:dyDescent="0.2">
      <c r="A2892" t="s">
        <v>3422</v>
      </c>
      <c r="B2892" t="s">
        <v>32</v>
      </c>
      <c r="C2892" s="3">
        <v>4.5530585100000002E-10</v>
      </c>
      <c r="D2892" t="str">
        <f>_xlfn.TEXTBEFORE(Table6[[#This Row],[full rxn name]],Table6[[#This Row],[enz]])</f>
        <v>PROWASTE-</v>
      </c>
      <c r="E2892" t="str">
        <f>SUBSTITUTE(_xlfn.TEXTAFTER(Table6[[#This Row],[full rxn name]],"-",-1),"'","")</f>
        <v>rtmNAD4</v>
      </c>
    </row>
    <row r="2893" spans="1:5" x14ac:dyDescent="0.2">
      <c r="A2893" t="s">
        <v>3423</v>
      </c>
      <c r="B2893" t="s">
        <v>32</v>
      </c>
      <c r="C2893" s="3">
        <v>4.5530585100000002E-10</v>
      </c>
      <c r="D2893" t="str">
        <f>_xlfn.TEXTBEFORE(Table6[[#This Row],[full rxn name]],Table6[[#This Row],[enz]])</f>
        <v>PROWASTE-</v>
      </c>
      <c r="E2893" t="str">
        <f>SUBSTITUTE(_xlfn.TEXTAFTER(Table6[[#This Row],[full rxn name]],"-",-1),"'","")</f>
        <v>rtmNAD4L</v>
      </c>
    </row>
    <row r="2894" spans="1:5" x14ac:dyDescent="0.2">
      <c r="A2894" t="s">
        <v>3424</v>
      </c>
      <c r="B2894" t="s">
        <v>32</v>
      </c>
      <c r="C2894" s="3">
        <v>4.5530585100000002E-10</v>
      </c>
      <c r="D2894" t="str">
        <f>_xlfn.TEXTBEFORE(Table6[[#This Row],[full rxn name]],Table6[[#This Row],[enz]])</f>
        <v>PROWASTE-</v>
      </c>
      <c r="E2894" t="str">
        <f>SUBSTITUTE(_xlfn.TEXTAFTER(Table6[[#This Row],[full rxn name]],"-",-1),"'","")</f>
        <v>rtmNAD5</v>
      </c>
    </row>
    <row r="2895" spans="1:5" x14ac:dyDescent="0.2">
      <c r="A2895" t="s">
        <v>3425</v>
      </c>
      <c r="B2895" t="s">
        <v>32</v>
      </c>
      <c r="C2895" s="3">
        <v>4.5530585100000002E-10</v>
      </c>
      <c r="D2895" t="str">
        <f>_xlfn.TEXTBEFORE(Table6[[#This Row],[full rxn name]],Table6[[#This Row],[enz]])</f>
        <v>PROWASTE-</v>
      </c>
      <c r="E2895" t="str">
        <f>SUBSTITUTE(_xlfn.TEXTAFTER(Table6[[#This Row],[full rxn name]],"-",-1),"'","")</f>
        <v>rtmNAD6</v>
      </c>
    </row>
    <row r="2896" spans="1:5" x14ac:dyDescent="0.2">
      <c r="A2896" t="s">
        <v>3426</v>
      </c>
      <c r="B2896" t="s">
        <v>32</v>
      </c>
      <c r="C2896" s="3">
        <v>3.968209721E-9</v>
      </c>
      <c r="D2896" t="str">
        <f>_xlfn.TEXTBEFORE(Table6[[#This Row],[full rxn name]],Table6[[#This Row],[enz]])</f>
        <v>PROWASTE-</v>
      </c>
      <c r="E2896" t="str">
        <f>SUBSTITUTE(_xlfn.TEXTAFTER(Table6[[#This Row],[full rxn name]],"-",-1),"'","")</f>
        <v>rtmATP6</v>
      </c>
    </row>
    <row r="2897" spans="1:5" x14ac:dyDescent="0.2">
      <c r="A2897" t="s">
        <v>3427</v>
      </c>
      <c r="B2897" t="s">
        <v>32</v>
      </c>
      <c r="C2897" s="3">
        <v>3.968209721E-9</v>
      </c>
      <c r="D2897" t="str">
        <f>_xlfn.TEXTBEFORE(Table6[[#This Row],[full rxn name]],Table6[[#This Row],[enz]])</f>
        <v>PROWASTE-</v>
      </c>
      <c r="E2897" t="str">
        <f>SUBSTITUTE(_xlfn.TEXTAFTER(Table6[[#This Row],[full rxn name]],"-",-1),"'","")</f>
        <v>rtmATP8</v>
      </c>
    </row>
    <row r="2898" spans="1:5" x14ac:dyDescent="0.2">
      <c r="A2898" t="s">
        <v>3428</v>
      </c>
      <c r="B2898" t="s">
        <v>32</v>
      </c>
      <c r="C2898" s="3">
        <v>3.7118209599999899E-10</v>
      </c>
      <c r="D2898" t="str">
        <f>_xlfn.TEXTBEFORE(Table6[[#This Row],[full rxn name]],Table6[[#This Row],[enz]])</f>
        <v>PROWASTE-</v>
      </c>
      <c r="E2898" t="str">
        <f>SUBSTITUTE(_xlfn.TEXTAFTER(Table6[[#This Row],[full rxn name]],"-",-1),"'","")</f>
        <v>rt8485</v>
      </c>
    </row>
    <row r="2899" spans="1:5" x14ac:dyDescent="0.2">
      <c r="A2899" t="s">
        <v>3429</v>
      </c>
      <c r="B2899" t="s">
        <v>32</v>
      </c>
      <c r="C2899" s="3">
        <v>2.3723902459999998E-9</v>
      </c>
      <c r="D2899" t="str">
        <f>_xlfn.TEXTBEFORE(Table6[[#This Row],[full rxn name]],Table6[[#This Row],[enz]])</f>
        <v>PROWASTE-</v>
      </c>
      <c r="E2899" t="str">
        <f>SUBSTITUTE(_xlfn.TEXTAFTER(Table6[[#This Row],[full rxn name]],"-",-1),"'","")</f>
        <v>ASC1</v>
      </c>
    </row>
    <row r="2900" spans="1:5" x14ac:dyDescent="0.2">
      <c r="A2900" t="s">
        <v>3430</v>
      </c>
      <c r="B2900" t="s">
        <v>32</v>
      </c>
      <c r="C2900" s="3">
        <v>1.9498998650000002E-9</v>
      </c>
      <c r="D2900" t="str">
        <f>_xlfn.TEXTBEFORE(Table6[[#This Row],[full rxn name]],Table6[[#This Row],[enz]])</f>
        <v>PROWASTE-</v>
      </c>
      <c r="E2900" t="str">
        <f>SUBSTITUTE(_xlfn.TEXTAFTER(Table6[[#This Row],[full rxn name]],"-",-1),"'","")</f>
        <v>RPL22A</v>
      </c>
    </row>
    <row r="2901" spans="1:5" x14ac:dyDescent="0.2">
      <c r="A2901" t="s">
        <v>3431</v>
      </c>
      <c r="B2901" t="s">
        <v>32</v>
      </c>
      <c r="C2901" s="3">
        <v>3.6944163999999997E-11</v>
      </c>
      <c r="D2901" t="str">
        <f>_xlfn.TEXTBEFORE(Table6[[#This Row],[full rxn name]],Table6[[#This Row],[enz]])</f>
        <v>PROWASTE-</v>
      </c>
      <c r="E2901" t="str">
        <f>SUBSTITUTE(_xlfn.TEXTAFTER(Table6[[#This Row],[full rxn name]],"-",-1),"'","")</f>
        <v>RPL24A</v>
      </c>
    </row>
    <row r="2902" spans="1:5" x14ac:dyDescent="0.2">
      <c r="A2902" t="s">
        <v>3432</v>
      </c>
      <c r="B2902" t="s">
        <v>32</v>
      </c>
      <c r="C2902" s="3">
        <v>6.9551573100000004E-10</v>
      </c>
      <c r="D2902" t="str">
        <f>_xlfn.TEXTBEFORE(Table6[[#This Row],[full rxn name]],Table6[[#This Row],[enz]])</f>
        <v>PROWASTE-</v>
      </c>
      <c r="E2902" t="str">
        <f>SUBSTITUTE(_xlfn.TEXTAFTER(Table6[[#This Row],[full rxn name]],"-",-1),"'","")</f>
        <v>RPL30</v>
      </c>
    </row>
    <row r="2903" spans="1:5" x14ac:dyDescent="0.2">
      <c r="A2903" t="s">
        <v>3433</v>
      </c>
      <c r="B2903" t="s">
        <v>32</v>
      </c>
      <c r="C2903" s="3">
        <v>1.0897472529999899E-9</v>
      </c>
      <c r="D2903" t="str">
        <f>_xlfn.TEXTBEFORE(Table6[[#This Row],[full rxn name]],Table6[[#This Row],[enz]])</f>
        <v>PROWASTE-</v>
      </c>
      <c r="E2903" t="str">
        <f>SUBSTITUTE(_xlfn.TEXTAFTER(Table6[[#This Row],[full rxn name]],"-",-1),"'","")</f>
        <v>RPL38</v>
      </c>
    </row>
    <row r="2904" spans="1:5" x14ac:dyDescent="0.2">
      <c r="A2904" t="s">
        <v>3434</v>
      </c>
      <c r="B2904" t="s">
        <v>32</v>
      </c>
      <c r="C2904" s="3">
        <v>2.716493656E-9</v>
      </c>
      <c r="D2904" t="str">
        <f>_xlfn.TEXTBEFORE(Table6[[#This Row],[full rxn name]],Table6[[#This Row],[enz]])</f>
        <v>PROWASTE-</v>
      </c>
      <c r="E2904" t="str">
        <f>SUBSTITUTE(_xlfn.TEXTAFTER(Table6[[#This Row],[full rxn name]],"-",-1),"'","")</f>
        <v>RPP0</v>
      </c>
    </row>
    <row r="2905" spans="1:5" x14ac:dyDescent="0.2">
      <c r="A2905" t="s">
        <v>3435</v>
      </c>
      <c r="B2905" t="s">
        <v>32</v>
      </c>
      <c r="C2905" s="3">
        <v>7.3546206579999997E-9</v>
      </c>
      <c r="D2905" t="str">
        <f>_xlfn.TEXTBEFORE(Table6[[#This Row],[full rxn name]],Table6[[#This Row],[enz]])</f>
        <v>PROWASTE-</v>
      </c>
      <c r="E2905" t="str">
        <f>SUBSTITUTE(_xlfn.TEXTAFTER(Table6[[#This Row],[full rxn name]],"-",-1),"'","")</f>
        <v>RPP2A</v>
      </c>
    </row>
    <row r="2906" spans="1:5" x14ac:dyDescent="0.2">
      <c r="A2906" t="s">
        <v>3436</v>
      </c>
      <c r="B2906" t="s">
        <v>32</v>
      </c>
      <c r="C2906" s="3">
        <v>1.8291149299999999E-10</v>
      </c>
      <c r="D2906" t="str">
        <f>_xlfn.TEXTBEFORE(Table6[[#This Row],[full rxn name]],Table6[[#This Row],[enz]])</f>
        <v>PROWASTE-</v>
      </c>
      <c r="E2906" t="str">
        <f>SUBSTITUTE(_xlfn.TEXTAFTER(Table6[[#This Row],[full rxn name]],"-",-1),"'","")</f>
        <v>RPS15</v>
      </c>
    </row>
    <row r="2907" spans="1:5" x14ac:dyDescent="0.2">
      <c r="A2907" t="s">
        <v>3437</v>
      </c>
      <c r="B2907" t="s">
        <v>32</v>
      </c>
      <c r="C2907" s="3">
        <v>4.0125333400000001E-10</v>
      </c>
      <c r="D2907" t="str">
        <f>_xlfn.TEXTBEFORE(Table6[[#This Row],[full rxn name]],Table6[[#This Row],[enz]])</f>
        <v>PROWASTE-</v>
      </c>
      <c r="E2907" t="str">
        <f>SUBSTITUTE(_xlfn.TEXTAFTER(Table6[[#This Row],[full rxn name]],"-",-1),"'","")</f>
        <v>RPS17A</v>
      </c>
    </row>
    <row r="2908" spans="1:5" x14ac:dyDescent="0.2">
      <c r="A2908" t="s">
        <v>3438</v>
      </c>
      <c r="B2908" t="s">
        <v>32</v>
      </c>
      <c r="C2908">
        <v>1.7011296237262E-3</v>
      </c>
      <c r="D2908" t="str">
        <f>_xlfn.TEXTBEFORE(Table6[[#This Row],[full rxn name]],Table6[[#This Row],[enz]])</f>
        <v>PROWASTE-</v>
      </c>
      <c r="E2908" t="str">
        <f>SUBSTITUTE(_xlfn.TEXTAFTER(Table6[[#This Row],[full rxn name]],"-",-1),"'","")</f>
        <v>RPS21A</v>
      </c>
    </row>
    <row r="2909" spans="1:5" x14ac:dyDescent="0.2">
      <c r="A2909" t="s">
        <v>3439</v>
      </c>
      <c r="B2909" t="s">
        <v>32</v>
      </c>
      <c r="C2909" s="3">
        <v>2.2693318309999999E-9</v>
      </c>
      <c r="D2909" t="str">
        <f>_xlfn.TEXTBEFORE(Table6[[#This Row],[full rxn name]],Table6[[#This Row],[enz]])</f>
        <v>PROWASTE-</v>
      </c>
      <c r="E2909" t="str">
        <f>SUBSTITUTE(_xlfn.TEXTAFTER(Table6[[#This Row],[full rxn name]],"-",-1),"'","")</f>
        <v>RPS25A</v>
      </c>
    </row>
    <row r="2910" spans="1:5" x14ac:dyDescent="0.2">
      <c r="A2910" t="s">
        <v>3440</v>
      </c>
      <c r="B2910" t="s">
        <v>32</v>
      </c>
      <c r="C2910" s="3">
        <v>4.55825487E-10</v>
      </c>
      <c r="D2910" t="str">
        <f>_xlfn.TEXTBEFORE(Table6[[#This Row],[full rxn name]],Table6[[#This Row],[enz]])</f>
        <v>PROWASTE-</v>
      </c>
      <c r="E2910" t="str">
        <f>SUBSTITUTE(_xlfn.TEXTAFTER(Table6[[#This Row],[full rxn name]],"-",-1),"'","")</f>
        <v>RPS31</v>
      </c>
    </row>
    <row r="2911" spans="1:5" x14ac:dyDescent="0.2">
      <c r="A2911" t="s">
        <v>3441</v>
      </c>
      <c r="B2911" t="s">
        <v>32</v>
      </c>
      <c r="C2911" s="3">
        <v>7.2803437999999901E-11</v>
      </c>
      <c r="D2911" t="str">
        <f>_xlfn.TEXTBEFORE(Table6[[#This Row],[full rxn name]],Table6[[#This Row],[enz]])</f>
        <v>PROWASTE-</v>
      </c>
      <c r="E2911" t="str">
        <f>SUBSTITUTE(_xlfn.TEXTAFTER(Table6[[#This Row],[full rxn name]],"-",-1),"'","")</f>
        <v>IMG1</v>
      </c>
    </row>
    <row r="2912" spans="1:5" x14ac:dyDescent="0.2">
      <c r="A2912" t="s">
        <v>3442</v>
      </c>
      <c r="B2912" t="s">
        <v>32</v>
      </c>
      <c r="C2912" s="3">
        <v>1.65103947999999E-10</v>
      </c>
      <c r="D2912" t="str">
        <f>_xlfn.TEXTBEFORE(Table6[[#This Row],[full rxn name]],Table6[[#This Row],[enz]])</f>
        <v>PROWASTE-</v>
      </c>
      <c r="E2912" t="str">
        <f>SUBSTITUTE(_xlfn.TEXTAFTER(Table6[[#This Row],[full rxn name]],"-",-1),"'","")</f>
        <v>MRP7</v>
      </c>
    </row>
    <row r="2913" spans="1:5" x14ac:dyDescent="0.2">
      <c r="A2913" t="s">
        <v>3443</v>
      </c>
      <c r="B2913" t="s">
        <v>32</v>
      </c>
      <c r="C2913" s="3">
        <v>2.2602040900000001E-10</v>
      </c>
      <c r="D2913" t="str">
        <f>_xlfn.TEXTBEFORE(Table6[[#This Row],[full rxn name]],Table6[[#This Row],[enz]])</f>
        <v>PROWASTE-</v>
      </c>
      <c r="E2913" t="str">
        <f>SUBSTITUTE(_xlfn.TEXTAFTER(Table6[[#This Row],[full rxn name]],"-",-1),"'","")</f>
        <v>MRPL1</v>
      </c>
    </row>
    <row r="2914" spans="1:5" x14ac:dyDescent="0.2">
      <c r="A2914" t="s">
        <v>3444</v>
      </c>
      <c r="B2914" t="s">
        <v>32</v>
      </c>
      <c r="C2914" s="3">
        <v>5.6169302699999997E-10</v>
      </c>
      <c r="D2914" t="str">
        <f>_xlfn.TEXTBEFORE(Table6[[#This Row],[full rxn name]],Table6[[#This Row],[enz]])</f>
        <v>PROWASTE-</v>
      </c>
      <c r="E2914" t="str">
        <f>SUBSTITUTE(_xlfn.TEXTAFTER(Table6[[#This Row],[full rxn name]],"-",-1),"'","")</f>
        <v>MRPL11</v>
      </c>
    </row>
    <row r="2915" spans="1:5" x14ac:dyDescent="0.2">
      <c r="A2915" t="s">
        <v>3445</v>
      </c>
      <c r="B2915" t="s">
        <v>32</v>
      </c>
      <c r="C2915" s="3">
        <v>2.9317883000000001E-11</v>
      </c>
      <c r="D2915" t="str">
        <f>_xlfn.TEXTBEFORE(Table6[[#This Row],[full rxn name]],Table6[[#This Row],[enz]])</f>
        <v>PROWASTE-</v>
      </c>
      <c r="E2915" t="str">
        <f>SUBSTITUTE(_xlfn.TEXTAFTER(Table6[[#This Row],[full rxn name]],"-",-1),"'","")</f>
        <v>MRPL20</v>
      </c>
    </row>
    <row r="2916" spans="1:5" x14ac:dyDescent="0.2">
      <c r="A2916" t="s">
        <v>3446</v>
      </c>
      <c r="B2916" t="s">
        <v>32</v>
      </c>
      <c r="C2916" s="3">
        <v>2.8919831100000001E-10</v>
      </c>
      <c r="D2916" t="str">
        <f>_xlfn.TEXTBEFORE(Table6[[#This Row],[full rxn name]],Table6[[#This Row],[enz]])</f>
        <v>PROWASTE-</v>
      </c>
      <c r="E2916" t="str">
        <f>SUBSTITUTE(_xlfn.TEXTAFTER(Table6[[#This Row],[full rxn name]],"-",-1),"'","")</f>
        <v>MRPL23</v>
      </c>
    </row>
    <row r="2917" spans="1:5" x14ac:dyDescent="0.2">
      <c r="A2917" t="s">
        <v>3447</v>
      </c>
      <c r="B2917" t="s">
        <v>32</v>
      </c>
      <c r="C2917" s="3">
        <v>1.56817816999999E-10</v>
      </c>
      <c r="D2917" t="str">
        <f>_xlfn.TEXTBEFORE(Table6[[#This Row],[full rxn name]],Table6[[#This Row],[enz]])</f>
        <v>PROWASTE-</v>
      </c>
      <c r="E2917" t="str">
        <f>SUBSTITUTE(_xlfn.TEXTAFTER(Table6[[#This Row],[full rxn name]],"-",-1),"'","")</f>
        <v>MRPL24</v>
      </c>
    </row>
    <row r="2918" spans="1:5" x14ac:dyDescent="0.2">
      <c r="A2918" t="s">
        <v>3448</v>
      </c>
      <c r="B2918" t="s">
        <v>32</v>
      </c>
      <c r="C2918" s="3">
        <v>8.2847042999999996E-11</v>
      </c>
      <c r="D2918" t="str">
        <f>_xlfn.TEXTBEFORE(Table6[[#This Row],[full rxn name]],Table6[[#This Row],[enz]])</f>
        <v>PROWASTE-</v>
      </c>
      <c r="E2918" t="str">
        <f>SUBSTITUTE(_xlfn.TEXTAFTER(Table6[[#This Row],[full rxn name]],"-",-1),"'","")</f>
        <v>MRPL35</v>
      </c>
    </row>
    <row r="2919" spans="1:5" x14ac:dyDescent="0.2">
      <c r="A2919" t="s">
        <v>3449</v>
      </c>
      <c r="B2919" t="s">
        <v>32</v>
      </c>
      <c r="C2919" s="3">
        <v>2.18156264999999E-10</v>
      </c>
      <c r="D2919" t="str">
        <f>_xlfn.TEXTBEFORE(Table6[[#This Row],[full rxn name]],Table6[[#This Row],[enz]])</f>
        <v>PROWASTE-</v>
      </c>
      <c r="E2919" t="str">
        <f>SUBSTITUTE(_xlfn.TEXTAFTER(Table6[[#This Row],[full rxn name]],"-",-1),"'","")</f>
        <v>MRPL39</v>
      </c>
    </row>
    <row r="2920" spans="1:5" x14ac:dyDescent="0.2">
      <c r="A2920" t="s">
        <v>3450</v>
      </c>
      <c r="B2920" t="s">
        <v>32</v>
      </c>
      <c r="C2920" s="3">
        <v>1.3330718800000001E-10</v>
      </c>
      <c r="D2920" t="str">
        <f>_xlfn.TEXTBEFORE(Table6[[#This Row],[full rxn name]],Table6[[#This Row],[enz]])</f>
        <v>PROWASTE-</v>
      </c>
      <c r="E2920" t="str">
        <f>SUBSTITUTE(_xlfn.TEXTAFTER(Table6[[#This Row],[full rxn name]],"-",-1),"'","")</f>
        <v>MRPL4</v>
      </c>
    </row>
    <row r="2921" spans="1:5" x14ac:dyDescent="0.2">
      <c r="A2921" t="s">
        <v>3451</v>
      </c>
      <c r="B2921" t="s">
        <v>32</v>
      </c>
      <c r="C2921" s="3">
        <v>1.74108817999999E-10</v>
      </c>
      <c r="D2921" t="str">
        <f>_xlfn.TEXTBEFORE(Table6[[#This Row],[full rxn name]],Table6[[#This Row],[enz]])</f>
        <v>PROWASTE-</v>
      </c>
      <c r="E2921" t="str">
        <f>SUBSTITUTE(_xlfn.TEXTAFTER(Table6[[#This Row],[full rxn name]],"-",-1),"'","")</f>
        <v>MRPL49</v>
      </c>
    </row>
    <row r="2922" spans="1:5" x14ac:dyDescent="0.2">
      <c r="A2922" t="s">
        <v>3452</v>
      </c>
      <c r="B2922" t="s">
        <v>32</v>
      </c>
      <c r="C2922" s="3">
        <v>1.7365544800000001E-10</v>
      </c>
      <c r="D2922" t="str">
        <f>_xlfn.TEXTBEFORE(Table6[[#This Row],[full rxn name]],Table6[[#This Row],[enz]])</f>
        <v>PROWASTE-</v>
      </c>
      <c r="E2922" t="str">
        <f>SUBSTITUTE(_xlfn.TEXTAFTER(Table6[[#This Row],[full rxn name]],"-",-1),"'","")</f>
        <v>RSM10</v>
      </c>
    </row>
    <row r="2923" spans="1:5" x14ac:dyDescent="0.2">
      <c r="A2923" t="s">
        <v>3453</v>
      </c>
      <c r="B2923" t="s">
        <v>32</v>
      </c>
      <c r="C2923" s="3">
        <v>1.10051873E-10</v>
      </c>
      <c r="D2923" t="str">
        <f>_xlfn.TEXTBEFORE(Table6[[#This Row],[full rxn name]],Table6[[#This Row],[enz]])</f>
        <v>PROWASTE-</v>
      </c>
      <c r="E2923" t="str">
        <f>SUBSTITUTE(_xlfn.TEXTAFTER(Table6[[#This Row],[full rxn name]],"-",-1),"'","")</f>
        <v>YML6</v>
      </c>
    </row>
    <row r="2924" spans="1:5" x14ac:dyDescent="0.2">
      <c r="A2924" t="s">
        <v>179</v>
      </c>
      <c r="B2924" t="s">
        <v>32</v>
      </c>
      <c r="C2924">
        <v>1.6110881421392501E-2</v>
      </c>
      <c r="D2924" t="str">
        <f>_xlfn.TEXTBEFORE(Table6[[#This Row],[full rxn name]],Table6[[#This Row],[enz]])</f>
        <v>PROWASTE-</v>
      </c>
      <c r="E2924" t="str">
        <f>SUBSTITUTE(_xlfn.TEXTAFTER(Table6[[#This Row],[full rxn name]],"-",-1),"'","")</f>
        <v>TOTALPROTEIN</v>
      </c>
    </row>
    <row r="2925" spans="1:5" x14ac:dyDescent="0.2">
      <c r="A2925" t="s">
        <v>3454</v>
      </c>
      <c r="B2925" t="s">
        <v>32</v>
      </c>
      <c r="C2925">
        <v>0.1</v>
      </c>
      <c r="D2925" t="str">
        <f>_xlfn.TEXTBEFORE(Table6[[#This Row],[full rxn name]],Table6[[#This Row],[enz]])</f>
        <v>BIOSYN-</v>
      </c>
      <c r="E2925" t="str">
        <f>SUBSTITUTE(_xlfn.TEXTAFTER(Table6[[#This Row],[full rxn name]],"-",-1),"'","")</f>
        <v>BIODILAERO</v>
      </c>
    </row>
    <row r="2926" spans="1:5" x14ac:dyDescent="0.2">
      <c r="A2926" t="s">
        <v>180</v>
      </c>
      <c r="B2926" t="s">
        <v>32</v>
      </c>
      <c r="C2926">
        <v>3.67955332398886E-2</v>
      </c>
      <c r="D2926" t="str">
        <f>_xlfn.TEXTBEFORE(Table6[[#This Row],[full rxn name]],Table6[[#This Row],[enz]])</f>
        <v>BIOSYN-</v>
      </c>
      <c r="E2926" t="str">
        <f>SUBSTITUTE(_xlfn.TEXTAFTER(Table6[[#This Row],[full rxn name]],"-",-1),"'","")</f>
        <v>PROTTOBIO</v>
      </c>
    </row>
    <row r="2927" spans="1:5" x14ac:dyDescent="0.2">
      <c r="A2927" t="s">
        <v>181</v>
      </c>
      <c r="B2927" t="s">
        <v>32</v>
      </c>
      <c r="C2927">
        <v>1.6925945290348701E-2</v>
      </c>
      <c r="D2927" t="str">
        <f>_xlfn.TEXTBEFORE(Table6[[#This Row],[full rxn name]],Table6[[#This Row],[enz]])</f>
        <v>BIOSYN-</v>
      </c>
      <c r="E2927" t="str">
        <f>SUBSTITUTE(_xlfn.TEXTAFTER(Table6[[#This Row],[full rxn name]],"-",-1),"'","")</f>
        <v>PROTMODELED</v>
      </c>
    </row>
    <row r="2928" spans="1:5" x14ac:dyDescent="0.2">
      <c r="A2928" t="s">
        <v>182</v>
      </c>
      <c r="B2928" t="s">
        <v>32</v>
      </c>
      <c r="C2928">
        <v>1.9869587949539799E-2</v>
      </c>
      <c r="D2928" t="str">
        <f>_xlfn.TEXTBEFORE(Table6[[#This Row],[full rxn name]],Table6[[#This Row],[enz]])</f>
        <v>BIOSYN-</v>
      </c>
      <c r="E2928" t="str">
        <f>SUBSTITUTE(_xlfn.TEXTAFTER(Table6[[#This Row],[full rxn name]],"-",-1),"'","")</f>
        <v>PROTDUMMY</v>
      </c>
    </row>
    <row r="2929" spans="1:5" x14ac:dyDescent="0.2">
      <c r="A2929" t="s">
        <v>183</v>
      </c>
      <c r="B2929" t="s">
        <v>32</v>
      </c>
      <c r="C2929">
        <v>1.6919634716628801E-2</v>
      </c>
      <c r="D2929" t="str">
        <f>_xlfn.TEXTBEFORE(Table6[[#This Row],[full rxn name]],Table6[[#This Row],[enz]])</f>
        <v>BIOSYN-</v>
      </c>
      <c r="E2929" t="str">
        <f>SUBSTITUTE(_xlfn.TEXTAFTER(Table6[[#This Row],[full rxn name]],"-",-1),"'","")</f>
        <v>PROTCYT</v>
      </c>
    </row>
    <row r="2930" spans="1:5" x14ac:dyDescent="0.2">
      <c r="A2930" t="s">
        <v>184</v>
      </c>
      <c r="B2930" t="s">
        <v>32</v>
      </c>
      <c r="C2930" s="3">
        <v>6.3105737199139996E-6</v>
      </c>
      <c r="D2930" t="str">
        <f>_xlfn.TEXTBEFORE(Table6[[#This Row],[full rxn name]],Table6[[#This Row],[enz]])</f>
        <v>BIOSYN-</v>
      </c>
      <c r="E2930" t="str">
        <f>SUBSTITUTE(_xlfn.TEXTAFTER(Table6[[#This Row],[full rxn name]],"-",-1),"'","")</f>
        <v>PROTMITO</v>
      </c>
    </row>
    <row r="2931" spans="1:5" x14ac:dyDescent="0.2">
      <c r="A2931" t="s">
        <v>185</v>
      </c>
      <c r="B2931" t="s">
        <v>32</v>
      </c>
      <c r="C2931">
        <v>3.6442355754161999E-2</v>
      </c>
      <c r="D2931" t="str">
        <f>_xlfn.TEXTBEFORE(Table6[[#This Row],[full rxn name]],Table6[[#This Row],[enz]])</f>
        <v>BIOSYN-</v>
      </c>
      <c r="E2931" t="str">
        <f>SUBSTITUTE(_xlfn.TEXTAFTER(Table6[[#This Row],[full rxn name]],"-",-1),"'","")</f>
        <v>CARB</v>
      </c>
    </row>
    <row r="2932" spans="1:5" x14ac:dyDescent="0.2">
      <c r="A2932" t="s">
        <v>186</v>
      </c>
      <c r="B2932" t="s">
        <v>32</v>
      </c>
      <c r="C2932">
        <v>1.8879154890299201E-3</v>
      </c>
      <c r="D2932" t="str">
        <f>_xlfn.TEXTBEFORE(Table6[[#This Row],[full rxn name]],Table6[[#This Row],[enz]])</f>
        <v>BIOSYN-</v>
      </c>
      <c r="E2932" t="str">
        <f>SUBSTITUTE(_xlfn.TEXTAFTER(Table6[[#This Row],[full rxn name]],"-",-1),"'","")</f>
        <v>CARB1</v>
      </c>
    </row>
    <row r="2933" spans="1:5" x14ac:dyDescent="0.2">
      <c r="A2933" t="s">
        <v>187</v>
      </c>
      <c r="B2933" t="s">
        <v>32</v>
      </c>
      <c r="C2933">
        <v>1.72278869137766E-3</v>
      </c>
      <c r="D2933" t="str">
        <f>_xlfn.TEXTBEFORE(Table6[[#This Row],[full rxn name]],Table6[[#This Row],[enz]])</f>
        <v>BIOSYN-</v>
      </c>
      <c r="E2933" t="str">
        <f>SUBSTITUTE(_xlfn.TEXTAFTER(Table6[[#This Row],[full rxn name]],"-",-1),"'","")</f>
        <v>CARB2</v>
      </c>
    </row>
    <row r="2934" spans="1:5" x14ac:dyDescent="0.2">
      <c r="A2934" t="s">
        <v>188</v>
      </c>
      <c r="B2934" t="s">
        <v>32</v>
      </c>
      <c r="C2934">
        <v>5.3104861140086902E-3</v>
      </c>
      <c r="D2934" t="str">
        <f>_xlfn.TEXTBEFORE(Table6[[#This Row],[full rxn name]],Table6[[#This Row],[enz]])</f>
        <v>BIOSYN-</v>
      </c>
      <c r="E2934" t="str">
        <f>SUBSTITUTE(_xlfn.TEXTAFTER(Table6[[#This Row],[full rxn name]],"-",-1),"'","")</f>
        <v>CARB3</v>
      </c>
    </row>
    <row r="2935" spans="1:5" x14ac:dyDescent="0.2">
      <c r="A2935" t="s">
        <v>189</v>
      </c>
      <c r="B2935" t="s">
        <v>32</v>
      </c>
      <c r="C2935">
        <v>0.11125053930560901</v>
      </c>
      <c r="D2935" t="str">
        <f>_xlfn.TEXTBEFORE(Table6[[#This Row],[full rxn name]],Table6[[#This Row],[enz]])</f>
        <v>BIOSYN-</v>
      </c>
      <c r="E2935" t="str">
        <f>SUBSTITUTE(_xlfn.TEXTAFTER(Table6[[#This Row],[full rxn name]],"-",-1),"'","")</f>
        <v>CARB4</v>
      </c>
    </row>
    <row r="2936" spans="1:5" x14ac:dyDescent="0.2">
      <c r="A2936" t="s">
        <v>190</v>
      </c>
      <c r="B2936" t="s">
        <v>32</v>
      </c>
      <c r="C2936">
        <v>2.9276646981216198E-2</v>
      </c>
      <c r="D2936" t="str">
        <f>_xlfn.TEXTBEFORE(Table6[[#This Row],[full rxn name]],Table6[[#This Row],[enz]])</f>
        <v>BIOSYN-</v>
      </c>
      <c r="E2936" t="str">
        <f>SUBSTITUTE(_xlfn.TEXTAFTER(Table6[[#This Row],[full rxn name]],"-",-1),"'","")</f>
        <v>CARB5</v>
      </c>
    </row>
    <row r="2937" spans="1:5" x14ac:dyDescent="0.2">
      <c r="A2937" t="s">
        <v>191</v>
      </c>
      <c r="B2937" t="s">
        <v>32</v>
      </c>
      <c r="C2937">
        <v>2.6303248118318E-3</v>
      </c>
      <c r="D2937" t="str">
        <f>_xlfn.TEXTBEFORE(Table6[[#This Row],[full rxn name]],Table6[[#This Row],[enz]])</f>
        <v>BIOSYN-</v>
      </c>
      <c r="E2937" t="str">
        <f>SUBSTITUTE(_xlfn.TEXTAFTER(Table6[[#This Row],[full rxn name]],"-",-1),"'","")</f>
        <v>CARB6</v>
      </c>
    </row>
    <row r="2938" spans="1:5" x14ac:dyDescent="0.2">
      <c r="A2938" t="s">
        <v>192</v>
      </c>
      <c r="B2938" t="s">
        <v>32</v>
      </c>
      <c r="C2938">
        <v>7.4754113026153403E-3</v>
      </c>
      <c r="D2938" t="str">
        <f>_xlfn.TEXTBEFORE(Table6[[#This Row],[full rxn name]],Table6[[#This Row],[enz]])</f>
        <v>BIOSYN-</v>
      </c>
      <c r="E2938" t="str">
        <f>SUBSTITUTE(_xlfn.TEXTAFTER(Table6[[#This Row],[full rxn name]],"-",-1),"'","")</f>
        <v>RNA</v>
      </c>
    </row>
    <row r="2939" spans="1:5" x14ac:dyDescent="0.2">
      <c r="A2939" t="s">
        <v>193</v>
      </c>
      <c r="B2939" t="s">
        <v>32</v>
      </c>
      <c r="C2939">
        <v>3.3831191049152301E-3</v>
      </c>
      <c r="D2939" t="str">
        <f>_xlfn.TEXTBEFORE(Table6[[#This Row],[full rxn name]],Table6[[#This Row],[enz]])</f>
        <v>BIOSYN-</v>
      </c>
      <c r="E2939" t="str">
        <f>SUBSTITUTE(_xlfn.TEXTAFTER(Table6[[#This Row],[full rxn name]],"-",-1),"'","")</f>
        <v>RNA1</v>
      </c>
    </row>
    <row r="2940" spans="1:5" x14ac:dyDescent="0.2">
      <c r="A2940" t="s">
        <v>194</v>
      </c>
      <c r="B2940" t="s">
        <v>32</v>
      </c>
      <c r="C2940">
        <v>5.9053299179442796E-3</v>
      </c>
      <c r="D2940" t="str">
        <f>_xlfn.TEXTBEFORE(Table6[[#This Row],[full rxn name]],Table6[[#This Row],[enz]])</f>
        <v>BIOSYN-</v>
      </c>
      <c r="E2940" t="str">
        <f>SUBSTITUTE(_xlfn.TEXTAFTER(Table6[[#This Row],[full rxn name]],"-",-1),"'","")</f>
        <v>RNA2</v>
      </c>
    </row>
    <row r="2941" spans="1:5" x14ac:dyDescent="0.2">
      <c r="A2941" t="s">
        <v>195</v>
      </c>
      <c r="B2941" t="s">
        <v>32</v>
      </c>
      <c r="C2941">
        <v>5.1743332537492297E-3</v>
      </c>
      <c r="D2941" t="str">
        <f>_xlfn.TEXTBEFORE(Table6[[#This Row],[full rxn name]],Table6[[#This Row],[enz]])</f>
        <v>BIOSYN-</v>
      </c>
      <c r="E2941" t="str">
        <f>SUBSTITUTE(_xlfn.TEXTAFTER(Table6[[#This Row],[full rxn name]],"-",-1),"'","")</f>
        <v>RNA3</v>
      </c>
    </row>
    <row r="2942" spans="1:5" x14ac:dyDescent="0.2">
      <c r="A2942" t="s">
        <v>196</v>
      </c>
      <c r="B2942" t="s">
        <v>32</v>
      </c>
      <c r="C2942">
        <v>3.0954841760009399E-3</v>
      </c>
      <c r="D2942" t="str">
        <f>_xlfn.TEXTBEFORE(Table6[[#This Row],[full rxn name]],Table6[[#This Row],[enz]])</f>
        <v>BIOSYN-</v>
      </c>
      <c r="E2942" t="str">
        <f>SUBSTITUTE(_xlfn.TEXTAFTER(Table6[[#This Row],[full rxn name]],"-",-1),"'","")</f>
        <v>RNA4</v>
      </c>
    </row>
    <row r="2943" spans="1:5" x14ac:dyDescent="0.2">
      <c r="A2943" t="s">
        <v>197</v>
      </c>
      <c r="B2943" t="s">
        <v>32</v>
      </c>
      <c r="C2943">
        <v>1.1213116953923E-3</v>
      </c>
      <c r="D2943" t="str">
        <f>_xlfn.TEXTBEFORE(Table6[[#This Row],[full rxn name]],Table6[[#This Row],[enz]])</f>
        <v>BIOSYN-</v>
      </c>
      <c r="E2943" t="str">
        <f>SUBSTITUTE(_xlfn.TEXTAFTER(Table6[[#This Row],[full rxn name]],"-",-1),"'","")</f>
        <v>RNA5</v>
      </c>
    </row>
    <row r="2944" spans="1:5" x14ac:dyDescent="0.2">
      <c r="A2944" t="s">
        <v>198</v>
      </c>
      <c r="B2944" t="s">
        <v>32</v>
      </c>
      <c r="C2944">
        <v>3.7377056513076802E-4</v>
      </c>
      <c r="D2944" t="str">
        <f>_xlfn.TEXTBEFORE(Table6[[#This Row],[full rxn name]],Table6[[#This Row],[enz]])</f>
        <v>BIOSYN-</v>
      </c>
      <c r="E2944" t="str">
        <f>SUBSTITUTE(_xlfn.TEXTAFTER(Table6[[#This Row],[full rxn name]],"-",-1),"'","")</f>
        <v>RNA6</v>
      </c>
    </row>
    <row r="2945" spans="1:5" x14ac:dyDescent="0.2">
      <c r="A2945" t="s">
        <v>199</v>
      </c>
      <c r="B2945" t="s">
        <v>32</v>
      </c>
      <c r="C2945">
        <v>4.1370943237235896E-3</v>
      </c>
      <c r="D2945" t="str">
        <f>_xlfn.TEXTBEFORE(Table6[[#This Row],[full rxn name]],Table6[[#This Row],[enz]])</f>
        <v>BIOSYN-</v>
      </c>
      <c r="E2945" t="str">
        <f>SUBSTITUTE(_xlfn.TEXTAFTER(Table6[[#This Row],[full rxn name]],"-",-1),"'","")</f>
        <v>RNA7</v>
      </c>
    </row>
    <row r="2946" spans="1:5" x14ac:dyDescent="0.2">
      <c r="A2946" t="s">
        <v>200</v>
      </c>
      <c r="B2946" t="s">
        <v>32</v>
      </c>
      <c r="C2946">
        <v>1.36980222283232E-2</v>
      </c>
      <c r="D2946" t="str">
        <f>_xlfn.TEXTBEFORE(Table6[[#This Row],[full rxn name]],Table6[[#This Row],[enz]])</f>
        <v>BIOSYN-</v>
      </c>
      <c r="E2946" t="str">
        <f>SUBSTITUTE(_xlfn.TEXTAFTER(Table6[[#This Row],[full rxn name]],"-",-1),"'","")</f>
        <v>LIPID</v>
      </c>
    </row>
    <row r="2947" spans="1:5" x14ac:dyDescent="0.2">
      <c r="A2947" t="s">
        <v>201</v>
      </c>
      <c r="B2947" t="s">
        <v>32</v>
      </c>
      <c r="C2947">
        <v>1.1398319652365299E-2</v>
      </c>
      <c r="D2947" t="str">
        <f>_xlfn.TEXTBEFORE(Table6[[#This Row],[full rxn name]],Table6[[#This Row],[enz]])</f>
        <v>BIOSYN-</v>
      </c>
      <c r="E2947" t="str">
        <f>SUBSTITUTE(_xlfn.TEXTAFTER(Table6[[#This Row],[full rxn name]],"-",-1),"'","")</f>
        <v>LIPID1</v>
      </c>
    </row>
    <row r="2948" spans="1:5" x14ac:dyDescent="0.2">
      <c r="A2948" t="s">
        <v>202</v>
      </c>
      <c r="B2948" t="s">
        <v>32</v>
      </c>
      <c r="C2948">
        <v>1.40529899318728E-3</v>
      </c>
      <c r="D2948" t="str">
        <f>_xlfn.TEXTBEFORE(Table6[[#This Row],[full rxn name]],Table6[[#This Row],[enz]])</f>
        <v>BIOSYN-</v>
      </c>
      <c r="E2948" t="str">
        <f>SUBSTITUTE(_xlfn.TEXTAFTER(Table6[[#This Row],[full rxn name]],"-",-1),"'","")</f>
        <v>LIPID2</v>
      </c>
    </row>
    <row r="2949" spans="1:5" x14ac:dyDescent="0.2">
      <c r="A2949" t="s">
        <v>203</v>
      </c>
      <c r="B2949" t="s">
        <v>32</v>
      </c>
      <c r="C2949" s="3">
        <v>5.3094148761974998E-5</v>
      </c>
      <c r="D2949" t="str">
        <f>_xlfn.TEXTBEFORE(Table6[[#This Row],[full rxn name]],Table6[[#This Row],[enz]])</f>
        <v>BIOSYN-</v>
      </c>
      <c r="E2949" t="str">
        <f>SUBSTITUTE(_xlfn.TEXTAFTER(Table6[[#This Row],[full rxn name]],"-",-1),"'","")</f>
        <v>LIPID3</v>
      </c>
    </row>
    <row r="2950" spans="1:5" x14ac:dyDescent="0.2">
      <c r="A2950" t="s">
        <v>204</v>
      </c>
      <c r="B2950" t="s">
        <v>32</v>
      </c>
      <c r="C2950" s="3">
        <v>3.5323983394672003E-5</v>
      </c>
      <c r="D2950" t="str">
        <f>_xlfn.TEXTBEFORE(Table6[[#This Row],[full rxn name]],Table6[[#This Row],[enz]])</f>
        <v>BIOSYN-</v>
      </c>
      <c r="E2950" t="str">
        <f>SUBSTITUTE(_xlfn.TEXTAFTER(Table6[[#This Row],[full rxn name]],"-",-1),"'","")</f>
        <v>LIPID4</v>
      </c>
    </row>
    <row r="2951" spans="1:5" x14ac:dyDescent="0.2">
      <c r="A2951" t="s">
        <v>205</v>
      </c>
      <c r="B2951" t="s">
        <v>32</v>
      </c>
      <c r="C2951" s="3">
        <v>6.4875711505491004E-5</v>
      </c>
      <c r="D2951" t="str">
        <f>_xlfn.TEXTBEFORE(Table6[[#This Row],[full rxn name]],Table6[[#This Row],[enz]])</f>
        <v>BIOSYN-</v>
      </c>
      <c r="E2951" t="str">
        <f>SUBSTITUTE(_xlfn.TEXTAFTER(Table6[[#This Row],[full rxn name]],"-",-1),"'","")</f>
        <v>LIPID5</v>
      </c>
    </row>
    <row r="2952" spans="1:5" x14ac:dyDescent="0.2">
      <c r="A2952" t="s">
        <v>206</v>
      </c>
      <c r="B2952" t="s">
        <v>32</v>
      </c>
      <c r="C2952">
        <v>1.3544246258318299E-4</v>
      </c>
      <c r="D2952" t="str">
        <f>_xlfn.TEXTBEFORE(Table6[[#This Row],[full rxn name]],Table6[[#This Row],[enz]])</f>
        <v>BIOSYN-</v>
      </c>
      <c r="E2952" t="str">
        <f>SUBSTITUTE(_xlfn.TEXTAFTER(Table6[[#This Row],[full rxn name]],"-",-1),"'","")</f>
        <v>LIPID6</v>
      </c>
    </row>
    <row r="2953" spans="1:5" x14ac:dyDescent="0.2">
      <c r="A2953" t="s">
        <v>207</v>
      </c>
      <c r="B2953" t="s">
        <v>32</v>
      </c>
      <c r="C2953" s="3">
        <v>3.6340956020077001E-5</v>
      </c>
      <c r="D2953" t="str">
        <f>_xlfn.TEXTBEFORE(Table6[[#This Row],[full rxn name]],Table6[[#This Row],[enz]])</f>
        <v>BIOSYN-</v>
      </c>
      <c r="E2953" t="str">
        <f>SUBSTITUTE(_xlfn.TEXTAFTER(Table6[[#This Row],[full rxn name]],"-",-1),"'","")</f>
        <v>LIPID7</v>
      </c>
    </row>
    <row r="2954" spans="1:5" x14ac:dyDescent="0.2">
      <c r="A2954" t="s">
        <v>208</v>
      </c>
      <c r="B2954" t="s">
        <v>32</v>
      </c>
      <c r="C2954" s="3">
        <v>4.5582758206599996E-6</v>
      </c>
      <c r="D2954" t="str">
        <f>_xlfn.TEXTBEFORE(Table6[[#This Row],[full rxn name]],Table6[[#This Row],[enz]])</f>
        <v>BIOSYN-</v>
      </c>
      <c r="E2954" t="str">
        <f>SUBSTITUTE(_xlfn.TEXTAFTER(Table6[[#This Row],[full rxn name]],"-",-1),"'","")</f>
        <v>LIPID8</v>
      </c>
    </row>
    <row r="2955" spans="1:5" x14ac:dyDescent="0.2">
      <c r="A2955" t="s">
        <v>209</v>
      </c>
      <c r="B2955" t="s">
        <v>32</v>
      </c>
      <c r="C2955" s="3">
        <v>2.8019935140139001E-5</v>
      </c>
      <c r="D2955" t="str">
        <f>_xlfn.TEXTBEFORE(Table6[[#This Row],[full rxn name]],Table6[[#This Row],[enz]])</f>
        <v>BIOSYN-</v>
      </c>
      <c r="E2955" t="str">
        <f>SUBSTITUTE(_xlfn.TEXTAFTER(Table6[[#This Row],[full rxn name]],"-",-1),"'","")</f>
        <v>LIPID9</v>
      </c>
    </row>
    <row r="2956" spans="1:5" x14ac:dyDescent="0.2">
      <c r="A2956" t="s">
        <v>210</v>
      </c>
      <c r="B2956" t="s">
        <v>32</v>
      </c>
      <c r="C2956">
        <v>2.43766768667911E-3</v>
      </c>
      <c r="D2956" t="str">
        <f>_xlfn.TEXTBEFORE(Table6[[#This Row],[full rxn name]],Table6[[#This Row],[enz]])</f>
        <v>BIOSYN-</v>
      </c>
      <c r="E2956" t="str">
        <f>SUBSTITUTE(_xlfn.TEXTAFTER(Table6[[#This Row],[full rxn name]],"-",-1),"'","")</f>
        <v>LIPID10</v>
      </c>
    </row>
    <row r="2957" spans="1:5" x14ac:dyDescent="0.2">
      <c r="A2957" t="s">
        <v>211</v>
      </c>
      <c r="B2957" t="s">
        <v>32</v>
      </c>
      <c r="C2957">
        <v>4.5746089731990699E-3</v>
      </c>
      <c r="D2957" t="str">
        <f>_xlfn.TEXTBEFORE(Table6[[#This Row],[full rxn name]],Table6[[#This Row],[enz]])</f>
        <v>BIOSYN-</v>
      </c>
      <c r="E2957" t="str">
        <f>SUBSTITUTE(_xlfn.TEXTAFTER(Table6[[#This Row],[full rxn name]],"-",-1),"'","")</f>
        <v>LIPID11</v>
      </c>
    </row>
    <row r="2958" spans="1:5" x14ac:dyDescent="0.2">
      <c r="A2958" t="s">
        <v>212</v>
      </c>
      <c r="B2958" t="s">
        <v>32</v>
      </c>
      <c r="C2958">
        <v>1.10491971915068E-3</v>
      </c>
      <c r="D2958" t="str">
        <f>_xlfn.TEXTBEFORE(Table6[[#This Row],[full rxn name]],Table6[[#This Row],[enz]])</f>
        <v>BIOSYN-</v>
      </c>
      <c r="E2958" t="str">
        <f>SUBSTITUTE(_xlfn.TEXTAFTER(Table6[[#This Row],[full rxn name]],"-",-1),"'","")</f>
        <v>LIPID12</v>
      </c>
    </row>
    <row r="2959" spans="1:5" x14ac:dyDescent="0.2">
      <c r="A2959" t="s">
        <v>213</v>
      </c>
      <c r="B2959" t="s">
        <v>32</v>
      </c>
      <c r="C2959">
        <v>5.9252804085807402E-4</v>
      </c>
      <c r="D2959" t="str">
        <f>_xlfn.TEXTBEFORE(Table6[[#This Row],[full rxn name]],Table6[[#This Row],[enz]])</f>
        <v>BIOSYN-</v>
      </c>
      <c r="E2959" t="str">
        <f>SUBSTITUTE(_xlfn.TEXTAFTER(Table6[[#This Row],[full rxn name]],"-",-1),"'","")</f>
        <v>LIPID13</v>
      </c>
    </row>
    <row r="2960" spans="1:5" x14ac:dyDescent="0.2">
      <c r="A2960" t="s">
        <v>3455</v>
      </c>
      <c r="B2960" t="s">
        <v>32</v>
      </c>
      <c r="C2960">
        <v>8.9801775857439501E-4</v>
      </c>
      <c r="D2960" t="str">
        <f>_xlfn.TEXTBEFORE(Table6[[#This Row],[full rxn name]],Table6[[#This Row],[enz]])</f>
        <v>BIOSYN-</v>
      </c>
      <c r="E2960" t="str">
        <f>SUBSTITUTE(_xlfn.TEXTAFTER(Table6[[#This Row],[full rxn name]],"-",-1),"'","")</f>
        <v>LIPID14</v>
      </c>
    </row>
    <row r="2961" spans="1:5" x14ac:dyDescent="0.2">
      <c r="A2961" t="s">
        <v>214</v>
      </c>
      <c r="B2961" t="s">
        <v>32</v>
      </c>
      <c r="C2961">
        <v>1.24370684793151E-3</v>
      </c>
      <c r="D2961" t="str">
        <f>_xlfn.TEXTBEFORE(Table6[[#This Row],[full rxn name]],Table6[[#This Row],[enz]])</f>
        <v>BIOSYN-</v>
      </c>
      <c r="E2961" t="str">
        <f>SUBSTITUTE(_xlfn.TEXTAFTER(Table6[[#This Row],[full rxn name]],"-",-1),"'","")</f>
        <v>DNA</v>
      </c>
    </row>
    <row r="2962" spans="1:5" x14ac:dyDescent="0.2">
      <c r="A2962" t="s">
        <v>215</v>
      </c>
      <c r="B2962" t="s">
        <v>32</v>
      </c>
      <c r="C2962">
        <v>7.8843777371232003E-4</v>
      </c>
      <c r="D2962" t="str">
        <f>_xlfn.TEXTBEFORE(Table6[[#This Row],[full rxn name]],Table6[[#This Row],[enz]])</f>
        <v>BIOSYN-</v>
      </c>
      <c r="E2962" t="str">
        <f>SUBSTITUTE(_xlfn.TEXTAFTER(Table6[[#This Row],[full rxn name]],"-",-1),"'","")</f>
        <v>DNA1</v>
      </c>
    </row>
    <row r="2963" spans="1:5" x14ac:dyDescent="0.2">
      <c r="A2963" t="s">
        <v>216</v>
      </c>
      <c r="B2963" t="s">
        <v>32</v>
      </c>
      <c r="C2963">
        <v>1.2306083370197899E-3</v>
      </c>
      <c r="D2963" t="str">
        <f>_xlfn.TEXTBEFORE(Table6[[#This Row],[full rxn name]],Table6[[#This Row],[enz]])</f>
        <v>BIOSYN-</v>
      </c>
      <c r="E2963" t="str">
        <f>SUBSTITUTE(_xlfn.TEXTAFTER(Table6[[#This Row],[full rxn name]],"-",-1),"'","")</f>
        <v>DNA2</v>
      </c>
    </row>
    <row r="2964" spans="1:5" x14ac:dyDescent="0.2">
      <c r="A2964" t="s">
        <v>217</v>
      </c>
      <c r="B2964" t="s">
        <v>32</v>
      </c>
      <c r="C2964">
        <v>1.2306103303827999E-3</v>
      </c>
      <c r="D2964" t="str">
        <f>_xlfn.TEXTBEFORE(Table6[[#This Row],[full rxn name]],Table6[[#This Row],[enz]])</f>
        <v>BIOSYN-</v>
      </c>
      <c r="E2964" t="str">
        <f>SUBSTITUTE(_xlfn.TEXTAFTER(Table6[[#This Row],[full rxn name]],"-",-1),"'","")</f>
        <v>DNA3</v>
      </c>
    </row>
    <row r="2965" spans="1:5" x14ac:dyDescent="0.2">
      <c r="A2965" t="s">
        <v>218</v>
      </c>
      <c r="B2965" t="s">
        <v>32</v>
      </c>
      <c r="C2965">
        <v>7.8843921561466495E-4</v>
      </c>
      <c r="D2965" t="str">
        <f>_xlfn.TEXTBEFORE(Table6[[#This Row],[full rxn name]],Table6[[#This Row],[enz]])</f>
        <v>BIOSYN-</v>
      </c>
      <c r="E2965" t="str">
        <f>SUBSTITUTE(_xlfn.TEXTAFTER(Table6[[#This Row],[full rxn name]],"-",-1),"'","")</f>
        <v>DNA4</v>
      </c>
    </row>
    <row r="2966" spans="1:5" x14ac:dyDescent="0.2">
      <c r="A2966" t="s">
        <v>219</v>
      </c>
      <c r="B2966" t="s">
        <v>32</v>
      </c>
      <c r="C2966">
        <v>2.8172386602276899E-3</v>
      </c>
      <c r="D2966" t="str">
        <f>_xlfn.TEXTBEFORE(Table6[[#This Row],[full rxn name]],Table6[[#This Row],[enz]])</f>
        <v>BIOSYN-</v>
      </c>
      <c r="E2966" t="str">
        <f>SUBSTITUTE(_xlfn.TEXTAFTER(Table6[[#This Row],[full rxn name]],"-",-1),"'","")</f>
        <v>METAL</v>
      </c>
    </row>
    <row r="2967" spans="1:5" x14ac:dyDescent="0.2">
      <c r="A2967" t="s">
        <v>220</v>
      </c>
      <c r="B2967" t="s">
        <v>32</v>
      </c>
      <c r="C2967">
        <v>1.4290748530971801E-4</v>
      </c>
      <c r="D2967" t="str">
        <f>_xlfn.TEXTBEFORE(Table6[[#This Row],[full rxn name]],Table6[[#This Row],[enz]])</f>
        <v>BIOSYN-</v>
      </c>
      <c r="E2967" t="str">
        <f>SUBSTITUTE(_xlfn.TEXTAFTER(Table6[[#This Row],[full rxn name]],"-",-1),"'","")</f>
        <v>METAL1</v>
      </c>
    </row>
    <row r="2968" spans="1:5" x14ac:dyDescent="0.2">
      <c r="A2968" t="s">
        <v>221</v>
      </c>
      <c r="B2968" t="s">
        <v>32</v>
      </c>
      <c r="C2968" s="3">
        <v>1.26794803264579E-5</v>
      </c>
      <c r="D2968" t="str">
        <f>_xlfn.TEXTBEFORE(Table6[[#This Row],[full rxn name]],Table6[[#This Row],[enz]])</f>
        <v>BIOSYN-</v>
      </c>
      <c r="E2968" t="str">
        <f>SUBSTITUTE(_xlfn.TEXTAFTER(Table6[[#This Row],[full rxn name]],"-",-1),"'","")</f>
        <v>METAL2</v>
      </c>
    </row>
    <row r="2969" spans="1:5" x14ac:dyDescent="0.2">
      <c r="A2969" t="s">
        <v>222</v>
      </c>
      <c r="B2969" t="s">
        <v>32</v>
      </c>
      <c r="C2969" s="3">
        <v>7.3804640700387005E-5</v>
      </c>
      <c r="D2969" t="str">
        <f>_xlfn.TEXTBEFORE(Table6[[#This Row],[full rxn name]],Table6[[#This Row],[enz]])</f>
        <v>BIOSYN-</v>
      </c>
      <c r="E2969" t="str">
        <f>SUBSTITUTE(_xlfn.TEXTAFTER(Table6[[#This Row],[full rxn name]],"-",-1),"'","")</f>
        <v>METAL3</v>
      </c>
    </row>
    <row r="2970" spans="1:5" x14ac:dyDescent="0.2">
      <c r="A2970" t="s">
        <v>223</v>
      </c>
      <c r="B2970" t="s">
        <v>32</v>
      </c>
      <c r="C2970">
        <v>6.7081811742599903E-2</v>
      </c>
      <c r="D2970" t="str">
        <f>_xlfn.TEXTBEFORE(Table6[[#This Row],[full rxn name]],Table6[[#This Row],[enz]])</f>
        <v>BIOSYN-</v>
      </c>
      <c r="E2970" t="str">
        <f>SUBSTITUTE(_xlfn.TEXTAFTER(Table6[[#This Row],[full rxn name]],"-",-1),"'","")</f>
        <v>METAL4</v>
      </c>
    </row>
    <row r="2971" spans="1:5" x14ac:dyDescent="0.2">
      <c r="A2971" t="s">
        <v>224</v>
      </c>
      <c r="B2971" t="s">
        <v>32</v>
      </c>
      <c r="C2971">
        <v>7.0684234000964697E-3</v>
      </c>
      <c r="D2971" t="str">
        <f>_xlfn.TEXTBEFORE(Table6[[#This Row],[full rxn name]],Table6[[#This Row],[enz]])</f>
        <v>BIOSYN-</v>
      </c>
      <c r="E2971" t="str">
        <f>SUBSTITUTE(_xlfn.TEXTAFTER(Table6[[#This Row],[full rxn name]],"-",-1),"'","")</f>
        <v>METAL5</v>
      </c>
    </row>
    <row r="2972" spans="1:5" x14ac:dyDescent="0.2">
      <c r="A2972" t="s">
        <v>225</v>
      </c>
      <c r="B2972" t="s">
        <v>32</v>
      </c>
      <c r="C2972" s="3">
        <v>1.0461186914093E-5</v>
      </c>
      <c r="D2972" t="str">
        <f>_xlfn.TEXTBEFORE(Table6[[#This Row],[full rxn name]],Table6[[#This Row],[enz]])</f>
        <v>BIOSYN-</v>
      </c>
      <c r="E2972" t="str">
        <f>SUBSTITUTE(_xlfn.TEXTAFTER(Table6[[#This Row],[full rxn name]],"-",-1),"'","")</f>
        <v>METAL6</v>
      </c>
    </row>
    <row r="2973" spans="1:5" x14ac:dyDescent="0.2">
      <c r="A2973" t="s">
        <v>226</v>
      </c>
      <c r="B2973" t="s">
        <v>32</v>
      </c>
      <c r="C2973">
        <v>1.7511865884315301E-4</v>
      </c>
      <c r="D2973" t="str">
        <f>_xlfn.TEXTBEFORE(Table6[[#This Row],[full rxn name]],Table6[[#This Row],[enz]])</f>
        <v>BIOSYN-</v>
      </c>
      <c r="E2973" t="str">
        <f>SUBSTITUTE(_xlfn.TEXTAFTER(Table6[[#This Row],[full rxn name]],"-",-1),"'","")</f>
        <v>METAL7</v>
      </c>
    </row>
    <row r="2974" spans="1:5" x14ac:dyDescent="0.2">
      <c r="A2974" t="s">
        <v>227</v>
      </c>
      <c r="B2974" t="s">
        <v>32</v>
      </c>
      <c r="C2974" s="3">
        <v>6.7529686542473001E-5</v>
      </c>
      <c r="D2974" t="str">
        <f>_xlfn.TEXTBEFORE(Table6[[#This Row],[full rxn name]],Table6[[#This Row],[enz]])</f>
        <v>BIOSYN-</v>
      </c>
      <c r="E2974" t="str">
        <f>SUBSTITUTE(_xlfn.TEXTAFTER(Table6[[#This Row],[full rxn name]],"-",-1),"'","")</f>
        <v>COFACTOR</v>
      </c>
    </row>
    <row r="2975" spans="1:5" x14ac:dyDescent="0.2">
      <c r="A2975" t="s">
        <v>228</v>
      </c>
      <c r="B2975" t="s">
        <v>32</v>
      </c>
      <c r="C2975" s="3">
        <v>1.1112652121901001E-5</v>
      </c>
      <c r="D2975" t="str">
        <f>_xlfn.TEXTBEFORE(Table6[[#This Row],[full rxn name]],Table6[[#This Row],[enz]])</f>
        <v>BIOSYN-</v>
      </c>
      <c r="E2975" t="str">
        <f>SUBSTITUTE(_xlfn.TEXTAFTER(Table6[[#This Row],[full rxn name]],"-",-1),"'","")</f>
        <v>COFACTOR1</v>
      </c>
    </row>
    <row r="2976" spans="1:5" x14ac:dyDescent="0.2">
      <c r="A2976" t="s">
        <v>229</v>
      </c>
      <c r="B2976" t="s">
        <v>32</v>
      </c>
      <c r="C2976" s="3">
        <v>1.1112580266082E-5</v>
      </c>
      <c r="D2976" t="str">
        <f>_xlfn.TEXTBEFORE(Table6[[#This Row],[full rxn name]],Table6[[#This Row],[enz]])</f>
        <v>BIOSYN-</v>
      </c>
      <c r="E2976" t="str">
        <f>SUBSTITUTE(_xlfn.TEXTAFTER(Table6[[#This Row],[full rxn name]],"-",-1),"'","")</f>
        <v>COFACTOR2</v>
      </c>
    </row>
    <row r="2977" spans="1:5" x14ac:dyDescent="0.2">
      <c r="A2977" t="s">
        <v>230</v>
      </c>
      <c r="B2977" t="s">
        <v>32</v>
      </c>
      <c r="C2977" s="3">
        <v>1.1112643919112001E-5</v>
      </c>
      <c r="D2977" t="str">
        <f>_xlfn.TEXTBEFORE(Table6[[#This Row],[full rxn name]],Table6[[#This Row],[enz]])</f>
        <v>BIOSYN-</v>
      </c>
      <c r="E2977" t="str">
        <f>SUBSTITUTE(_xlfn.TEXTAFTER(Table6[[#This Row],[full rxn name]],"-",-1),"'","")</f>
        <v>COFACTOR3</v>
      </c>
    </row>
    <row r="2978" spans="1:5" x14ac:dyDescent="0.2">
      <c r="A2978" t="s">
        <v>231</v>
      </c>
      <c r="B2978" t="s">
        <v>32</v>
      </c>
      <c r="C2978" s="3">
        <v>1.1112650401387E-5</v>
      </c>
      <c r="D2978" t="str">
        <f>_xlfn.TEXTBEFORE(Table6[[#This Row],[full rxn name]],Table6[[#This Row],[enz]])</f>
        <v>BIOSYN-</v>
      </c>
      <c r="E2978" t="str">
        <f>SUBSTITUTE(_xlfn.TEXTAFTER(Table6[[#This Row],[full rxn name]],"-",-1),"'","")</f>
        <v>COFACTOR4</v>
      </c>
    </row>
    <row r="2979" spans="1:5" x14ac:dyDescent="0.2">
      <c r="A2979" t="s">
        <v>232</v>
      </c>
      <c r="B2979" t="s">
        <v>32</v>
      </c>
      <c r="C2979" s="3">
        <v>1.1112585127912E-5</v>
      </c>
      <c r="D2979" t="str">
        <f>_xlfn.TEXTBEFORE(Table6[[#This Row],[full rxn name]],Table6[[#This Row],[enz]])</f>
        <v>BIOSYN-</v>
      </c>
      <c r="E2979" t="str">
        <f>SUBSTITUTE(_xlfn.TEXTAFTER(Table6[[#This Row],[full rxn name]],"-",-1),"'","")</f>
        <v>COFACTOR5</v>
      </c>
    </row>
    <row r="2980" spans="1:5" x14ac:dyDescent="0.2">
      <c r="A2980" t="s">
        <v>233</v>
      </c>
      <c r="B2980" t="s">
        <v>32</v>
      </c>
      <c r="C2980" s="3">
        <v>1.1112606577171E-5</v>
      </c>
      <c r="D2980" t="str">
        <f>_xlfn.TEXTBEFORE(Table6[[#This Row],[full rxn name]],Table6[[#This Row],[enz]])</f>
        <v>BIOSYN-</v>
      </c>
      <c r="E2980" t="str">
        <f>SUBSTITUTE(_xlfn.TEXTAFTER(Table6[[#This Row],[full rxn name]],"-",-1),"'","")</f>
        <v>COFACTOR6</v>
      </c>
    </row>
    <row r="2981" spans="1:5" x14ac:dyDescent="0.2">
      <c r="A2981" t="s">
        <v>234</v>
      </c>
      <c r="B2981" t="s">
        <v>32</v>
      </c>
      <c r="C2981" s="3">
        <v>1.1112678626092E-5</v>
      </c>
      <c r="D2981" t="str">
        <f>_xlfn.TEXTBEFORE(Table6[[#This Row],[full rxn name]],Table6[[#This Row],[enz]])</f>
        <v>BIOSYN-</v>
      </c>
      <c r="E2981" t="str">
        <f>SUBSTITUTE(_xlfn.TEXTAFTER(Table6[[#This Row],[full rxn name]],"-",-1),"'","")</f>
        <v>COFACTOR7</v>
      </c>
    </row>
    <row r="2982" spans="1:5" x14ac:dyDescent="0.2">
      <c r="A2982" t="s">
        <v>235</v>
      </c>
      <c r="B2982" t="s">
        <v>32</v>
      </c>
      <c r="C2982" s="3">
        <v>1.1112572083289999E-5</v>
      </c>
      <c r="D2982" t="str">
        <f>_xlfn.TEXTBEFORE(Table6[[#This Row],[full rxn name]],Table6[[#This Row],[enz]])</f>
        <v>BIOSYN-</v>
      </c>
      <c r="E2982" t="str">
        <f>SUBSTITUTE(_xlfn.TEXTAFTER(Table6[[#This Row],[full rxn name]],"-",-1),"'","")</f>
        <v>COFACTOR8</v>
      </c>
    </row>
    <row r="2983" spans="1:5" x14ac:dyDescent="0.2">
      <c r="A2983" t="s">
        <v>236</v>
      </c>
      <c r="B2983" t="s">
        <v>32</v>
      </c>
      <c r="C2983" s="3">
        <v>1.1112597611966899E-5</v>
      </c>
      <c r="D2983" t="str">
        <f>_xlfn.TEXTBEFORE(Table6[[#This Row],[full rxn name]],Table6[[#This Row],[enz]])</f>
        <v>BIOSYN-</v>
      </c>
      <c r="E2983" t="str">
        <f>SUBSTITUTE(_xlfn.TEXTAFTER(Table6[[#This Row],[full rxn name]],"-",-1),"'","")</f>
        <v>COFACTOR9</v>
      </c>
    </row>
    <row r="2984" spans="1:5" x14ac:dyDescent="0.2">
      <c r="A2984" t="s">
        <v>237</v>
      </c>
      <c r="B2984" t="s">
        <v>32</v>
      </c>
      <c r="C2984" s="3">
        <v>1.1112701404369999E-5</v>
      </c>
      <c r="D2984" t="str">
        <f>_xlfn.TEXTBEFORE(Table6[[#This Row],[full rxn name]],Table6[[#This Row],[enz]])</f>
        <v>BIOSYN-</v>
      </c>
      <c r="E2984" t="str">
        <f>SUBSTITUTE(_xlfn.TEXTAFTER(Table6[[#This Row],[full rxn name]],"-",-1),"'","")</f>
        <v>COFACTOR10</v>
      </c>
    </row>
    <row r="2985" spans="1:5" x14ac:dyDescent="0.2">
      <c r="A2985" t="s">
        <v>3456</v>
      </c>
      <c r="B2985" t="s">
        <v>32</v>
      </c>
      <c r="C2985" s="3">
        <v>1.1112703245474999E-5</v>
      </c>
      <c r="D2985" t="str">
        <f>_xlfn.TEXTBEFORE(Table6[[#This Row],[full rxn name]],Table6[[#This Row],[enz]])</f>
        <v>BIOSYN-</v>
      </c>
      <c r="E2985" t="str">
        <f>SUBSTITUTE(_xlfn.TEXTAFTER(Table6[[#This Row],[full rxn name]],"-",-1),"'","")</f>
        <v>COFACTOR11</v>
      </c>
    </row>
    <row r="2986" spans="1:5" x14ac:dyDescent="0.2">
      <c r="A2986" t="s">
        <v>3457</v>
      </c>
      <c r="B2986" t="s">
        <v>32</v>
      </c>
      <c r="C2986" s="3">
        <v>1.1112543481148001E-5</v>
      </c>
      <c r="D2986" t="str">
        <f>_xlfn.TEXTBEFORE(Table6[[#This Row],[full rxn name]],Table6[[#This Row],[enz]])</f>
        <v>BIOSYN-</v>
      </c>
      <c r="E2986" t="str">
        <f>SUBSTITUTE(_xlfn.TEXTAFTER(Table6[[#This Row],[full rxn name]],"-",-1),"'","")</f>
        <v>COFACTOR12</v>
      </c>
    </row>
    <row r="2987" spans="1:5" x14ac:dyDescent="0.2">
      <c r="A2987" t="s">
        <v>238</v>
      </c>
      <c r="B2987" t="s">
        <v>32</v>
      </c>
      <c r="C2987">
        <v>3.46967609789516E-3</v>
      </c>
      <c r="D2987" t="str">
        <f>_xlfn.TEXTBEFORE(Table6[[#This Row],[full rxn name]],Table6[[#This Row],[enz]])</f>
        <v>BIOSYN-</v>
      </c>
      <c r="E2987" t="str">
        <f>SUBSTITUTE(_xlfn.TEXTAFTER(Table6[[#This Row],[full rxn name]],"-",-1),"'","")</f>
        <v>SO4</v>
      </c>
    </row>
    <row r="2988" spans="1:5" x14ac:dyDescent="0.2">
      <c r="A2988" t="s">
        <v>239</v>
      </c>
      <c r="B2988" t="s">
        <v>32</v>
      </c>
      <c r="C2988">
        <v>1.1741055702987901E-2</v>
      </c>
      <c r="D2988" t="str">
        <f>_xlfn.TEXTBEFORE(Table6[[#This Row],[full rxn name]],Table6[[#This Row],[enz]])</f>
        <v>BIOSYN-</v>
      </c>
      <c r="E2988" t="str">
        <f>SUBSTITUTE(_xlfn.TEXTAFTER(Table6[[#This Row],[full rxn name]],"-",-1),"'","")</f>
        <v>PI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979F-4B2B-9646-B2A8-A206ACE67486}">
  <dimension ref="A1:B3683"/>
  <sheetViews>
    <sheetView topLeftCell="A952" workbookViewId="0">
      <selection activeCell="A971" sqref="A971"/>
    </sheetView>
  </sheetViews>
  <sheetFormatPr baseColWidth="10" defaultRowHeight="16" x14ac:dyDescent="0.2"/>
  <cols>
    <col min="1" max="2" width="11" customWidth="1"/>
  </cols>
  <sheetData>
    <row r="1" spans="1:2" x14ac:dyDescent="0.2">
      <c r="A1" t="s">
        <v>8</v>
      </c>
      <c r="B1" s="3" t="s">
        <v>32</v>
      </c>
    </row>
    <row r="2" spans="1:2" x14ac:dyDescent="0.2">
      <c r="A2" t="s">
        <v>4021</v>
      </c>
      <c r="B2" s="3">
        <v>1.517695917E-8</v>
      </c>
    </row>
    <row r="3" spans="1:2" x14ac:dyDescent="0.2">
      <c r="A3" t="s">
        <v>4022</v>
      </c>
      <c r="B3" s="3">
        <v>4.1958221640000001E-8</v>
      </c>
    </row>
    <row r="4" spans="1:2" x14ac:dyDescent="0.2">
      <c r="A4" t="s">
        <v>4023</v>
      </c>
      <c r="B4" s="3">
        <v>1.1330786463000001E-7</v>
      </c>
    </row>
    <row r="5" spans="1:2" x14ac:dyDescent="0.2">
      <c r="A5" t="s">
        <v>3731</v>
      </c>
      <c r="B5" s="3">
        <v>1.8214567509999999E-8</v>
      </c>
    </row>
    <row r="6" spans="1:2" x14ac:dyDescent="0.2">
      <c r="A6" t="s">
        <v>4024</v>
      </c>
      <c r="B6" s="3">
        <v>9.9949852400000008E-9</v>
      </c>
    </row>
    <row r="7" spans="1:2" x14ac:dyDescent="0.2">
      <c r="A7" t="s">
        <v>3732</v>
      </c>
      <c r="B7" s="3">
        <v>3.0084914999999999E-9</v>
      </c>
    </row>
    <row r="8" spans="1:2" x14ac:dyDescent="0.2">
      <c r="A8" t="s">
        <v>4025</v>
      </c>
      <c r="B8" s="3">
        <v>4.8326282909999897E-8</v>
      </c>
    </row>
    <row r="9" spans="1:2" x14ac:dyDescent="0.2">
      <c r="A9" t="s">
        <v>4026</v>
      </c>
      <c r="B9" s="3">
        <v>1.6573840789999901E-8</v>
      </c>
    </row>
    <row r="10" spans="1:2" x14ac:dyDescent="0.2">
      <c r="A10" t="s">
        <v>4027</v>
      </c>
      <c r="B10" s="3">
        <v>1.6573840789999901E-8</v>
      </c>
    </row>
    <row r="11" spans="1:2" x14ac:dyDescent="0.2">
      <c r="A11" t="s">
        <v>4028</v>
      </c>
      <c r="B11">
        <v>0</v>
      </c>
    </row>
    <row r="12" spans="1:2" x14ac:dyDescent="0.2">
      <c r="A12" t="s">
        <v>4029</v>
      </c>
      <c r="B12" s="3">
        <v>2.0293856274999999E-7</v>
      </c>
    </row>
    <row r="13" spans="1:2" x14ac:dyDescent="0.2">
      <c r="A13" t="s">
        <v>4030</v>
      </c>
      <c r="B13" s="3">
        <v>1.6992759842999999E-7</v>
      </c>
    </row>
    <row r="14" spans="1:2" x14ac:dyDescent="0.2">
      <c r="A14" t="s">
        <v>4031</v>
      </c>
      <c r="B14" s="3">
        <v>1.6992759842999999E-7</v>
      </c>
    </row>
    <row r="15" spans="1:2" x14ac:dyDescent="0.2">
      <c r="A15" t="s">
        <v>3733</v>
      </c>
      <c r="B15" s="3">
        <v>4.8459222965000002E-7</v>
      </c>
    </row>
    <row r="16" spans="1:2" x14ac:dyDescent="0.2">
      <c r="A16" t="s">
        <v>4032</v>
      </c>
      <c r="B16" s="3">
        <v>4.8459222965000002E-7</v>
      </c>
    </row>
    <row r="17" spans="1:2" x14ac:dyDescent="0.2">
      <c r="A17" t="s">
        <v>4033</v>
      </c>
      <c r="B17">
        <v>0</v>
      </c>
    </row>
    <row r="18" spans="1:2" x14ac:dyDescent="0.2">
      <c r="A18" t="s">
        <v>4034</v>
      </c>
      <c r="B18">
        <v>0</v>
      </c>
    </row>
    <row r="19" spans="1:2" x14ac:dyDescent="0.2">
      <c r="A19" t="s">
        <v>3734</v>
      </c>
      <c r="B19" s="3">
        <v>1.687638612E-8</v>
      </c>
    </row>
    <row r="20" spans="1:2" x14ac:dyDescent="0.2">
      <c r="A20" t="s">
        <v>3735</v>
      </c>
      <c r="B20" s="3">
        <v>2.7909432808000001E-7</v>
      </c>
    </row>
    <row r="21" spans="1:2" x14ac:dyDescent="0.2">
      <c r="A21" t="s">
        <v>4035</v>
      </c>
      <c r="B21" s="3">
        <v>2.7909432808000001E-7</v>
      </c>
    </row>
    <row r="22" spans="1:2" x14ac:dyDescent="0.2">
      <c r="A22" t="s">
        <v>3736</v>
      </c>
      <c r="B22" s="3">
        <v>2.7909432808000001E-7</v>
      </c>
    </row>
    <row r="23" spans="1:2" x14ac:dyDescent="0.2">
      <c r="A23" t="s">
        <v>4036</v>
      </c>
      <c r="B23" s="3">
        <v>2.7909432808000001E-7</v>
      </c>
    </row>
    <row r="24" spans="1:2" x14ac:dyDescent="0.2">
      <c r="A24" t="s">
        <v>3737</v>
      </c>
      <c r="B24" s="3">
        <v>2.7909432808000001E-7</v>
      </c>
    </row>
    <row r="25" spans="1:2" x14ac:dyDescent="0.2">
      <c r="A25" t="s">
        <v>4037</v>
      </c>
      <c r="B25" s="3">
        <v>2.7909432808000001E-7</v>
      </c>
    </row>
    <row r="26" spans="1:2" x14ac:dyDescent="0.2">
      <c r="A26" t="s">
        <v>3738</v>
      </c>
      <c r="B26" s="3">
        <v>2.7909432808000001E-7</v>
      </c>
    </row>
    <row r="27" spans="1:2" x14ac:dyDescent="0.2">
      <c r="A27" t="s">
        <v>4038</v>
      </c>
      <c r="B27" s="3">
        <v>2.7909432808000001E-7</v>
      </c>
    </row>
    <row r="28" spans="1:2" x14ac:dyDescent="0.2">
      <c r="A28" t="s">
        <v>4039</v>
      </c>
      <c r="B28" s="3">
        <v>3.7375217335999998E-7</v>
      </c>
    </row>
    <row r="29" spans="1:2" x14ac:dyDescent="0.2">
      <c r="A29" t="s">
        <v>4040</v>
      </c>
      <c r="B29" s="3">
        <v>3.7375217335999998E-7</v>
      </c>
    </row>
    <row r="30" spans="1:2" x14ac:dyDescent="0.2">
      <c r="A30" t="s">
        <v>4041</v>
      </c>
      <c r="B30" s="3">
        <v>3.7375217335999998E-7</v>
      </c>
    </row>
    <row r="31" spans="1:2" x14ac:dyDescent="0.2">
      <c r="A31" t="s">
        <v>4042</v>
      </c>
      <c r="B31" s="3">
        <v>3.7375217335999998E-7</v>
      </c>
    </row>
    <row r="32" spans="1:2" x14ac:dyDescent="0.2">
      <c r="A32" t="s">
        <v>4043</v>
      </c>
      <c r="B32" s="3">
        <v>3.7375217335999998E-7</v>
      </c>
    </row>
    <row r="33" spans="1:2" x14ac:dyDescent="0.2">
      <c r="A33" t="s">
        <v>4044</v>
      </c>
      <c r="B33" s="3">
        <v>3.7375217335999998E-7</v>
      </c>
    </row>
    <row r="34" spans="1:2" x14ac:dyDescent="0.2">
      <c r="A34" t="s">
        <v>4045</v>
      </c>
      <c r="B34" s="3">
        <v>3.7375217335999998E-7</v>
      </c>
    </row>
    <row r="35" spans="1:2" x14ac:dyDescent="0.2">
      <c r="A35" t="s">
        <v>4046</v>
      </c>
      <c r="B35" s="3">
        <v>3.3406664910000002E-8</v>
      </c>
    </row>
    <row r="36" spans="1:2" x14ac:dyDescent="0.2">
      <c r="A36" t="s">
        <v>4047</v>
      </c>
      <c r="B36" s="3">
        <v>3.3406664910000002E-8</v>
      </c>
    </row>
    <row r="37" spans="1:2" x14ac:dyDescent="0.2">
      <c r="A37" t="s">
        <v>4048</v>
      </c>
      <c r="B37" s="3">
        <v>3.7375217335999998E-7</v>
      </c>
    </row>
    <row r="38" spans="1:2" x14ac:dyDescent="0.2">
      <c r="A38" t="s">
        <v>4049</v>
      </c>
      <c r="B38" s="3">
        <v>3.3406664910000002E-8</v>
      </c>
    </row>
    <row r="39" spans="1:2" x14ac:dyDescent="0.2">
      <c r="A39" t="s">
        <v>4050</v>
      </c>
      <c r="B39" s="3">
        <v>3.3406664910000002E-8</v>
      </c>
    </row>
    <row r="40" spans="1:2" x14ac:dyDescent="0.2">
      <c r="A40" t="s">
        <v>4051</v>
      </c>
      <c r="B40" s="3">
        <v>3.7375217335999998E-7</v>
      </c>
    </row>
    <row r="41" spans="1:2" x14ac:dyDescent="0.2">
      <c r="A41" t="s">
        <v>4052</v>
      </c>
      <c r="B41" s="3">
        <v>3.3406664910000002E-8</v>
      </c>
    </row>
    <row r="42" spans="1:2" x14ac:dyDescent="0.2">
      <c r="A42" t="s">
        <v>4053</v>
      </c>
      <c r="B42" s="3">
        <v>3.3406664910000002E-8</v>
      </c>
    </row>
    <row r="43" spans="1:2" x14ac:dyDescent="0.2">
      <c r="A43" t="s">
        <v>4054</v>
      </c>
      <c r="B43" s="3">
        <v>1.2481399516E-7</v>
      </c>
    </row>
    <row r="44" spans="1:2" x14ac:dyDescent="0.2">
      <c r="A44" t="s">
        <v>4055</v>
      </c>
      <c r="B44">
        <v>0</v>
      </c>
    </row>
    <row r="45" spans="1:2" x14ac:dyDescent="0.2">
      <c r="A45" t="s">
        <v>4056</v>
      </c>
      <c r="B45" s="3">
        <v>1.760830576E-8</v>
      </c>
    </row>
    <row r="46" spans="1:2" x14ac:dyDescent="0.2">
      <c r="A46" t="s">
        <v>4057</v>
      </c>
      <c r="B46" s="3">
        <v>1.760830576E-8</v>
      </c>
    </row>
    <row r="47" spans="1:2" x14ac:dyDescent="0.2">
      <c r="A47" t="s">
        <v>4058</v>
      </c>
      <c r="B47" s="3">
        <v>8.5987311799999905E-9</v>
      </c>
    </row>
    <row r="48" spans="1:2" x14ac:dyDescent="0.2">
      <c r="A48" t="s">
        <v>4059</v>
      </c>
      <c r="B48" s="3">
        <v>8.5987311799999905E-9</v>
      </c>
    </row>
    <row r="49" spans="1:2" x14ac:dyDescent="0.2">
      <c r="A49" t="s">
        <v>4060</v>
      </c>
      <c r="B49" s="3">
        <v>2.598858035E-8</v>
      </c>
    </row>
    <row r="50" spans="1:2" x14ac:dyDescent="0.2">
      <c r="A50" t="s">
        <v>4061</v>
      </c>
      <c r="B50" s="3">
        <v>2.598858035E-8</v>
      </c>
    </row>
    <row r="51" spans="1:2" x14ac:dyDescent="0.2">
      <c r="A51" t="s">
        <v>4062</v>
      </c>
      <c r="B51" s="3">
        <v>3.7447408440000002E-8</v>
      </c>
    </row>
    <row r="52" spans="1:2" x14ac:dyDescent="0.2">
      <c r="A52" t="s">
        <v>4063</v>
      </c>
      <c r="B52" s="3">
        <v>1.6573840789999901E-8</v>
      </c>
    </row>
    <row r="53" spans="1:2" x14ac:dyDescent="0.2">
      <c r="A53" t="s">
        <v>4064</v>
      </c>
      <c r="B53" s="3">
        <v>1.6573840789999901E-8</v>
      </c>
    </row>
    <row r="54" spans="1:2" x14ac:dyDescent="0.2">
      <c r="A54" t="s">
        <v>4065</v>
      </c>
      <c r="B54" s="3">
        <v>1.3613649098999901E-7</v>
      </c>
    </row>
    <row r="55" spans="1:2" x14ac:dyDescent="0.2">
      <c r="A55" t="s">
        <v>4066</v>
      </c>
      <c r="B55">
        <v>0</v>
      </c>
    </row>
    <row r="56" spans="1:2" x14ac:dyDescent="0.2">
      <c r="A56" t="s">
        <v>4067</v>
      </c>
      <c r="B56">
        <v>0</v>
      </c>
    </row>
    <row r="57" spans="1:2" x14ac:dyDescent="0.2">
      <c r="A57" t="s">
        <v>4068</v>
      </c>
      <c r="B57" s="3">
        <v>1.3613649098999901E-7</v>
      </c>
    </row>
    <row r="58" spans="1:2" x14ac:dyDescent="0.2">
      <c r="A58" t="s">
        <v>4069</v>
      </c>
      <c r="B58">
        <v>0</v>
      </c>
    </row>
    <row r="59" spans="1:2" x14ac:dyDescent="0.2">
      <c r="A59" t="s">
        <v>4070</v>
      </c>
      <c r="B59">
        <v>0</v>
      </c>
    </row>
    <row r="60" spans="1:2" x14ac:dyDescent="0.2">
      <c r="A60" t="s">
        <v>4071</v>
      </c>
      <c r="B60" s="3">
        <v>4.8008031379999999E-8</v>
      </c>
    </row>
    <row r="61" spans="1:2" x14ac:dyDescent="0.2">
      <c r="A61" t="s">
        <v>4072</v>
      </c>
      <c r="B61" s="3">
        <v>1.845092356E-8</v>
      </c>
    </row>
    <row r="62" spans="1:2" x14ac:dyDescent="0.2">
      <c r="A62" t="s">
        <v>4073</v>
      </c>
      <c r="B62" s="3">
        <v>1.1617516899999999E-9</v>
      </c>
    </row>
    <row r="63" spans="1:2" x14ac:dyDescent="0.2">
      <c r="A63" t="s">
        <v>4074</v>
      </c>
      <c r="B63" s="3">
        <v>2.572023E-11</v>
      </c>
    </row>
    <row r="64" spans="1:2" x14ac:dyDescent="0.2">
      <c r="A64" t="s">
        <v>4075</v>
      </c>
      <c r="B64" s="3">
        <v>1.1617516899999999E-9</v>
      </c>
    </row>
    <row r="65" spans="1:2" x14ac:dyDescent="0.2">
      <c r="A65" t="s">
        <v>4076</v>
      </c>
      <c r="B65" s="3">
        <v>2.572023E-11</v>
      </c>
    </row>
    <row r="66" spans="1:2" x14ac:dyDescent="0.2">
      <c r="A66" t="s">
        <v>4077</v>
      </c>
      <c r="B66" s="3">
        <v>1.1617516899999999E-9</v>
      </c>
    </row>
    <row r="67" spans="1:2" x14ac:dyDescent="0.2">
      <c r="A67" t="s">
        <v>4078</v>
      </c>
      <c r="B67" s="3">
        <v>2.572023E-11</v>
      </c>
    </row>
    <row r="68" spans="1:2" x14ac:dyDescent="0.2">
      <c r="A68" t="s">
        <v>4079</v>
      </c>
      <c r="B68" s="3">
        <v>1.1617516899999999E-9</v>
      </c>
    </row>
    <row r="69" spans="1:2" x14ac:dyDescent="0.2">
      <c r="A69" t="s">
        <v>4080</v>
      </c>
      <c r="B69" s="3">
        <v>2.572023E-11</v>
      </c>
    </row>
    <row r="70" spans="1:2" x14ac:dyDescent="0.2">
      <c r="A70" t="s">
        <v>3739</v>
      </c>
      <c r="B70" s="3">
        <v>2.5390418234999999E-7</v>
      </c>
    </row>
    <row r="71" spans="1:2" x14ac:dyDescent="0.2">
      <c r="A71" t="s">
        <v>3740</v>
      </c>
      <c r="B71" s="3">
        <v>2.5390418234999999E-7</v>
      </c>
    </row>
    <row r="72" spans="1:2" x14ac:dyDescent="0.2">
      <c r="A72" t="s">
        <v>3741</v>
      </c>
      <c r="B72" s="3">
        <v>2.5390418234999999E-7</v>
      </c>
    </row>
    <row r="73" spans="1:2" x14ac:dyDescent="0.2">
      <c r="A73" t="s">
        <v>3742</v>
      </c>
      <c r="B73" s="3">
        <v>2.5390418234999999E-7</v>
      </c>
    </row>
    <row r="74" spans="1:2" x14ac:dyDescent="0.2">
      <c r="A74" t="s">
        <v>4081</v>
      </c>
      <c r="B74" s="3">
        <v>3.6313739840999999E-7</v>
      </c>
    </row>
    <row r="75" spans="1:2" x14ac:dyDescent="0.2">
      <c r="A75" t="s">
        <v>4082</v>
      </c>
      <c r="B75" s="3">
        <v>3.6313739840999999E-7</v>
      </c>
    </row>
    <row r="76" spans="1:2" x14ac:dyDescent="0.2">
      <c r="A76" t="s">
        <v>4083</v>
      </c>
      <c r="B76" s="3">
        <v>3.7586649954000002E-7</v>
      </c>
    </row>
    <row r="77" spans="1:2" x14ac:dyDescent="0.2">
      <c r="A77" t="s">
        <v>4084</v>
      </c>
      <c r="B77" s="3">
        <v>3.4415252399999902E-9</v>
      </c>
    </row>
    <row r="78" spans="1:2" x14ac:dyDescent="0.2">
      <c r="A78" t="s">
        <v>4085</v>
      </c>
      <c r="B78" s="3">
        <v>2.6706194619E-7</v>
      </c>
    </row>
    <row r="79" spans="1:2" x14ac:dyDescent="0.2">
      <c r="A79" t="s">
        <v>4086</v>
      </c>
      <c r="B79" s="3">
        <v>1.40572233619999E-7</v>
      </c>
    </row>
    <row r="80" spans="1:2" x14ac:dyDescent="0.2">
      <c r="A80" t="s">
        <v>4087</v>
      </c>
      <c r="B80" s="3">
        <v>3.7586649954000002E-7</v>
      </c>
    </row>
    <row r="81" spans="1:2" x14ac:dyDescent="0.2">
      <c r="A81" t="s">
        <v>4088</v>
      </c>
      <c r="B81" s="3">
        <v>3.4415252399999902E-9</v>
      </c>
    </row>
    <row r="82" spans="1:2" x14ac:dyDescent="0.2">
      <c r="A82" t="s">
        <v>4089</v>
      </c>
      <c r="B82" s="3">
        <v>2.6706194619E-7</v>
      </c>
    </row>
    <row r="83" spans="1:2" x14ac:dyDescent="0.2">
      <c r="A83" t="s">
        <v>4090</v>
      </c>
      <c r="B83" s="3">
        <v>1.40572233619999E-7</v>
      </c>
    </row>
    <row r="84" spans="1:2" x14ac:dyDescent="0.2">
      <c r="A84" t="s">
        <v>4091</v>
      </c>
      <c r="B84" s="3">
        <v>3.7586649954000002E-7</v>
      </c>
    </row>
    <row r="85" spans="1:2" x14ac:dyDescent="0.2">
      <c r="A85" t="s">
        <v>4092</v>
      </c>
      <c r="B85" s="3">
        <v>3.4415252399999902E-9</v>
      </c>
    </row>
    <row r="86" spans="1:2" x14ac:dyDescent="0.2">
      <c r="A86" t="s">
        <v>4093</v>
      </c>
      <c r="B86" s="3">
        <v>2.6706194619E-7</v>
      </c>
    </row>
    <row r="87" spans="1:2" x14ac:dyDescent="0.2">
      <c r="A87" t="s">
        <v>4094</v>
      </c>
      <c r="B87" s="3">
        <v>1.40572233619999E-7</v>
      </c>
    </row>
    <row r="88" spans="1:2" x14ac:dyDescent="0.2">
      <c r="A88" t="s">
        <v>4095</v>
      </c>
      <c r="B88" s="3">
        <v>3.7586649954000002E-7</v>
      </c>
    </row>
    <row r="89" spans="1:2" x14ac:dyDescent="0.2">
      <c r="A89" t="s">
        <v>4096</v>
      </c>
      <c r="B89" s="3">
        <v>3.4415252399999902E-9</v>
      </c>
    </row>
    <row r="90" spans="1:2" x14ac:dyDescent="0.2">
      <c r="A90" t="s">
        <v>4097</v>
      </c>
      <c r="B90" s="3">
        <v>2.6706194619E-7</v>
      </c>
    </row>
    <row r="91" spans="1:2" x14ac:dyDescent="0.2">
      <c r="A91" t="s">
        <v>4098</v>
      </c>
      <c r="B91" s="3">
        <v>1.40572233619999E-7</v>
      </c>
    </row>
    <row r="92" spans="1:2" x14ac:dyDescent="0.2">
      <c r="A92" t="s">
        <v>4099</v>
      </c>
      <c r="B92" s="3">
        <v>3.7586649954000002E-7</v>
      </c>
    </row>
    <row r="93" spans="1:2" x14ac:dyDescent="0.2">
      <c r="A93" t="s">
        <v>4100</v>
      </c>
      <c r="B93" s="3">
        <v>3.4415252399999902E-9</v>
      </c>
    </row>
    <row r="94" spans="1:2" x14ac:dyDescent="0.2">
      <c r="A94" t="s">
        <v>4101</v>
      </c>
      <c r="B94" s="3">
        <v>2.6706194619E-7</v>
      </c>
    </row>
    <row r="95" spans="1:2" x14ac:dyDescent="0.2">
      <c r="A95" t="s">
        <v>4102</v>
      </c>
      <c r="B95" s="3">
        <v>1.40572233619999E-7</v>
      </c>
    </row>
    <row r="96" spans="1:2" x14ac:dyDescent="0.2">
      <c r="A96" t="s">
        <v>4103</v>
      </c>
      <c r="B96" s="3">
        <v>3.7586649954000002E-7</v>
      </c>
    </row>
    <row r="97" spans="1:2" x14ac:dyDescent="0.2">
      <c r="A97" t="s">
        <v>4104</v>
      </c>
      <c r="B97" s="3">
        <v>3.4415252399999902E-9</v>
      </c>
    </row>
    <row r="98" spans="1:2" x14ac:dyDescent="0.2">
      <c r="A98" t="s">
        <v>4105</v>
      </c>
      <c r="B98" s="3">
        <v>2.6706194619E-7</v>
      </c>
    </row>
    <row r="99" spans="1:2" x14ac:dyDescent="0.2">
      <c r="A99" t="s">
        <v>4106</v>
      </c>
      <c r="B99" s="3">
        <v>1.40572233619999E-7</v>
      </c>
    </row>
    <row r="100" spans="1:2" x14ac:dyDescent="0.2">
      <c r="A100" t="s">
        <v>4107</v>
      </c>
      <c r="B100" s="3">
        <v>3.7586649954000002E-7</v>
      </c>
    </row>
    <row r="101" spans="1:2" x14ac:dyDescent="0.2">
      <c r="A101" t="s">
        <v>4108</v>
      </c>
      <c r="B101" s="3">
        <v>3.4415252399999902E-9</v>
      </c>
    </row>
    <row r="102" spans="1:2" x14ac:dyDescent="0.2">
      <c r="A102" t="s">
        <v>4109</v>
      </c>
      <c r="B102" s="3">
        <v>2.6706194619E-7</v>
      </c>
    </row>
    <row r="103" spans="1:2" x14ac:dyDescent="0.2">
      <c r="A103" t="s">
        <v>4110</v>
      </c>
      <c r="B103" s="3">
        <v>1.40572233619999E-7</v>
      </c>
    </row>
    <row r="104" spans="1:2" x14ac:dyDescent="0.2">
      <c r="A104" t="s">
        <v>4111</v>
      </c>
      <c r="B104" s="3">
        <v>3.7586649954000002E-7</v>
      </c>
    </row>
    <row r="105" spans="1:2" x14ac:dyDescent="0.2">
      <c r="A105" t="s">
        <v>4112</v>
      </c>
      <c r="B105" s="3">
        <v>3.4415252399999902E-9</v>
      </c>
    </row>
    <row r="106" spans="1:2" x14ac:dyDescent="0.2">
      <c r="A106" t="s">
        <v>4113</v>
      </c>
      <c r="B106" s="3">
        <v>2.6706194619E-7</v>
      </c>
    </row>
    <row r="107" spans="1:2" x14ac:dyDescent="0.2">
      <c r="A107" t="s">
        <v>4114</v>
      </c>
      <c r="B107" s="3">
        <v>1.40572233619999E-7</v>
      </c>
    </row>
    <row r="108" spans="1:2" x14ac:dyDescent="0.2">
      <c r="A108" t="s">
        <v>4115</v>
      </c>
      <c r="B108" s="3">
        <v>3.7586649954000002E-7</v>
      </c>
    </row>
    <row r="109" spans="1:2" x14ac:dyDescent="0.2">
      <c r="A109" t="s">
        <v>4116</v>
      </c>
      <c r="B109" s="3">
        <v>3.4415252399999902E-9</v>
      </c>
    </row>
    <row r="110" spans="1:2" x14ac:dyDescent="0.2">
      <c r="A110" t="s">
        <v>4117</v>
      </c>
      <c r="B110" s="3">
        <v>2.6706194619E-7</v>
      </c>
    </row>
    <row r="111" spans="1:2" x14ac:dyDescent="0.2">
      <c r="A111" t="s">
        <v>4118</v>
      </c>
      <c r="B111" s="3">
        <v>1.40572233619999E-7</v>
      </c>
    </row>
    <row r="112" spans="1:2" x14ac:dyDescent="0.2">
      <c r="A112" t="s">
        <v>4119</v>
      </c>
      <c r="B112" s="3">
        <v>3.7586649954000002E-7</v>
      </c>
    </row>
    <row r="113" spans="1:2" x14ac:dyDescent="0.2">
      <c r="A113" t="s">
        <v>4120</v>
      </c>
      <c r="B113" s="3">
        <v>3.4415252399999902E-9</v>
      </c>
    </row>
    <row r="114" spans="1:2" x14ac:dyDescent="0.2">
      <c r="A114" t="s">
        <v>4121</v>
      </c>
      <c r="B114" s="3">
        <v>2.6706194619E-7</v>
      </c>
    </row>
    <row r="115" spans="1:2" x14ac:dyDescent="0.2">
      <c r="A115" t="s">
        <v>4122</v>
      </c>
      <c r="B115" s="3">
        <v>1.40572233619999E-7</v>
      </c>
    </row>
    <row r="116" spans="1:2" x14ac:dyDescent="0.2">
      <c r="A116" t="s">
        <v>4123</v>
      </c>
      <c r="B116" s="3">
        <v>3.7586649954000002E-7</v>
      </c>
    </row>
    <row r="117" spans="1:2" x14ac:dyDescent="0.2">
      <c r="A117" t="s">
        <v>4124</v>
      </c>
      <c r="B117" s="3">
        <v>3.4415252399999902E-9</v>
      </c>
    </row>
    <row r="118" spans="1:2" x14ac:dyDescent="0.2">
      <c r="A118" t="s">
        <v>4125</v>
      </c>
      <c r="B118" s="3">
        <v>2.6706194619E-7</v>
      </c>
    </row>
    <row r="119" spans="1:2" x14ac:dyDescent="0.2">
      <c r="A119" t="s">
        <v>4126</v>
      </c>
      <c r="B119" s="3">
        <v>1.40572233619999E-7</v>
      </c>
    </row>
    <row r="120" spans="1:2" x14ac:dyDescent="0.2">
      <c r="A120" t="s">
        <v>4127</v>
      </c>
      <c r="B120" s="3">
        <v>3.7586649954000002E-7</v>
      </c>
    </row>
    <row r="121" spans="1:2" x14ac:dyDescent="0.2">
      <c r="A121" t="s">
        <v>4128</v>
      </c>
      <c r="B121" s="3">
        <v>3.4415252399999902E-9</v>
      </c>
    </row>
    <row r="122" spans="1:2" x14ac:dyDescent="0.2">
      <c r="A122" t="s">
        <v>4129</v>
      </c>
      <c r="B122" s="3">
        <v>2.6706194619E-7</v>
      </c>
    </row>
    <row r="123" spans="1:2" x14ac:dyDescent="0.2">
      <c r="A123" t="s">
        <v>4130</v>
      </c>
      <c r="B123" s="3">
        <v>1.40572233619999E-7</v>
      </c>
    </row>
    <row r="124" spans="1:2" x14ac:dyDescent="0.2">
      <c r="A124" t="s">
        <v>4131</v>
      </c>
      <c r="B124" s="3">
        <v>2.2843975020000001E-8</v>
      </c>
    </row>
    <row r="125" spans="1:2" x14ac:dyDescent="0.2">
      <c r="A125" t="s">
        <v>4132</v>
      </c>
      <c r="B125" s="3">
        <v>3.7586649954000002E-7</v>
      </c>
    </row>
    <row r="126" spans="1:2" x14ac:dyDescent="0.2">
      <c r="A126" t="s">
        <v>4133</v>
      </c>
      <c r="B126" s="3">
        <v>3.4415252399999902E-9</v>
      </c>
    </row>
    <row r="127" spans="1:2" x14ac:dyDescent="0.2">
      <c r="A127" t="s">
        <v>4134</v>
      </c>
      <c r="B127" s="3">
        <v>2.6706194619E-7</v>
      </c>
    </row>
    <row r="128" spans="1:2" x14ac:dyDescent="0.2">
      <c r="A128" t="s">
        <v>4135</v>
      </c>
      <c r="B128" s="3">
        <v>1.40572233619999E-7</v>
      </c>
    </row>
    <row r="129" spans="1:2" x14ac:dyDescent="0.2">
      <c r="A129" t="s">
        <v>4136</v>
      </c>
      <c r="B129" s="3">
        <v>3.7586649954000002E-7</v>
      </c>
    </row>
    <row r="130" spans="1:2" x14ac:dyDescent="0.2">
      <c r="A130" t="s">
        <v>4137</v>
      </c>
      <c r="B130" s="3">
        <v>3.4415252399999902E-9</v>
      </c>
    </row>
    <row r="131" spans="1:2" x14ac:dyDescent="0.2">
      <c r="A131" t="s">
        <v>4138</v>
      </c>
      <c r="B131" s="3">
        <v>2.6706194619E-7</v>
      </c>
    </row>
    <row r="132" spans="1:2" x14ac:dyDescent="0.2">
      <c r="A132" t="s">
        <v>4139</v>
      </c>
      <c r="B132" s="3">
        <v>1.40572233619999E-7</v>
      </c>
    </row>
    <row r="133" spans="1:2" x14ac:dyDescent="0.2">
      <c r="A133" t="s">
        <v>4140</v>
      </c>
      <c r="B133" s="3">
        <v>2.2843975020000001E-8</v>
      </c>
    </row>
    <row r="134" spans="1:2" x14ac:dyDescent="0.2">
      <c r="A134" t="s">
        <v>4141</v>
      </c>
      <c r="B134" s="3">
        <v>3.7586649954000002E-7</v>
      </c>
    </row>
    <row r="135" spans="1:2" x14ac:dyDescent="0.2">
      <c r="A135" t="s">
        <v>4142</v>
      </c>
      <c r="B135" s="3">
        <v>3.4415252399999902E-9</v>
      </c>
    </row>
    <row r="136" spans="1:2" x14ac:dyDescent="0.2">
      <c r="A136" t="s">
        <v>4143</v>
      </c>
      <c r="B136" s="3">
        <v>2.6706194619E-7</v>
      </c>
    </row>
    <row r="137" spans="1:2" x14ac:dyDescent="0.2">
      <c r="A137" t="s">
        <v>4144</v>
      </c>
      <c r="B137" s="3">
        <v>1.40572233619999E-7</v>
      </c>
    </row>
    <row r="138" spans="1:2" x14ac:dyDescent="0.2">
      <c r="A138" t="s">
        <v>4145</v>
      </c>
      <c r="B138" s="3">
        <v>3.7586649954000002E-7</v>
      </c>
    </row>
    <row r="139" spans="1:2" x14ac:dyDescent="0.2">
      <c r="A139" t="s">
        <v>4146</v>
      </c>
      <c r="B139" s="3">
        <v>3.4415252399999902E-9</v>
      </c>
    </row>
    <row r="140" spans="1:2" x14ac:dyDescent="0.2">
      <c r="A140" t="s">
        <v>4147</v>
      </c>
      <c r="B140" s="3">
        <v>2.6706194619E-7</v>
      </c>
    </row>
    <row r="141" spans="1:2" x14ac:dyDescent="0.2">
      <c r="A141" t="s">
        <v>4148</v>
      </c>
      <c r="B141" s="3">
        <v>1.40572233619999E-7</v>
      </c>
    </row>
    <row r="142" spans="1:2" x14ac:dyDescent="0.2">
      <c r="A142" t="s">
        <v>4149</v>
      </c>
      <c r="B142" s="3">
        <v>2.2843975020000001E-8</v>
      </c>
    </row>
    <row r="143" spans="1:2" x14ac:dyDescent="0.2">
      <c r="A143" t="s">
        <v>4150</v>
      </c>
      <c r="B143" s="3">
        <v>3.7586649954000002E-7</v>
      </c>
    </row>
    <row r="144" spans="1:2" x14ac:dyDescent="0.2">
      <c r="A144" t="s">
        <v>4151</v>
      </c>
      <c r="B144" s="3">
        <v>3.7586649954000002E-7</v>
      </c>
    </row>
    <row r="145" spans="1:2" x14ac:dyDescent="0.2">
      <c r="A145" t="s">
        <v>4152</v>
      </c>
      <c r="B145" s="3">
        <v>3.7586649954000002E-7</v>
      </c>
    </row>
    <row r="146" spans="1:2" x14ac:dyDescent="0.2">
      <c r="A146" t="s">
        <v>4153</v>
      </c>
      <c r="B146" s="3">
        <v>3.7586649954000002E-7</v>
      </c>
    </row>
    <row r="147" spans="1:2" x14ac:dyDescent="0.2">
      <c r="A147" t="s">
        <v>4154</v>
      </c>
      <c r="B147" s="3">
        <v>3.7586649954000002E-7</v>
      </c>
    </row>
    <row r="148" spans="1:2" x14ac:dyDescent="0.2">
      <c r="A148" t="s">
        <v>4155</v>
      </c>
      <c r="B148" s="3">
        <v>3.7586649954000002E-7</v>
      </c>
    </row>
    <row r="149" spans="1:2" x14ac:dyDescent="0.2">
      <c r="A149" t="s">
        <v>4156</v>
      </c>
      <c r="B149" s="3">
        <v>3.7586649954000002E-7</v>
      </c>
    </row>
    <row r="150" spans="1:2" x14ac:dyDescent="0.2">
      <c r="A150" t="s">
        <v>4157</v>
      </c>
      <c r="B150" s="3">
        <v>3.7586649954000002E-7</v>
      </c>
    </row>
    <row r="151" spans="1:2" x14ac:dyDescent="0.2">
      <c r="A151" t="s">
        <v>4158</v>
      </c>
      <c r="B151" s="3">
        <v>3.7586649954000002E-7</v>
      </c>
    </row>
    <row r="152" spans="1:2" x14ac:dyDescent="0.2">
      <c r="A152" t="s">
        <v>4159</v>
      </c>
      <c r="B152" s="3">
        <v>2.6759264200000001E-9</v>
      </c>
    </row>
    <row r="153" spans="1:2" x14ac:dyDescent="0.2">
      <c r="A153" t="s">
        <v>4160</v>
      </c>
      <c r="B153" s="3">
        <v>5.644077E-11</v>
      </c>
    </row>
    <row r="154" spans="1:2" x14ac:dyDescent="0.2">
      <c r="A154" t="s">
        <v>4161</v>
      </c>
      <c r="B154">
        <v>0</v>
      </c>
    </row>
    <row r="155" spans="1:2" x14ac:dyDescent="0.2">
      <c r="A155" t="s">
        <v>4162</v>
      </c>
      <c r="B155">
        <v>0</v>
      </c>
    </row>
    <row r="156" spans="1:2" x14ac:dyDescent="0.2">
      <c r="A156" t="s">
        <v>4163</v>
      </c>
      <c r="B156" s="3">
        <v>7.1946837419999996E-8</v>
      </c>
    </row>
    <row r="157" spans="1:2" x14ac:dyDescent="0.2">
      <c r="A157" t="s">
        <v>4164</v>
      </c>
      <c r="B157" s="3">
        <v>1.71979148859999E-7</v>
      </c>
    </row>
    <row r="158" spans="1:2" x14ac:dyDescent="0.2">
      <c r="A158" t="s">
        <v>4165</v>
      </c>
      <c r="B158" s="3">
        <v>4.6581319560000002E-8</v>
      </c>
    </row>
    <row r="159" spans="1:2" x14ac:dyDescent="0.2">
      <c r="A159" t="s">
        <v>4166</v>
      </c>
      <c r="B159">
        <v>0</v>
      </c>
    </row>
    <row r="160" spans="1:2" x14ac:dyDescent="0.2">
      <c r="A160" t="s">
        <v>4167</v>
      </c>
      <c r="B160" s="3">
        <v>7.1946837419999996E-8</v>
      </c>
    </row>
    <row r="161" spans="1:2" x14ac:dyDescent="0.2">
      <c r="A161" t="s">
        <v>4168</v>
      </c>
      <c r="B161" s="3">
        <v>1.71979148859999E-7</v>
      </c>
    </row>
    <row r="162" spans="1:2" x14ac:dyDescent="0.2">
      <c r="A162" t="s">
        <v>4169</v>
      </c>
      <c r="B162" s="3">
        <v>4.6581319560000002E-8</v>
      </c>
    </row>
    <row r="163" spans="1:2" x14ac:dyDescent="0.2">
      <c r="A163" t="s">
        <v>4170</v>
      </c>
      <c r="B163" s="3">
        <v>1.9487549753000001E-7</v>
      </c>
    </row>
    <row r="164" spans="1:2" x14ac:dyDescent="0.2">
      <c r="A164" t="s">
        <v>4171</v>
      </c>
      <c r="B164" s="3">
        <v>1.9487549753000001E-7</v>
      </c>
    </row>
    <row r="165" spans="1:2" x14ac:dyDescent="0.2">
      <c r="A165" t="s">
        <v>4172</v>
      </c>
      <c r="B165">
        <v>0</v>
      </c>
    </row>
    <row r="166" spans="1:2" x14ac:dyDescent="0.2">
      <c r="A166" t="s">
        <v>4173</v>
      </c>
      <c r="B166" s="3">
        <v>1.2879592146E-7</v>
      </c>
    </row>
    <row r="167" spans="1:2" x14ac:dyDescent="0.2">
      <c r="A167" t="s">
        <v>4174</v>
      </c>
      <c r="B167" s="3">
        <v>3.7969151415999999E-7</v>
      </c>
    </row>
    <row r="168" spans="1:2" x14ac:dyDescent="0.2">
      <c r="A168" t="s">
        <v>4175</v>
      </c>
      <c r="B168">
        <v>0</v>
      </c>
    </row>
    <row r="169" spans="1:2" x14ac:dyDescent="0.2">
      <c r="A169" t="s">
        <v>4176</v>
      </c>
      <c r="B169" s="3">
        <v>2.6759264200000001E-9</v>
      </c>
    </row>
    <row r="170" spans="1:2" x14ac:dyDescent="0.2">
      <c r="A170" t="s">
        <v>4177</v>
      </c>
      <c r="B170" s="3">
        <v>1.231301167E-8</v>
      </c>
    </row>
    <row r="171" spans="1:2" x14ac:dyDescent="0.2">
      <c r="A171" t="s">
        <v>4178</v>
      </c>
      <c r="B171" s="3">
        <v>1.9487549753000001E-7</v>
      </c>
    </row>
    <row r="172" spans="1:2" x14ac:dyDescent="0.2">
      <c r="A172" t="s">
        <v>4179</v>
      </c>
      <c r="B172" s="3">
        <v>1.231301167E-8</v>
      </c>
    </row>
    <row r="173" spans="1:2" x14ac:dyDescent="0.2">
      <c r="A173" t="s">
        <v>4180</v>
      </c>
      <c r="B173" s="3">
        <v>1.9487549753000001E-7</v>
      </c>
    </row>
    <row r="174" spans="1:2" x14ac:dyDescent="0.2">
      <c r="A174" t="s">
        <v>167</v>
      </c>
      <c r="B174" s="3">
        <v>4.3446162999999999E-10</v>
      </c>
    </row>
    <row r="175" spans="1:2" x14ac:dyDescent="0.2">
      <c r="A175" t="s">
        <v>4181</v>
      </c>
      <c r="B175" s="3">
        <v>2.4043230659E-7</v>
      </c>
    </row>
    <row r="176" spans="1:2" x14ac:dyDescent="0.2">
      <c r="A176" t="s">
        <v>3743</v>
      </c>
      <c r="B176" s="3">
        <v>1.2562947838E-7</v>
      </c>
    </row>
    <row r="177" spans="1:2" x14ac:dyDescent="0.2">
      <c r="A177" t="s">
        <v>4182</v>
      </c>
      <c r="B177" s="3">
        <v>4.8472054399999897E-8</v>
      </c>
    </row>
    <row r="178" spans="1:2" x14ac:dyDescent="0.2">
      <c r="A178" t="s">
        <v>4183</v>
      </c>
      <c r="B178" s="3">
        <v>2.4043230659E-7</v>
      </c>
    </row>
    <row r="179" spans="1:2" x14ac:dyDescent="0.2">
      <c r="A179" t="s">
        <v>4184</v>
      </c>
      <c r="B179" s="3">
        <v>1.2562947838E-7</v>
      </c>
    </row>
    <row r="180" spans="1:2" x14ac:dyDescent="0.2">
      <c r="A180" t="s">
        <v>4185</v>
      </c>
      <c r="B180" s="3">
        <v>4.8472054399999897E-8</v>
      </c>
    </row>
    <row r="181" spans="1:2" x14ac:dyDescent="0.2">
      <c r="A181" t="s">
        <v>4186</v>
      </c>
      <c r="B181" s="3">
        <v>2.6461625059999902E-7</v>
      </c>
    </row>
    <row r="182" spans="1:2" x14ac:dyDescent="0.2">
      <c r="A182" t="s">
        <v>4187</v>
      </c>
      <c r="B182" s="3">
        <v>1.7180649317E-7</v>
      </c>
    </row>
    <row r="183" spans="1:2" x14ac:dyDescent="0.2">
      <c r="A183" t="s">
        <v>4188</v>
      </c>
      <c r="B183" s="3">
        <v>2.2843975020000001E-8</v>
      </c>
    </row>
    <row r="184" spans="1:2" x14ac:dyDescent="0.2">
      <c r="A184" t="s">
        <v>3744</v>
      </c>
      <c r="B184" s="3">
        <v>2.2843975020000001E-8</v>
      </c>
    </row>
    <row r="185" spans="1:2" x14ac:dyDescent="0.2">
      <c r="A185" t="s">
        <v>4189</v>
      </c>
      <c r="B185">
        <v>0</v>
      </c>
    </row>
    <row r="186" spans="1:2" x14ac:dyDescent="0.2">
      <c r="A186" t="s">
        <v>3745</v>
      </c>
      <c r="B186" s="3">
        <v>2.0345742850000001E-8</v>
      </c>
    </row>
    <row r="187" spans="1:2" x14ac:dyDescent="0.2">
      <c r="A187" t="s">
        <v>4190</v>
      </c>
      <c r="B187">
        <v>0</v>
      </c>
    </row>
    <row r="188" spans="1:2" x14ac:dyDescent="0.2">
      <c r="A188" t="s">
        <v>4191</v>
      </c>
      <c r="B188" s="3">
        <v>2.0345742850000001E-8</v>
      </c>
    </row>
    <row r="189" spans="1:2" x14ac:dyDescent="0.2">
      <c r="A189" t="s">
        <v>4192</v>
      </c>
      <c r="B189" s="3">
        <v>2.2843975020000001E-8</v>
      </c>
    </row>
    <row r="190" spans="1:2" x14ac:dyDescent="0.2">
      <c r="A190" t="s">
        <v>4193</v>
      </c>
      <c r="B190" s="3">
        <v>2.2843975020000001E-8</v>
      </c>
    </row>
    <row r="191" spans="1:2" x14ac:dyDescent="0.2">
      <c r="A191" t="s">
        <v>4194</v>
      </c>
      <c r="B191">
        <v>0</v>
      </c>
    </row>
    <row r="192" spans="1:2" x14ac:dyDescent="0.2">
      <c r="A192" t="s">
        <v>4195</v>
      </c>
      <c r="B192" s="3">
        <v>2.0345742850000001E-8</v>
      </c>
    </row>
    <row r="193" spans="1:2" x14ac:dyDescent="0.2">
      <c r="A193" t="s">
        <v>4196</v>
      </c>
      <c r="B193">
        <v>0</v>
      </c>
    </row>
    <row r="194" spans="1:2" x14ac:dyDescent="0.2">
      <c r="A194" t="s">
        <v>4197</v>
      </c>
      <c r="B194" s="3">
        <v>2.0345742850000001E-8</v>
      </c>
    </row>
    <row r="195" spans="1:2" x14ac:dyDescent="0.2">
      <c r="A195" t="s">
        <v>4198</v>
      </c>
      <c r="B195" s="3">
        <v>1.05880183299E-6</v>
      </c>
    </row>
    <row r="196" spans="1:2" x14ac:dyDescent="0.2">
      <c r="A196" t="s">
        <v>4199</v>
      </c>
      <c r="B196" s="3">
        <v>1.7130791867E-7</v>
      </c>
    </row>
    <row r="197" spans="1:2" x14ac:dyDescent="0.2">
      <c r="A197" t="s">
        <v>4200</v>
      </c>
      <c r="B197" s="3">
        <v>2.29306327809999E-7</v>
      </c>
    </row>
    <row r="198" spans="1:2" x14ac:dyDescent="0.2">
      <c r="A198" t="s">
        <v>4201</v>
      </c>
      <c r="B198" s="3">
        <v>3.9086079215000001E-7</v>
      </c>
    </row>
    <row r="199" spans="1:2" x14ac:dyDescent="0.2">
      <c r="A199" t="s">
        <v>4202</v>
      </c>
      <c r="B199" s="3">
        <v>1.6112211333E-7</v>
      </c>
    </row>
    <row r="200" spans="1:2" x14ac:dyDescent="0.2">
      <c r="A200" t="s">
        <v>4203</v>
      </c>
      <c r="B200" s="3">
        <v>2.29306327809999E-7</v>
      </c>
    </row>
    <row r="201" spans="1:2" x14ac:dyDescent="0.2">
      <c r="A201" t="s">
        <v>4204</v>
      </c>
      <c r="B201" s="3">
        <v>3.9086079215000001E-7</v>
      </c>
    </row>
    <row r="202" spans="1:2" x14ac:dyDescent="0.2">
      <c r="A202" t="s">
        <v>4205</v>
      </c>
      <c r="B202" s="3">
        <v>1.6112211333E-7</v>
      </c>
    </row>
    <row r="203" spans="1:2" x14ac:dyDescent="0.2">
      <c r="A203" t="s">
        <v>4206</v>
      </c>
      <c r="B203" s="3">
        <v>1.7130791867E-7</v>
      </c>
    </row>
    <row r="204" spans="1:2" x14ac:dyDescent="0.2">
      <c r="A204" t="s">
        <v>4207</v>
      </c>
      <c r="B204" s="3">
        <v>2.29306327809999E-7</v>
      </c>
    </row>
    <row r="205" spans="1:2" x14ac:dyDescent="0.2">
      <c r="A205" t="s">
        <v>4208</v>
      </c>
      <c r="B205" s="3">
        <v>3.9086079215000001E-7</v>
      </c>
    </row>
    <row r="206" spans="1:2" x14ac:dyDescent="0.2">
      <c r="A206" t="s">
        <v>4209</v>
      </c>
      <c r="B206" s="3">
        <v>1.6112211333E-7</v>
      </c>
    </row>
    <row r="207" spans="1:2" x14ac:dyDescent="0.2">
      <c r="A207" t="s">
        <v>4210</v>
      </c>
      <c r="B207" s="3">
        <v>1.7130791867E-7</v>
      </c>
    </row>
    <row r="208" spans="1:2" x14ac:dyDescent="0.2">
      <c r="A208" t="s">
        <v>4211</v>
      </c>
      <c r="B208" s="3">
        <v>2.29306327809999E-7</v>
      </c>
    </row>
    <row r="209" spans="1:2" x14ac:dyDescent="0.2">
      <c r="A209" t="s">
        <v>4212</v>
      </c>
      <c r="B209" s="3">
        <v>3.9086079215000001E-7</v>
      </c>
    </row>
    <row r="210" spans="1:2" x14ac:dyDescent="0.2">
      <c r="A210" t="s">
        <v>4213</v>
      </c>
      <c r="B210" s="3">
        <v>1.6112211333E-7</v>
      </c>
    </row>
    <row r="211" spans="1:2" x14ac:dyDescent="0.2">
      <c r="A211" t="s">
        <v>4214</v>
      </c>
      <c r="B211" s="3">
        <v>2.29306327809999E-7</v>
      </c>
    </row>
    <row r="212" spans="1:2" x14ac:dyDescent="0.2">
      <c r="A212" t="s">
        <v>4215</v>
      </c>
      <c r="B212" s="3">
        <v>3.9086079215000001E-7</v>
      </c>
    </row>
    <row r="213" spans="1:2" x14ac:dyDescent="0.2">
      <c r="A213" t="s">
        <v>4216</v>
      </c>
      <c r="B213" s="3">
        <v>1.6112211333E-7</v>
      </c>
    </row>
    <row r="214" spans="1:2" x14ac:dyDescent="0.2">
      <c r="A214" t="s">
        <v>4217</v>
      </c>
      <c r="B214" s="3">
        <v>2.29306327809999E-7</v>
      </c>
    </row>
    <row r="215" spans="1:2" x14ac:dyDescent="0.2">
      <c r="A215" t="s">
        <v>4218</v>
      </c>
      <c r="B215" s="3">
        <v>3.9086079215000001E-7</v>
      </c>
    </row>
    <row r="216" spans="1:2" x14ac:dyDescent="0.2">
      <c r="A216" t="s">
        <v>4219</v>
      </c>
      <c r="B216" s="3">
        <v>1.6112211333E-7</v>
      </c>
    </row>
    <row r="217" spans="1:2" x14ac:dyDescent="0.2">
      <c r="A217" t="s">
        <v>4220</v>
      </c>
      <c r="B217" s="3">
        <v>1.7130791867E-7</v>
      </c>
    </row>
    <row r="218" spans="1:2" x14ac:dyDescent="0.2">
      <c r="A218" t="s">
        <v>4221</v>
      </c>
      <c r="B218" s="3">
        <v>2.29306327809999E-7</v>
      </c>
    </row>
    <row r="219" spans="1:2" x14ac:dyDescent="0.2">
      <c r="A219" t="s">
        <v>4222</v>
      </c>
      <c r="B219" s="3">
        <v>3.9086079215000001E-7</v>
      </c>
    </row>
    <row r="220" spans="1:2" x14ac:dyDescent="0.2">
      <c r="A220" t="s">
        <v>4223</v>
      </c>
      <c r="B220" s="3">
        <v>1.6112211333E-7</v>
      </c>
    </row>
    <row r="221" spans="1:2" x14ac:dyDescent="0.2">
      <c r="A221" t="s">
        <v>4224</v>
      </c>
      <c r="B221" s="3">
        <v>1.7130791867E-7</v>
      </c>
    </row>
    <row r="222" spans="1:2" x14ac:dyDescent="0.2">
      <c r="A222" t="s">
        <v>4225</v>
      </c>
      <c r="B222" s="3">
        <v>2.29306327809999E-7</v>
      </c>
    </row>
    <row r="223" spans="1:2" x14ac:dyDescent="0.2">
      <c r="A223" t="s">
        <v>4226</v>
      </c>
      <c r="B223" s="3">
        <v>3.9086079215000001E-7</v>
      </c>
    </row>
    <row r="224" spans="1:2" x14ac:dyDescent="0.2">
      <c r="A224" t="s">
        <v>4227</v>
      </c>
      <c r="B224" s="3">
        <v>1.6112211333E-7</v>
      </c>
    </row>
    <row r="225" spans="1:2" x14ac:dyDescent="0.2">
      <c r="A225" t="s">
        <v>4228</v>
      </c>
      <c r="B225" s="3">
        <v>1.7130791867E-7</v>
      </c>
    </row>
    <row r="226" spans="1:2" x14ac:dyDescent="0.2">
      <c r="A226" t="s">
        <v>4229</v>
      </c>
      <c r="B226" s="3">
        <v>2.29306327809999E-7</v>
      </c>
    </row>
    <row r="227" spans="1:2" x14ac:dyDescent="0.2">
      <c r="A227" t="s">
        <v>4230</v>
      </c>
      <c r="B227" s="3">
        <v>3.9086079215000001E-7</v>
      </c>
    </row>
    <row r="228" spans="1:2" x14ac:dyDescent="0.2">
      <c r="A228" t="s">
        <v>4231</v>
      </c>
      <c r="B228" s="3">
        <v>1.6112211333E-7</v>
      </c>
    </row>
    <row r="229" spans="1:2" x14ac:dyDescent="0.2">
      <c r="A229" t="s">
        <v>4232</v>
      </c>
      <c r="B229" s="3">
        <v>2.29306327809999E-7</v>
      </c>
    </row>
    <row r="230" spans="1:2" x14ac:dyDescent="0.2">
      <c r="A230" t="s">
        <v>4233</v>
      </c>
      <c r="B230" s="3">
        <v>3.9086079215000001E-7</v>
      </c>
    </row>
    <row r="231" spans="1:2" x14ac:dyDescent="0.2">
      <c r="A231" t="s">
        <v>4234</v>
      </c>
      <c r="B231" s="3">
        <v>1.6112211333E-7</v>
      </c>
    </row>
    <row r="232" spans="1:2" x14ac:dyDescent="0.2">
      <c r="A232" t="s">
        <v>4235</v>
      </c>
      <c r="B232" s="3">
        <v>2.29306327809999E-7</v>
      </c>
    </row>
    <row r="233" spans="1:2" x14ac:dyDescent="0.2">
      <c r="A233" t="s">
        <v>4236</v>
      </c>
      <c r="B233" s="3">
        <v>3.9086079215000001E-7</v>
      </c>
    </row>
    <row r="234" spans="1:2" x14ac:dyDescent="0.2">
      <c r="A234" t="s">
        <v>4237</v>
      </c>
      <c r="B234" s="3">
        <v>1.6112211333E-7</v>
      </c>
    </row>
    <row r="235" spans="1:2" x14ac:dyDescent="0.2">
      <c r="A235" t="s">
        <v>4238</v>
      </c>
      <c r="B235" s="3">
        <v>1.7130791867E-7</v>
      </c>
    </row>
    <row r="236" spans="1:2" x14ac:dyDescent="0.2">
      <c r="A236" t="s">
        <v>4239</v>
      </c>
      <c r="B236" s="3">
        <v>2.29306327809999E-7</v>
      </c>
    </row>
    <row r="237" spans="1:2" x14ac:dyDescent="0.2">
      <c r="A237" t="s">
        <v>4240</v>
      </c>
      <c r="B237" s="3">
        <v>3.9086079215000001E-7</v>
      </c>
    </row>
    <row r="238" spans="1:2" x14ac:dyDescent="0.2">
      <c r="A238" t="s">
        <v>4241</v>
      </c>
      <c r="B238" s="3">
        <v>1.6112211333E-7</v>
      </c>
    </row>
    <row r="239" spans="1:2" x14ac:dyDescent="0.2">
      <c r="A239" t="s">
        <v>4242</v>
      </c>
      <c r="B239" s="3">
        <v>1.7130791867E-7</v>
      </c>
    </row>
    <row r="240" spans="1:2" x14ac:dyDescent="0.2">
      <c r="A240" t="s">
        <v>4243</v>
      </c>
      <c r="B240" s="3">
        <v>2.29306327809999E-7</v>
      </c>
    </row>
    <row r="241" spans="1:2" x14ac:dyDescent="0.2">
      <c r="A241" t="s">
        <v>4244</v>
      </c>
      <c r="B241" s="3">
        <v>3.9086079215000001E-7</v>
      </c>
    </row>
    <row r="242" spans="1:2" x14ac:dyDescent="0.2">
      <c r="A242" t="s">
        <v>4245</v>
      </c>
      <c r="B242" s="3">
        <v>1.6112211333E-7</v>
      </c>
    </row>
    <row r="243" spans="1:2" x14ac:dyDescent="0.2">
      <c r="A243" t="s">
        <v>4246</v>
      </c>
      <c r="B243" s="3">
        <v>1.7130791867E-7</v>
      </c>
    </row>
    <row r="244" spans="1:2" x14ac:dyDescent="0.2">
      <c r="A244" t="s">
        <v>4247</v>
      </c>
      <c r="B244" s="3">
        <v>2.29306327809999E-7</v>
      </c>
    </row>
    <row r="245" spans="1:2" x14ac:dyDescent="0.2">
      <c r="A245" t="s">
        <v>4248</v>
      </c>
      <c r="B245" s="3">
        <v>3.9086079215000001E-7</v>
      </c>
    </row>
    <row r="246" spans="1:2" x14ac:dyDescent="0.2">
      <c r="A246" t="s">
        <v>4249</v>
      </c>
      <c r="B246" s="3">
        <v>1.6112211333E-7</v>
      </c>
    </row>
    <row r="247" spans="1:2" x14ac:dyDescent="0.2">
      <c r="A247" t="s">
        <v>4250</v>
      </c>
      <c r="B247" s="3">
        <v>2.29306327809999E-7</v>
      </c>
    </row>
    <row r="248" spans="1:2" x14ac:dyDescent="0.2">
      <c r="A248" t="s">
        <v>4251</v>
      </c>
      <c r="B248" s="3">
        <v>3.9086079215000001E-7</v>
      </c>
    </row>
    <row r="249" spans="1:2" x14ac:dyDescent="0.2">
      <c r="A249" t="s">
        <v>4252</v>
      </c>
      <c r="B249" s="3">
        <v>1.6112211333E-7</v>
      </c>
    </row>
    <row r="250" spans="1:2" x14ac:dyDescent="0.2">
      <c r="A250" t="s">
        <v>4253</v>
      </c>
      <c r="B250" s="3">
        <v>2.29306327809999E-7</v>
      </c>
    </row>
    <row r="251" spans="1:2" x14ac:dyDescent="0.2">
      <c r="A251" t="s">
        <v>4254</v>
      </c>
      <c r="B251" s="3">
        <v>3.9086079215000001E-7</v>
      </c>
    </row>
    <row r="252" spans="1:2" x14ac:dyDescent="0.2">
      <c r="A252" t="s">
        <v>4255</v>
      </c>
      <c r="B252" s="3">
        <v>1.6112211333E-7</v>
      </c>
    </row>
    <row r="253" spans="1:2" x14ac:dyDescent="0.2">
      <c r="A253" t="s">
        <v>4256</v>
      </c>
      <c r="B253" s="3">
        <v>1.7130791867E-7</v>
      </c>
    </row>
    <row r="254" spans="1:2" x14ac:dyDescent="0.2">
      <c r="A254" t="s">
        <v>4257</v>
      </c>
      <c r="B254" s="3">
        <v>2.29306327809999E-7</v>
      </c>
    </row>
    <row r="255" spans="1:2" x14ac:dyDescent="0.2">
      <c r="A255" t="s">
        <v>4258</v>
      </c>
      <c r="B255" s="3">
        <v>3.9086079215000001E-7</v>
      </c>
    </row>
    <row r="256" spans="1:2" x14ac:dyDescent="0.2">
      <c r="A256" t="s">
        <v>4259</v>
      </c>
      <c r="B256" s="3">
        <v>1.6112211333E-7</v>
      </c>
    </row>
    <row r="257" spans="1:2" x14ac:dyDescent="0.2">
      <c r="A257" t="s">
        <v>4260</v>
      </c>
      <c r="B257" s="3">
        <v>1.7130791867E-7</v>
      </c>
    </row>
    <row r="258" spans="1:2" x14ac:dyDescent="0.2">
      <c r="A258" t="s">
        <v>4261</v>
      </c>
      <c r="B258" s="3">
        <v>2.29306327809999E-7</v>
      </c>
    </row>
    <row r="259" spans="1:2" x14ac:dyDescent="0.2">
      <c r="A259" t="s">
        <v>4262</v>
      </c>
      <c r="B259" s="3">
        <v>3.9086079215000001E-7</v>
      </c>
    </row>
    <row r="260" spans="1:2" x14ac:dyDescent="0.2">
      <c r="A260" t="s">
        <v>4263</v>
      </c>
      <c r="B260" s="3">
        <v>1.6112211333E-7</v>
      </c>
    </row>
    <row r="261" spans="1:2" x14ac:dyDescent="0.2">
      <c r="A261" t="s">
        <v>4264</v>
      </c>
      <c r="B261" s="3">
        <v>2.29306327809999E-7</v>
      </c>
    </row>
    <row r="262" spans="1:2" x14ac:dyDescent="0.2">
      <c r="A262" t="s">
        <v>4265</v>
      </c>
      <c r="B262" s="3">
        <v>3.9086079215000001E-7</v>
      </c>
    </row>
    <row r="263" spans="1:2" x14ac:dyDescent="0.2">
      <c r="A263" t="s">
        <v>4266</v>
      </c>
      <c r="B263" s="3">
        <v>1.6112211333E-7</v>
      </c>
    </row>
    <row r="264" spans="1:2" x14ac:dyDescent="0.2">
      <c r="A264" t="s">
        <v>4267</v>
      </c>
      <c r="B264" s="3">
        <v>2.29306327809999E-7</v>
      </c>
    </row>
    <row r="265" spans="1:2" x14ac:dyDescent="0.2">
      <c r="A265" t="s">
        <v>4268</v>
      </c>
      <c r="B265" s="3">
        <v>3.9086079215000001E-7</v>
      </c>
    </row>
    <row r="266" spans="1:2" x14ac:dyDescent="0.2">
      <c r="A266" t="s">
        <v>4269</v>
      </c>
      <c r="B266" s="3">
        <v>1.6112211333E-7</v>
      </c>
    </row>
    <row r="267" spans="1:2" x14ac:dyDescent="0.2">
      <c r="A267" t="s">
        <v>4270</v>
      </c>
      <c r="B267" s="3">
        <v>1.7130791867E-7</v>
      </c>
    </row>
    <row r="268" spans="1:2" x14ac:dyDescent="0.2">
      <c r="A268" t="s">
        <v>4271</v>
      </c>
      <c r="B268" s="3">
        <v>2.29306327809999E-7</v>
      </c>
    </row>
    <row r="269" spans="1:2" x14ac:dyDescent="0.2">
      <c r="A269" t="s">
        <v>4272</v>
      </c>
      <c r="B269" s="3">
        <v>3.9086079215000001E-7</v>
      </c>
    </row>
    <row r="270" spans="1:2" x14ac:dyDescent="0.2">
      <c r="A270" t="s">
        <v>4273</v>
      </c>
      <c r="B270" s="3">
        <v>1.6112211333E-7</v>
      </c>
    </row>
    <row r="271" spans="1:2" x14ac:dyDescent="0.2">
      <c r="A271" t="s">
        <v>4274</v>
      </c>
      <c r="B271" s="3">
        <v>1.7130791867E-7</v>
      </c>
    </row>
    <row r="272" spans="1:2" x14ac:dyDescent="0.2">
      <c r="A272" t="s">
        <v>4275</v>
      </c>
      <c r="B272" s="3">
        <v>2.29306327809999E-7</v>
      </c>
    </row>
    <row r="273" spans="1:2" x14ac:dyDescent="0.2">
      <c r="A273" t="s">
        <v>4276</v>
      </c>
      <c r="B273" s="3">
        <v>3.9086079215000001E-7</v>
      </c>
    </row>
    <row r="274" spans="1:2" x14ac:dyDescent="0.2">
      <c r="A274" t="s">
        <v>4277</v>
      </c>
      <c r="B274" s="3">
        <v>1.6112211333E-7</v>
      </c>
    </row>
    <row r="275" spans="1:2" x14ac:dyDescent="0.2">
      <c r="A275" t="s">
        <v>4278</v>
      </c>
      <c r="B275" s="3">
        <v>1.7130791867E-7</v>
      </c>
    </row>
    <row r="276" spans="1:2" x14ac:dyDescent="0.2">
      <c r="A276" t="s">
        <v>4279</v>
      </c>
      <c r="B276" s="3">
        <v>2.29306327809999E-7</v>
      </c>
    </row>
    <row r="277" spans="1:2" x14ac:dyDescent="0.2">
      <c r="A277" t="s">
        <v>4280</v>
      </c>
      <c r="B277" s="3">
        <v>3.9086079215000001E-7</v>
      </c>
    </row>
    <row r="278" spans="1:2" x14ac:dyDescent="0.2">
      <c r="A278" t="s">
        <v>4281</v>
      </c>
      <c r="B278" s="3">
        <v>1.6112211333E-7</v>
      </c>
    </row>
    <row r="279" spans="1:2" x14ac:dyDescent="0.2">
      <c r="A279" t="s">
        <v>4282</v>
      </c>
      <c r="B279" s="3">
        <v>1.7130791867E-7</v>
      </c>
    </row>
    <row r="280" spans="1:2" x14ac:dyDescent="0.2">
      <c r="A280" t="s">
        <v>4283</v>
      </c>
      <c r="B280" s="3">
        <v>2.29306327809999E-7</v>
      </c>
    </row>
    <row r="281" spans="1:2" x14ac:dyDescent="0.2">
      <c r="A281" t="s">
        <v>4284</v>
      </c>
      <c r="B281" s="3">
        <v>3.9086079215000001E-7</v>
      </c>
    </row>
    <row r="282" spans="1:2" x14ac:dyDescent="0.2">
      <c r="A282" t="s">
        <v>4285</v>
      </c>
      <c r="B282" s="3">
        <v>1.6112211333E-7</v>
      </c>
    </row>
    <row r="283" spans="1:2" x14ac:dyDescent="0.2">
      <c r="A283" t="s">
        <v>4286</v>
      </c>
      <c r="B283" s="3">
        <v>1.7130791867E-7</v>
      </c>
    </row>
    <row r="284" spans="1:2" x14ac:dyDescent="0.2">
      <c r="A284" t="s">
        <v>4287</v>
      </c>
      <c r="B284" s="3">
        <v>2.29306327809999E-7</v>
      </c>
    </row>
    <row r="285" spans="1:2" x14ac:dyDescent="0.2">
      <c r="A285" t="s">
        <v>4288</v>
      </c>
      <c r="B285" s="3">
        <v>3.9086079215000001E-7</v>
      </c>
    </row>
    <row r="286" spans="1:2" x14ac:dyDescent="0.2">
      <c r="A286" t="s">
        <v>4289</v>
      </c>
      <c r="B286" s="3">
        <v>1.6112211333E-7</v>
      </c>
    </row>
    <row r="287" spans="1:2" x14ac:dyDescent="0.2">
      <c r="A287" t="s">
        <v>3746</v>
      </c>
      <c r="B287" s="3">
        <v>1.1587640639099999E-6</v>
      </c>
    </row>
    <row r="288" spans="1:2" x14ac:dyDescent="0.2">
      <c r="A288" t="s">
        <v>4290</v>
      </c>
      <c r="B288" s="3">
        <v>1.7130791867E-7</v>
      </c>
    </row>
    <row r="289" spans="1:2" x14ac:dyDescent="0.2">
      <c r="A289" t="s">
        <v>4291</v>
      </c>
      <c r="B289" s="3">
        <v>2.29306327809999E-7</v>
      </c>
    </row>
    <row r="290" spans="1:2" x14ac:dyDescent="0.2">
      <c r="A290" t="s">
        <v>4292</v>
      </c>
      <c r="B290" s="3">
        <v>3.9086079215000001E-7</v>
      </c>
    </row>
    <row r="291" spans="1:2" x14ac:dyDescent="0.2">
      <c r="A291" t="s">
        <v>4293</v>
      </c>
      <c r="B291" s="3">
        <v>1.6112211333E-7</v>
      </c>
    </row>
    <row r="292" spans="1:2" x14ac:dyDescent="0.2">
      <c r="A292" t="s">
        <v>4294</v>
      </c>
      <c r="B292" s="3">
        <v>1.7130791867E-7</v>
      </c>
    </row>
    <row r="293" spans="1:2" x14ac:dyDescent="0.2">
      <c r="A293" t="s">
        <v>4295</v>
      </c>
      <c r="B293" s="3">
        <v>2.29306327809999E-7</v>
      </c>
    </row>
    <row r="294" spans="1:2" x14ac:dyDescent="0.2">
      <c r="A294" t="s">
        <v>4296</v>
      </c>
      <c r="B294" s="3">
        <v>3.9086079215000001E-7</v>
      </c>
    </row>
    <row r="295" spans="1:2" x14ac:dyDescent="0.2">
      <c r="A295" t="s">
        <v>4297</v>
      </c>
      <c r="B295" s="3">
        <v>1.6112211333E-7</v>
      </c>
    </row>
    <row r="296" spans="1:2" x14ac:dyDescent="0.2">
      <c r="A296" t="s">
        <v>4298</v>
      </c>
      <c r="B296" s="3">
        <v>1.3613649098999901E-7</v>
      </c>
    </row>
    <row r="297" spans="1:2" x14ac:dyDescent="0.2">
      <c r="A297" t="s">
        <v>3747</v>
      </c>
      <c r="B297" s="3">
        <v>2.8746059149999998E-7</v>
      </c>
    </row>
    <row r="298" spans="1:2" x14ac:dyDescent="0.2">
      <c r="A298" t="s">
        <v>4299</v>
      </c>
      <c r="B298" s="3">
        <v>1.6589878922999999E-7</v>
      </c>
    </row>
    <row r="299" spans="1:2" x14ac:dyDescent="0.2">
      <c r="A299" t="s">
        <v>4300</v>
      </c>
      <c r="B299" s="3">
        <v>1.6589878922999999E-7</v>
      </c>
    </row>
    <row r="300" spans="1:2" x14ac:dyDescent="0.2">
      <c r="A300" t="s">
        <v>4301</v>
      </c>
      <c r="B300" s="3">
        <v>6.2879101500000001E-9</v>
      </c>
    </row>
    <row r="301" spans="1:2" x14ac:dyDescent="0.2">
      <c r="A301" t="s">
        <v>4302</v>
      </c>
      <c r="B301" s="3">
        <v>6.2879101500000001E-9</v>
      </c>
    </row>
    <row r="302" spans="1:2" x14ac:dyDescent="0.2">
      <c r="A302" t="s">
        <v>4303</v>
      </c>
      <c r="B302">
        <v>0</v>
      </c>
    </row>
    <row r="303" spans="1:2" x14ac:dyDescent="0.2">
      <c r="A303" t="s">
        <v>4304</v>
      </c>
      <c r="B303" s="3">
        <v>4.3619721620000003E-8</v>
      </c>
    </row>
    <row r="304" spans="1:2" x14ac:dyDescent="0.2">
      <c r="A304" t="s">
        <v>3748</v>
      </c>
      <c r="B304" s="3">
        <v>3.9175337099999998E-8</v>
      </c>
    </row>
    <row r="305" spans="1:2" x14ac:dyDescent="0.2">
      <c r="A305" t="s">
        <v>4305</v>
      </c>
      <c r="B305" s="3">
        <v>3.9175337099999998E-8</v>
      </c>
    </row>
    <row r="306" spans="1:2" x14ac:dyDescent="0.2">
      <c r="A306" t="s">
        <v>4306</v>
      </c>
      <c r="B306">
        <v>0</v>
      </c>
    </row>
    <row r="307" spans="1:2" x14ac:dyDescent="0.2">
      <c r="A307" t="s">
        <v>4307</v>
      </c>
      <c r="B307">
        <v>0</v>
      </c>
    </row>
    <row r="308" spans="1:2" x14ac:dyDescent="0.2">
      <c r="A308" t="s">
        <v>4308</v>
      </c>
      <c r="B308">
        <v>0</v>
      </c>
    </row>
    <row r="309" spans="1:2" x14ac:dyDescent="0.2">
      <c r="A309" t="s">
        <v>4309</v>
      </c>
      <c r="B309">
        <v>0</v>
      </c>
    </row>
    <row r="310" spans="1:2" x14ac:dyDescent="0.2">
      <c r="A310" t="s">
        <v>3749</v>
      </c>
      <c r="B310" s="3">
        <v>1.2324282687999999E-7</v>
      </c>
    </row>
    <row r="311" spans="1:2" x14ac:dyDescent="0.2">
      <c r="A311" t="s">
        <v>4310</v>
      </c>
      <c r="B311" s="3">
        <v>1.2324282687999999E-7</v>
      </c>
    </row>
    <row r="312" spans="1:2" x14ac:dyDescent="0.2">
      <c r="A312" t="s">
        <v>3750</v>
      </c>
      <c r="B312" s="3">
        <v>8.6174513181999996E-7</v>
      </c>
    </row>
    <row r="313" spans="1:2" x14ac:dyDescent="0.2">
      <c r="A313" t="s">
        <v>4311</v>
      </c>
      <c r="B313" s="3">
        <v>3.0782751260000001E-8</v>
      </c>
    </row>
    <row r="314" spans="1:2" x14ac:dyDescent="0.2">
      <c r="A314" t="s">
        <v>4312</v>
      </c>
      <c r="B314">
        <v>0</v>
      </c>
    </row>
    <row r="315" spans="1:2" x14ac:dyDescent="0.2">
      <c r="A315" t="s">
        <v>4313</v>
      </c>
      <c r="B315">
        <v>0</v>
      </c>
    </row>
    <row r="316" spans="1:2" x14ac:dyDescent="0.2">
      <c r="A316" t="s">
        <v>4314</v>
      </c>
      <c r="B316" s="3">
        <v>4.3790985499999999E-9</v>
      </c>
    </row>
    <row r="317" spans="1:2" x14ac:dyDescent="0.2">
      <c r="A317" t="s">
        <v>4315</v>
      </c>
      <c r="B317" s="3">
        <v>3.8929430257999999E-7</v>
      </c>
    </row>
    <row r="318" spans="1:2" x14ac:dyDescent="0.2">
      <c r="A318" t="s">
        <v>4316</v>
      </c>
      <c r="B318" s="3">
        <v>1.9464715128999999E-7</v>
      </c>
    </row>
    <row r="319" spans="1:2" x14ac:dyDescent="0.2">
      <c r="A319" t="s">
        <v>4317</v>
      </c>
      <c r="B319" s="3">
        <v>5.7580388730000001E-8</v>
      </c>
    </row>
    <row r="320" spans="1:2" x14ac:dyDescent="0.2">
      <c r="A320" t="s">
        <v>4318</v>
      </c>
      <c r="B320" s="3">
        <v>5.7580388730000001E-8</v>
      </c>
    </row>
    <row r="321" spans="1:2" x14ac:dyDescent="0.2">
      <c r="A321" t="s">
        <v>4319</v>
      </c>
      <c r="B321" s="3">
        <v>5.7580388730000001E-8</v>
      </c>
    </row>
    <row r="322" spans="1:2" x14ac:dyDescent="0.2">
      <c r="A322" t="s">
        <v>3751</v>
      </c>
      <c r="B322" s="3">
        <v>6.3652178272000002E-7</v>
      </c>
    </row>
    <row r="323" spans="1:2" x14ac:dyDescent="0.2">
      <c r="A323" t="s">
        <v>4320</v>
      </c>
      <c r="B323" s="3">
        <v>2.1289462179999998E-8</v>
      </c>
    </row>
    <row r="324" spans="1:2" x14ac:dyDescent="0.2">
      <c r="A324" t="s">
        <v>4321</v>
      </c>
      <c r="B324" s="3">
        <v>2.1289462179999998E-8</v>
      </c>
    </row>
    <row r="325" spans="1:2" x14ac:dyDescent="0.2">
      <c r="A325" t="s">
        <v>4322</v>
      </c>
      <c r="B325" s="3">
        <v>3.8929430257999999E-7</v>
      </c>
    </row>
    <row r="326" spans="1:2" x14ac:dyDescent="0.2">
      <c r="A326" t="s">
        <v>4323</v>
      </c>
      <c r="B326" s="3">
        <v>1.9464715128999999E-7</v>
      </c>
    </row>
    <row r="327" spans="1:2" x14ac:dyDescent="0.2">
      <c r="A327" t="s">
        <v>4324</v>
      </c>
      <c r="B327" s="3">
        <v>4.3477152569999997E-8</v>
      </c>
    </row>
    <row r="328" spans="1:2" x14ac:dyDescent="0.2">
      <c r="A328" t="s">
        <v>4325</v>
      </c>
      <c r="B328" s="3">
        <v>2.3035254849000001E-7</v>
      </c>
    </row>
    <row r="329" spans="1:2" x14ac:dyDescent="0.2">
      <c r="A329" t="s">
        <v>4326</v>
      </c>
      <c r="B329" s="3">
        <v>2.3035254849000001E-7</v>
      </c>
    </row>
    <row r="330" spans="1:2" x14ac:dyDescent="0.2">
      <c r="A330" t="s">
        <v>4327</v>
      </c>
      <c r="B330" s="3">
        <v>2.3035254849000001E-7</v>
      </c>
    </row>
    <row r="331" spans="1:2" x14ac:dyDescent="0.2">
      <c r="A331" t="s">
        <v>4328</v>
      </c>
      <c r="B331" s="3">
        <v>4.3477152569999997E-8</v>
      </c>
    </row>
    <row r="332" spans="1:2" x14ac:dyDescent="0.2">
      <c r="A332" t="s">
        <v>4329</v>
      </c>
      <c r="B332" s="3">
        <v>2.3035254849000001E-7</v>
      </c>
    </row>
    <row r="333" spans="1:2" x14ac:dyDescent="0.2">
      <c r="A333" t="s">
        <v>4330</v>
      </c>
      <c r="B333" s="3">
        <v>2.3035254849000001E-7</v>
      </c>
    </row>
    <row r="334" spans="1:2" x14ac:dyDescent="0.2">
      <c r="A334" t="s">
        <v>4331</v>
      </c>
      <c r="B334" s="3">
        <v>2.3035254849000001E-7</v>
      </c>
    </row>
    <row r="335" spans="1:2" x14ac:dyDescent="0.2">
      <c r="A335" t="s">
        <v>4332</v>
      </c>
      <c r="B335" s="3">
        <v>2.3035254849000001E-7</v>
      </c>
    </row>
    <row r="336" spans="1:2" x14ac:dyDescent="0.2">
      <c r="A336" t="s">
        <v>4333</v>
      </c>
      <c r="B336" s="3">
        <v>2.3035254849000001E-7</v>
      </c>
    </row>
    <row r="337" spans="1:2" x14ac:dyDescent="0.2">
      <c r="A337" t="s">
        <v>4334</v>
      </c>
      <c r="B337" s="3">
        <v>2.3035254849000001E-7</v>
      </c>
    </row>
    <row r="338" spans="1:2" x14ac:dyDescent="0.2">
      <c r="A338" t="s">
        <v>4335</v>
      </c>
      <c r="B338" s="3">
        <v>2.3035254849000001E-7</v>
      </c>
    </row>
    <row r="339" spans="1:2" x14ac:dyDescent="0.2">
      <c r="A339" t="s">
        <v>4336</v>
      </c>
      <c r="B339" s="3">
        <v>2.3035254849000001E-7</v>
      </c>
    </row>
    <row r="340" spans="1:2" x14ac:dyDescent="0.2">
      <c r="A340" t="s">
        <v>4337</v>
      </c>
      <c r="B340" s="3">
        <v>2.3035254849000001E-7</v>
      </c>
    </row>
    <row r="341" spans="1:2" x14ac:dyDescent="0.2">
      <c r="A341" t="s">
        <v>4338</v>
      </c>
      <c r="B341" s="3">
        <v>2.3035254849000001E-7</v>
      </c>
    </row>
    <row r="342" spans="1:2" x14ac:dyDescent="0.2">
      <c r="A342" t="s">
        <v>4339</v>
      </c>
      <c r="B342" s="3">
        <v>2.3035254849000001E-7</v>
      </c>
    </row>
    <row r="343" spans="1:2" x14ac:dyDescent="0.2">
      <c r="A343" t="s">
        <v>4340</v>
      </c>
      <c r="B343" s="3">
        <v>2.3035254849000001E-7</v>
      </c>
    </row>
    <row r="344" spans="1:2" x14ac:dyDescent="0.2">
      <c r="A344" t="s">
        <v>4341</v>
      </c>
      <c r="B344" s="3">
        <v>2.3035254849000001E-7</v>
      </c>
    </row>
    <row r="345" spans="1:2" x14ac:dyDescent="0.2">
      <c r="A345" t="s">
        <v>4342</v>
      </c>
      <c r="B345" s="3">
        <v>2.3035254849000001E-7</v>
      </c>
    </row>
    <row r="346" spans="1:2" x14ac:dyDescent="0.2">
      <c r="A346" t="s">
        <v>4343</v>
      </c>
      <c r="B346" s="3">
        <v>2.3035254849000001E-7</v>
      </c>
    </row>
    <row r="347" spans="1:2" x14ac:dyDescent="0.2">
      <c r="A347" t="s">
        <v>4344</v>
      </c>
      <c r="B347" s="3">
        <v>2.3035254849000001E-7</v>
      </c>
    </row>
    <row r="348" spans="1:2" x14ac:dyDescent="0.2">
      <c r="A348" t="s">
        <v>4345</v>
      </c>
      <c r="B348" s="3">
        <v>2.5697457511999998E-7</v>
      </c>
    </row>
    <row r="349" spans="1:2" x14ac:dyDescent="0.2">
      <c r="A349" t="s">
        <v>4346</v>
      </c>
      <c r="B349" s="3">
        <v>2.5697457511999998E-7</v>
      </c>
    </row>
    <row r="350" spans="1:2" x14ac:dyDescent="0.2">
      <c r="A350" t="s">
        <v>4347</v>
      </c>
      <c r="B350" s="3">
        <v>2.3035254849000001E-7</v>
      </c>
    </row>
    <row r="351" spans="1:2" x14ac:dyDescent="0.2">
      <c r="A351" t="s">
        <v>4348</v>
      </c>
      <c r="B351" s="3">
        <v>2.5697457511999998E-7</v>
      </c>
    </row>
    <row r="352" spans="1:2" x14ac:dyDescent="0.2">
      <c r="A352" t="s">
        <v>4349</v>
      </c>
      <c r="B352" s="3">
        <v>2.5697457511999998E-7</v>
      </c>
    </row>
    <row r="353" spans="1:2" x14ac:dyDescent="0.2">
      <c r="A353" t="s">
        <v>4350</v>
      </c>
      <c r="B353" s="3">
        <v>2.3035254849000001E-7</v>
      </c>
    </row>
    <row r="354" spans="1:2" x14ac:dyDescent="0.2">
      <c r="A354" t="s">
        <v>4351</v>
      </c>
      <c r="B354" s="3">
        <v>4.3477152569999997E-8</v>
      </c>
    </row>
    <row r="355" spans="1:2" x14ac:dyDescent="0.2">
      <c r="A355" t="s">
        <v>4352</v>
      </c>
      <c r="B355" s="3">
        <v>4.3477152569999997E-8</v>
      </c>
    </row>
    <row r="356" spans="1:2" x14ac:dyDescent="0.2">
      <c r="A356" t="s">
        <v>4353</v>
      </c>
      <c r="B356" s="3">
        <v>2.3035254849000001E-7</v>
      </c>
    </row>
    <row r="357" spans="1:2" x14ac:dyDescent="0.2">
      <c r="A357" t="s">
        <v>4354</v>
      </c>
      <c r="B357" s="3">
        <v>2.3035254849000001E-7</v>
      </c>
    </row>
    <row r="358" spans="1:2" x14ac:dyDescent="0.2">
      <c r="A358" t="s">
        <v>4355</v>
      </c>
      <c r="B358" s="3">
        <v>4.7738219110000001E-8</v>
      </c>
    </row>
    <row r="359" spans="1:2" x14ac:dyDescent="0.2">
      <c r="A359" t="s">
        <v>3752</v>
      </c>
      <c r="B359" s="3">
        <v>4.7738219110000001E-8</v>
      </c>
    </row>
    <row r="360" spans="1:2" x14ac:dyDescent="0.2">
      <c r="A360" t="s">
        <v>3753</v>
      </c>
      <c r="B360" s="3">
        <v>4.8351760939999999E-8</v>
      </c>
    </row>
    <row r="361" spans="1:2" x14ac:dyDescent="0.2">
      <c r="A361" t="s">
        <v>3754</v>
      </c>
      <c r="B361" s="3">
        <v>4.8351760939999999E-8</v>
      </c>
    </row>
    <row r="362" spans="1:2" x14ac:dyDescent="0.2">
      <c r="A362" t="s">
        <v>4356</v>
      </c>
      <c r="B362" s="3">
        <v>2.5697457511999998E-7</v>
      </c>
    </row>
    <row r="363" spans="1:2" x14ac:dyDescent="0.2">
      <c r="A363" t="s">
        <v>4357</v>
      </c>
      <c r="B363" s="3">
        <v>2.5697457511999998E-7</v>
      </c>
    </row>
    <row r="364" spans="1:2" x14ac:dyDescent="0.2">
      <c r="A364" t="s">
        <v>4358</v>
      </c>
      <c r="B364" s="3">
        <v>2.5697457511999998E-7</v>
      </c>
    </row>
    <row r="365" spans="1:2" x14ac:dyDescent="0.2">
      <c r="A365" t="s">
        <v>4359</v>
      </c>
      <c r="B365" s="3">
        <v>2.5697457511999998E-7</v>
      </c>
    </row>
    <row r="366" spans="1:2" x14ac:dyDescent="0.2">
      <c r="A366" t="s">
        <v>4360</v>
      </c>
      <c r="B366" s="3">
        <v>1.3686301632E-7</v>
      </c>
    </row>
    <row r="367" spans="1:2" x14ac:dyDescent="0.2">
      <c r="A367" t="s">
        <v>4361</v>
      </c>
      <c r="B367" s="3">
        <v>1.3686301632E-7</v>
      </c>
    </row>
    <row r="368" spans="1:2" x14ac:dyDescent="0.2">
      <c r="A368" t="s">
        <v>4362</v>
      </c>
      <c r="B368" s="3">
        <v>7.5697579939999897E-8</v>
      </c>
    </row>
    <row r="369" spans="1:2" x14ac:dyDescent="0.2">
      <c r="A369" t="s">
        <v>4363</v>
      </c>
      <c r="B369" s="3">
        <v>8.9177811070000003E-8</v>
      </c>
    </row>
    <row r="370" spans="1:2" x14ac:dyDescent="0.2">
      <c r="A370" t="s">
        <v>4364</v>
      </c>
      <c r="B370">
        <v>0</v>
      </c>
    </row>
    <row r="371" spans="1:2" x14ac:dyDescent="0.2">
      <c r="A371" t="s">
        <v>4365</v>
      </c>
      <c r="B371" s="3">
        <v>7.5697579939999897E-8</v>
      </c>
    </row>
    <row r="372" spans="1:2" x14ac:dyDescent="0.2">
      <c r="A372" t="s">
        <v>4366</v>
      </c>
      <c r="B372" s="3">
        <v>8.9177811070000003E-8</v>
      </c>
    </row>
    <row r="373" spans="1:2" x14ac:dyDescent="0.2">
      <c r="A373" t="s">
        <v>4367</v>
      </c>
      <c r="B373">
        <v>0</v>
      </c>
    </row>
    <row r="374" spans="1:2" x14ac:dyDescent="0.2">
      <c r="A374" t="s">
        <v>4368</v>
      </c>
      <c r="B374" s="3">
        <v>7.5697579939999897E-8</v>
      </c>
    </row>
    <row r="375" spans="1:2" x14ac:dyDescent="0.2">
      <c r="A375" t="s">
        <v>4369</v>
      </c>
      <c r="B375" s="3">
        <v>8.9177811070000003E-8</v>
      </c>
    </row>
    <row r="376" spans="1:2" x14ac:dyDescent="0.2">
      <c r="A376" t="s">
        <v>4370</v>
      </c>
      <c r="B376">
        <v>0</v>
      </c>
    </row>
    <row r="377" spans="1:2" x14ac:dyDescent="0.2">
      <c r="A377" t="s">
        <v>4371</v>
      </c>
      <c r="B377" s="3">
        <v>7.5697579939999897E-8</v>
      </c>
    </row>
    <row r="378" spans="1:2" x14ac:dyDescent="0.2">
      <c r="A378" t="s">
        <v>4372</v>
      </c>
      <c r="B378" s="3">
        <v>8.9177811070000003E-8</v>
      </c>
    </row>
    <row r="379" spans="1:2" x14ac:dyDescent="0.2">
      <c r="A379" t="s">
        <v>4373</v>
      </c>
      <c r="B379">
        <v>0</v>
      </c>
    </row>
    <row r="380" spans="1:2" x14ac:dyDescent="0.2">
      <c r="A380" t="s">
        <v>4374</v>
      </c>
      <c r="B380" s="3">
        <v>7.5697579939999897E-8</v>
      </c>
    </row>
    <row r="381" spans="1:2" x14ac:dyDescent="0.2">
      <c r="A381" t="s">
        <v>4375</v>
      </c>
      <c r="B381" s="3">
        <v>8.9177811070000003E-8</v>
      </c>
    </row>
    <row r="382" spans="1:2" x14ac:dyDescent="0.2">
      <c r="A382" t="s">
        <v>4376</v>
      </c>
      <c r="B382">
        <v>0</v>
      </c>
    </row>
    <row r="383" spans="1:2" x14ac:dyDescent="0.2">
      <c r="A383" t="s">
        <v>4377</v>
      </c>
      <c r="B383" s="3">
        <v>7.5697579939999897E-8</v>
      </c>
    </row>
    <row r="384" spans="1:2" x14ac:dyDescent="0.2">
      <c r="A384" t="s">
        <v>4378</v>
      </c>
      <c r="B384" s="3">
        <v>8.9177811070000003E-8</v>
      </c>
    </row>
    <row r="385" spans="1:2" x14ac:dyDescent="0.2">
      <c r="A385" t="s">
        <v>4379</v>
      </c>
      <c r="B385">
        <v>0</v>
      </c>
    </row>
    <row r="386" spans="1:2" x14ac:dyDescent="0.2">
      <c r="A386" t="s">
        <v>4380</v>
      </c>
      <c r="B386" s="3">
        <v>7.5697579939999897E-8</v>
      </c>
    </row>
    <row r="387" spans="1:2" x14ac:dyDescent="0.2">
      <c r="A387" t="s">
        <v>4381</v>
      </c>
      <c r="B387" s="3">
        <v>8.9177811070000003E-8</v>
      </c>
    </row>
    <row r="388" spans="1:2" x14ac:dyDescent="0.2">
      <c r="A388" t="s">
        <v>4382</v>
      </c>
      <c r="B388">
        <v>0</v>
      </c>
    </row>
    <row r="389" spans="1:2" x14ac:dyDescent="0.2">
      <c r="A389" t="s">
        <v>4383</v>
      </c>
      <c r="B389" s="3">
        <v>7.5697579939999897E-8</v>
      </c>
    </row>
    <row r="390" spans="1:2" x14ac:dyDescent="0.2">
      <c r="A390" t="s">
        <v>4384</v>
      </c>
      <c r="B390" s="3">
        <v>8.9177811070000003E-8</v>
      </c>
    </row>
    <row r="391" spans="1:2" x14ac:dyDescent="0.2">
      <c r="A391" t="s">
        <v>4385</v>
      </c>
      <c r="B391">
        <v>0</v>
      </c>
    </row>
    <row r="392" spans="1:2" x14ac:dyDescent="0.2">
      <c r="A392" t="s">
        <v>4386</v>
      </c>
      <c r="B392" s="3">
        <v>7.5697579939999897E-8</v>
      </c>
    </row>
    <row r="393" spans="1:2" x14ac:dyDescent="0.2">
      <c r="A393" t="s">
        <v>4387</v>
      </c>
      <c r="B393" s="3">
        <v>8.9177811070000003E-8</v>
      </c>
    </row>
    <row r="394" spans="1:2" x14ac:dyDescent="0.2">
      <c r="A394" t="s">
        <v>4388</v>
      </c>
      <c r="B394">
        <v>0</v>
      </c>
    </row>
    <row r="395" spans="1:2" x14ac:dyDescent="0.2">
      <c r="A395" t="s">
        <v>4389</v>
      </c>
      <c r="B395" s="3">
        <v>7.5697579939999897E-8</v>
      </c>
    </row>
    <row r="396" spans="1:2" x14ac:dyDescent="0.2">
      <c r="A396" t="s">
        <v>4390</v>
      </c>
      <c r="B396" s="3">
        <v>8.9177811070000003E-8</v>
      </c>
    </row>
    <row r="397" spans="1:2" x14ac:dyDescent="0.2">
      <c r="A397" t="s">
        <v>4391</v>
      </c>
      <c r="B397">
        <v>0</v>
      </c>
    </row>
    <row r="398" spans="1:2" x14ac:dyDescent="0.2">
      <c r="A398" t="s">
        <v>4392</v>
      </c>
      <c r="B398" s="3">
        <v>7.5697579939999897E-8</v>
      </c>
    </row>
    <row r="399" spans="1:2" x14ac:dyDescent="0.2">
      <c r="A399" t="s">
        <v>4393</v>
      </c>
      <c r="B399" s="3">
        <v>8.9177811070000003E-8</v>
      </c>
    </row>
    <row r="400" spans="1:2" x14ac:dyDescent="0.2">
      <c r="A400" t="s">
        <v>4394</v>
      </c>
      <c r="B400">
        <v>0</v>
      </c>
    </row>
    <row r="401" spans="1:2" x14ac:dyDescent="0.2">
      <c r="A401" t="s">
        <v>4395</v>
      </c>
      <c r="B401" s="3">
        <v>7.5697579939999897E-8</v>
      </c>
    </row>
    <row r="402" spans="1:2" x14ac:dyDescent="0.2">
      <c r="A402" t="s">
        <v>4396</v>
      </c>
      <c r="B402" s="3">
        <v>8.9177811070000003E-8</v>
      </c>
    </row>
    <row r="403" spans="1:2" x14ac:dyDescent="0.2">
      <c r="A403" t="s">
        <v>4397</v>
      </c>
      <c r="B403">
        <v>0</v>
      </c>
    </row>
    <row r="404" spans="1:2" x14ac:dyDescent="0.2">
      <c r="A404" t="s">
        <v>4398</v>
      </c>
      <c r="B404" s="3">
        <v>7.5697579939999897E-8</v>
      </c>
    </row>
    <row r="405" spans="1:2" x14ac:dyDescent="0.2">
      <c r="A405" t="s">
        <v>4399</v>
      </c>
      <c r="B405" s="3">
        <v>8.9177811070000003E-8</v>
      </c>
    </row>
    <row r="406" spans="1:2" x14ac:dyDescent="0.2">
      <c r="A406" t="s">
        <v>4400</v>
      </c>
      <c r="B406">
        <v>0</v>
      </c>
    </row>
    <row r="407" spans="1:2" x14ac:dyDescent="0.2">
      <c r="A407" t="s">
        <v>4401</v>
      </c>
      <c r="B407" s="3">
        <v>7.5697579939999897E-8</v>
      </c>
    </row>
    <row r="408" spans="1:2" x14ac:dyDescent="0.2">
      <c r="A408" t="s">
        <v>4402</v>
      </c>
      <c r="B408" s="3">
        <v>8.9177811070000003E-8</v>
      </c>
    </row>
    <row r="409" spans="1:2" x14ac:dyDescent="0.2">
      <c r="A409" t="s">
        <v>4403</v>
      </c>
      <c r="B409">
        <v>0</v>
      </c>
    </row>
    <row r="410" spans="1:2" x14ac:dyDescent="0.2">
      <c r="A410" t="s">
        <v>4404</v>
      </c>
      <c r="B410" s="3">
        <v>7.5697579939999897E-8</v>
      </c>
    </row>
    <row r="411" spans="1:2" x14ac:dyDescent="0.2">
      <c r="A411" t="s">
        <v>4405</v>
      </c>
      <c r="B411" s="3">
        <v>8.9177811070000003E-8</v>
      </c>
    </row>
    <row r="412" spans="1:2" x14ac:dyDescent="0.2">
      <c r="A412" t="s">
        <v>4406</v>
      </c>
      <c r="B412">
        <v>0</v>
      </c>
    </row>
    <row r="413" spans="1:2" x14ac:dyDescent="0.2">
      <c r="A413" t="s">
        <v>4407</v>
      </c>
      <c r="B413" s="3">
        <v>7.5697579939999897E-8</v>
      </c>
    </row>
    <row r="414" spans="1:2" x14ac:dyDescent="0.2">
      <c r="A414" t="s">
        <v>4408</v>
      </c>
      <c r="B414" s="3">
        <v>8.9177811070000003E-8</v>
      </c>
    </row>
    <row r="415" spans="1:2" x14ac:dyDescent="0.2">
      <c r="A415" t="s">
        <v>4409</v>
      </c>
      <c r="B415">
        <v>0</v>
      </c>
    </row>
    <row r="416" spans="1:2" x14ac:dyDescent="0.2">
      <c r="A416" t="s">
        <v>4410</v>
      </c>
      <c r="B416" s="3">
        <v>7.5697579939999897E-8</v>
      </c>
    </row>
    <row r="417" spans="1:2" x14ac:dyDescent="0.2">
      <c r="A417" t="s">
        <v>4411</v>
      </c>
      <c r="B417" s="3">
        <v>8.9177811070000003E-8</v>
      </c>
    </row>
    <row r="418" spans="1:2" x14ac:dyDescent="0.2">
      <c r="A418" t="s">
        <v>4412</v>
      </c>
      <c r="B418">
        <v>0</v>
      </c>
    </row>
    <row r="419" spans="1:2" x14ac:dyDescent="0.2">
      <c r="A419" t="s">
        <v>4413</v>
      </c>
      <c r="B419" s="3">
        <v>7.5697579939999897E-8</v>
      </c>
    </row>
    <row r="420" spans="1:2" x14ac:dyDescent="0.2">
      <c r="A420" t="s">
        <v>4414</v>
      </c>
      <c r="B420" s="3">
        <v>8.9177811070000003E-8</v>
      </c>
    </row>
    <row r="421" spans="1:2" x14ac:dyDescent="0.2">
      <c r="A421" t="s">
        <v>4415</v>
      </c>
      <c r="B421">
        <v>0</v>
      </c>
    </row>
    <row r="422" spans="1:2" x14ac:dyDescent="0.2">
      <c r="A422" t="s">
        <v>4416</v>
      </c>
      <c r="B422" s="3">
        <v>7.5697579939999897E-8</v>
      </c>
    </row>
    <row r="423" spans="1:2" x14ac:dyDescent="0.2">
      <c r="A423" t="s">
        <v>4417</v>
      </c>
      <c r="B423" s="3">
        <v>8.9177811070000003E-8</v>
      </c>
    </row>
    <row r="424" spans="1:2" x14ac:dyDescent="0.2">
      <c r="A424" t="s">
        <v>4418</v>
      </c>
      <c r="B424">
        <v>0</v>
      </c>
    </row>
    <row r="425" spans="1:2" x14ac:dyDescent="0.2">
      <c r="A425" t="s">
        <v>4419</v>
      </c>
      <c r="B425" s="3">
        <v>7.5697579939999897E-8</v>
      </c>
    </row>
    <row r="426" spans="1:2" x14ac:dyDescent="0.2">
      <c r="A426" t="s">
        <v>4420</v>
      </c>
      <c r="B426" s="3">
        <v>8.9177811070000003E-8</v>
      </c>
    </row>
    <row r="427" spans="1:2" x14ac:dyDescent="0.2">
      <c r="A427" t="s">
        <v>4421</v>
      </c>
      <c r="B427">
        <v>0</v>
      </c>
    </row>
    <row r="428" spans="1:2" x14ac:dyDescent="0.2">
      <c r="A428" t="s">
        <v>4422</v>
      </c>
      <c r="B428" s="3">
        <v>7.5697579939999897E-8</v>
      </c>
    </row>
    <row r="429" spans="1:2" x14ac:dyDescent="0.2">
      <c r="A429" t="s">
        <v>4423</v>
      </c>
      <c r="B429" s="3">
        <v>8.9177811070000003E-8</v>
      </c>
    </row>
    <row r="430" spans="1:2" x14ac:dyDescent="0.2">
      <c r="A430" t="s">
        <v>4424</v>
      </c>
      <c r="B430">
        <v>0</v>
      </c>
    </row>
    <row r="431" spans="1:2" x14ac:dyDescent="0.2">
      <c r="A431" t="s">
        <v>4425</v>
      </c>
      <c r="B431" s="3">
        <v>7.5697579939999897E-8</v>
      </c>
    </row>
    <row r="432" spans="1:2" x14ac:dyDescent="0.2">
      <c r="A432" t="s">
        <v>4426</v>
      </c>
      <c r="B432" s="3">
        <v>8.9177811070000003E-8</v>
      </c>
    </row>
    <row r="433" spans="1:2" x14ac:dyDescent="0.2">
      <c r="A433" t="s">
        <v>4427</v>
      </c>
      <c r="B433">
        <v>0</v>
      </c>
    </row>
    <row r="434" spans="1:2" x14ac:dyDescent="0.2">
      <c r="A434" t="s">
        <v>4428</v>
      </c>
      <c r="B434" s="3">
        <v>7.5697579939999897E-8</v>
      </c>
    </row>
    <row r="435" spans="1:2" x14ac:dyDescent="0.2">
      <c r="A435" t="s">
        <v>4429</v>
      </c>
      <c r="B435" s="3">
        <v>8.9177811070000003E-8</v>
      </c>
    </row>
    <row r="436" spans="1:2" x14ac:dyDescent="0.2">
      <c r="A436" t="s">
        <v>4430</v>
      </c>
      <c r="B436">
        <v>0</v>
      </c>
    </row>
    <row r="437" spans="1:2" x14ac:dyDescent="0.2">
      <c r="A437" t="s">
        <v>4431</v>
      </c>
      <c r="B437" s="3">
        <v>7.5697579939999897E-8</v>
      </c>
    </row>
    <row r="438" spans="1:2" x14ac:dyDescent="0.2">
      <c r="A438" t="s">
        <v>4432</v>
      </c>
      <c r="B438" s="3">
        <v>8.9177811070000003E-8</v>
      </c>
    </row>
    <row r="439" spans="1:2" x14ac:dyDescent="0.2">
      <c r="A439" t="s">
        <v>4433</v>
      </c>
      <c r="B439">
        <v>0</v>
      </c>
    </row>
    <row r="440" spans="1:2" x14ac:dyDescent="0.2">
      <c r="A440" t="s">
        <v>4434</v>
      </c>
      <c r="B440" s="3">
        <v>7.5697579939999897E-8</v>
      </c>
    </row>
    <row r="441" spans="1:2" x14ac:dyDescent="0.2">
      <c r="A441" t="s">
        <v>4435</v>
      </c>
      <c r="B441" s="3">
        <v>8.9177811070000003E-8</v>
      </c>
    </row>
    <row r="442" spans="1:2" x14ac:dyDescent="0.2">
      <c r="A442" t="s">
        <v>4436</v>
      </c>
      <c r="B442">
        <v>0</v>
      </c>
    </row>
    <row r="443" spans="1:2" x14ac:dyDescent="0.2">
      <c r="A443" t="s">
        <v>4437</v>
      </c>
      <c r="B443" s="3">
        <v>7.5697579939999897E-8</v>
      </c>
    </row>
    <row r="444" spans="1:2" x14ac:dyDescent="0.2">
      <c r="A444" t="s">
        <v>4438</v>
      </c>
      <c r="B444" s="3">
        <v>8.9177811070000003E-8</v>
      </c>
    </row>
    <row r="445" spans="1:2" x14ac:dyDescent="0.2">
      <c r="A445" t="s">
        <v>4439</v>
      </c>
      <c r="B445">
        <v>0</v>
      </c>
    </row>
    <row r="446" spans="1:2" x14ac:dyDescent="0.2">
      <c r="A446" t="s">
        <v>4440</v>
      </c>
      <c r="B446" s="3">
        <v>7.5697579939999897E-8</v>
      </c>
    </row>
    <row r="447" spans="1:2" x14ac:dyDescent="0.2">
      <c r="A447" t="s">
        <v>4441</v>
      </c>
      <c r="B447" s="3">
        <v>8.9177811070000003E-8</v>
      </c>
    </row>
    <row r="448" spans="1:2" x14ac:dyDescent="0.2">
      <c r="A448" t="s">
        <v>4442</v>
      </c>
      <c r="B448">
        <v>0</v>
      </c>
    </row>
    <row r="449" spans="1:2" x14ac:dyDescent="0.2">
      <c r="A449" t="s">
        <v>4443</v>
      </c>
      <c r="B449" s="3">
        <v>3.7375217335999998E-7</v>
      </c>
    </row>
    <row r="450" spans="1:2" x14ac:dyDescent="0.2">
      <c r="A450" t="s">
        <v>4444</v>
      </c>
      <c r="B450" s="3">
        <v>3.7375217335999998E-7</v>
      </c>
    </row>
    <row r="451" spans="1:2" x14ac:dyDescent="0.2">
      <c r="A451" t="s">
        <v>4445</v>
      </c>
      <c r="B451" s="3">
        <v>9.1138021055999896E-7</v>
      </c>
    </row>
    <row r="452" spans="1:2" x14ac:dyDescent="0.2">
      <c r="A452" t="s">
        <v>4446</v>
      </c>
      <c r="B452" s="3">
        <v>9.1138021055999896E-7</v>
      </c>
    </row>
    <row r="453" spans="1:2" x14ac:dyDescent="0.2">
      <c r="A453" t="s">
        <v>4447</v>
      </c>
      <c r="B453" s="3">
        <v>3.7447408440000002E-8</v>
      </c>
    </row>
    <row r="454" spans="1:2" x14ac:dyDescent="0.2">
      <c r="A454" t="s">
        <v>4448</v>
      </c>
      <c r="B454" s="3">
        <v>7.6294193147000004E-7</v>
      </c>
    </row>
    <row r="455" spans="1:2" x14ac:dyDescent="0.2">
      <c r="A455" t="s">
        <v>4449</v>
      </c>
      <c r="B455" s="3">
        <v>7.6294193147000004E-7</v>
      </c>
    </row>
    <row r="456" spans="1:2" x14ac:dyDescent="0.2">
      <c r="A456" t="s">
        <v>4450</v>
      </c>
      <c r="B456" s="3">
        <v>9.8118472113999991E-7</v>
      </c>
    </row>
    <row r="457" spans="1:2" x14ac:dyDescent="0.2">
      <c r="A457" t="s">
        <v>4451</v>
      </c>
      <c r="B457" s="3">
        <v>5.4387219799999897E-8</v>
      </c>
    </row>
    <row r="458" spans="1:2" x14ac:dyDescent="0.2">
      <c r="A458" t="s">
        <v>4452</v>
      </c>
      <c r="B458" s="3">
        <v>9.8118472113999991E-7</v>
      </c>
    </row>
    <row r="459" spans="1:2" x14ac:dyDescent="0.2">
      <c r="A459" t="s">
        <v>4453</v>
      </c>
      <c r="B459" s="3">
        <v>5.4387219799999897E-8</v>
      </c>
    </row>
    <row r="460" spans="1:2" x14ac:dyDescent="0.2">
      <c r="A460" t="s">
        <v>4454</v>
      </c>
      <c r="B460" s="3">
        <v>9.8118472113999991E-7</v>
      </c>
    </row>
    <row r="461" spans="1:2" x14ac:dyDescent="0.2">
      <c r="A461" t="s">
        <v>4455</v>
      </c>
      <c r="B461" s="3">
        <v>5.4387219799999897E-8</v>
      </c>
    </row>
    <row r="462" spans="1:2" x14ac:dyDescent="0.2">
      <c r="A462" t="s">
        <v>4456</v>
      </c>
      <c r="B462" s="3">
        <v>9.8118472113999991E-7</v>
      </c>
    </row>
    <row r="463" spans="1:2" x14ac:dyDescent="0.2">
      <c r="A463" t="s">
        <v>4457</v>
      </c>
      <c r="B463" s="3">
        <v>5.4387219799999897E-8</v>
      </c>
    </row>
    <row r="464" spans="1:2" x14ac:dyDescent="0.2">
      <c r="A464" t="s">
        <v>3755</v>
      </c>
      <c r="B464" s="3">
        <v>1.80048446179999E-7</v>
      </c>
    </row>
    <row r="465" spans="1:2" x14ac:dyDescent="0.2">
      <c r="A465" t="s">
        <v>4458</v>
      </c>
      <c r="B465" s="3">
        <v>4.6343805309999999E-8</v>
      </c>
    </row>
    <row r="466" spans="1:2" x14ac:dyDescent="0.2">
      <c r="A466" t="s">
        <v>4459</v>
      </c>
      <c r="B466" s="3">
        <v>2.3999241499999998E-9</v>
      </c>
    </row>
    <row r="467" spans="1:2" x14ac:dyDescent="0.2">
      <c r="A467" t="s">
        <v>4460</v>
      </c>
      <c r="B467" s="3">
        <v>2.3317078800000001E-9</v>
      </c>
    </row>
    <row r="468" spans="1:2" x14ac:dyDescent="0.2">
      <c r="A468" t="s">
        <v>4461</v>
      </c>
      <c r="B468" s="3">
        <v>2.3317078800000001E-9</v>
      </c>
    </row>
    <row r="469" spans="1:2" x14ac:dyDescent="0.2">
      <c r="A469" t="s">
        <v>4462</v>
      </c>
      <c r="B469" s="3">
        <v>1.8318252569999999E-8</v>
      </c>
    </row>
    <row r="470" spans="1:2" x14ac:dyDescent="0.2">
      <c r="A470" t="s">
        <v>4463</v>
      </c>
      <c r="B470" s="3">
        <v>5.9874601363000005E-7</v>
      </c>
    </row>
    <row r="471" spans="1:2" x14ac:dyDescent="0.2">
      <c r="A471" t="s">
        <v>3756</v>
      </c>
      <c r="B471" s="3">
        <v>7.0323102566999998E-7</v>
      </c>
    </row>
    <row r="472" spans="1:2" x14ac:dyDescent="0.2">
      <c r="A472" t="s">
        <v>4464</v>
      </c>
      <c r="B472">
        <v>0</v>
      </c>
    </row>
    <row r="473" spans="1:2" x14ac:dyDescent="0.2">
      <c r="A473" t="s">
        <v>4465</v>
      </c>
      <c r="B473" s="3">
        <v>7.0323102566999998E-7</v>
      </c>
    </row>
    <row r="474" spans="1:2" x14ac:dyDescent="0.2">
      <c r="A474" t="s">
        <v>4466</v>
      </c>
      <c r="B474">
        <v>0</v>
      </c>
    </row>
    <row r="475" spans="1:2" x14ac:dyDescent="0.2">
      <c r="A475" t="s">
        <v>4467</v>
      </c>
      <c r="B475">
        <v>0</v>
      </c>
    </row>
    <row r="476" spans="1:2" x14ac:dyDescent="0.2">
      <c r="A476" t="s">
        <v>4468</v>
      </c>
      <c r="B476">
        <v>0</v>
      </c>
    </row>
    <row r="477" spans="1:2" x14ac:dyDescent="0.2">
      <c r="A477" t="s">
        <v>4469</v>
      </c>
      <c r="B477">
        <v>0</v>
      </c>
    </row>
    <row r="478" spans="1:2" x14ac:dyDescent="0.2">
      <c r="A478" t="s">
        <v>4470</v>
      </c>
      <c r="B478">
        <v>0</v>
      </c>
    </row>
    <row r="479" spans="1:2" x14ac:dyDescent="0.2">
      <c r="A479" t="s">
        <v>4471</v>
      </c>
      <c r="B479" s="3">
        <v>6.6511351510000002E-8</v>
      </c>
    </row>
    <row r="480" spans="1:2" x14ac:dyDescent="0.2">
      <c r="A480" t="s">
        <v>4472</v>
      </c>
      <c r="B480">
        <v>0</v>
      </c>
    </row>
    <row r="481" spans="1:2" x14ac:dyDescent="0.2">
      <c r="A481" t="s">
        <v>4473</v>
      </c>
      <c r="B481" s="3">
        <v>1.089729398E-8</v>
      </c>
    </row>
    <row r="482" spans="1:2" x14ac:dyDescent="0.2">
      <c r="A482" t="s">
        <v>4474</v>
      </c>
      <c r="B482" s="3">
        <v>1.268513059E-8</v>
      </c>
    </row>
    <row r="483" spans="1:2" x14ac:dyDescent="0.2">
      <c r="A483" t="s">
        <v>4475</v>
      </c>
      <c r="B483" s="3">
        <v>6.6511351510000002E-8</v>
      </c>
    </row>
    <row r="484" spans="1:2" x14ac:dyDescent="0.2">
      <c r="A484" t="s">
        <v>4476</v>
      </c>
      <c r="B484" s="3">
        <v>5.5524502179999897E-8</v>
      </c>
    </row>
    <row r="485" spans="1:2" x14ac:dyDescent="0.2">
      <c r="A485" t="s">
        <v>3757</v>
      </c>
      <c r="B485" s="3">
        <v>9.84001069599999E-8</v>
      </c>
    </row>
    <row r="486" spans="1:2" x14ac:dyDescent="0.2">
      <c r="A486" t="s">
        <v>4477</v>
      </c>
      <c r="B486" s="3">
        <v>1.24952359037E-6</v>
      </c>
    </row>
    <row r="487" spans="1:2" x14ac:dyDescent="0.2">
      <c r="A487" t="s">
        <v>4478</v>
      </c>
      <c r="B487" s="3">
        <v>2.2302217835999999E-7</v>
      </c>
    </row>
    <row r="488" spans="1:2" x14ac:dyDescent="0.2">
      <c r="A488" t="s">
        <v>4479</v>
      </c>
      <c r="B488" s="3">
        <v>1.24952359037E-6</v>
      </c>
    </row>
    <row r="489" spans="1:2" x14ac:dyDescent="0.2">
      <c r="A489" t="s">
        <v>4480</v>
      </c>
      <c r="B489" s="3">
        <v>2.2302217835999999E-7</v>
      </c>
    </row>
    <row r="490" spans="1:2" x14ac:dyDescent="0.2">
      <c r="A490" t="s">
        <v>4481</v>
      </c>
      <c r="B490" s="3">
        <v>1.24952359037E-6</v>
      </c>
    </row>
    <row r="491" spans="1:2" x14ac:dyDescent="0.2">
      <c r="A491" t="s">
        <v>4482</v>
      </c>
      <c r="B491" s="3">
        <v>2.2302217835999999E-7</v>
      </c>
    </row>
    <row r="492" spans="1:2" x14ac:dyDescent="0.2">
      <c r="A492" t="s">
        <v>4483</v>
      </c>
      <c r="B492" s="3">
        <v>1.24952359037E-6</v>
      </c>
    </row>
    <row r="493" spans="1:2" x14ac:dyDescent="0.2">
      <c r="A493" t="s">
        <v>4484</v>
      </c>
      <c r="B493" s="3">
        <v>2.243334522E-8</v>
      </c>
    </row>
    <row r="494" spans="1:2" x14ac:dyDescent="0.2">
      <c r="A494" t="s">
        <v>4485</v>
      </c>
      <c r="B494" s="3">
        <v>5.409393032E-8</v>
      </c>
    </row>
    <row r="495" spans="1:2" x14ac:dyDescent="0.2">
      <c r="A495" t="s">
        <v>3758</v>
      </c>
      <c r="B495" s="3">
        <v>7.5260652975E-7</v>
      </c>
    </row>
    <row r="496" spans="1:2" x14ac:dyDescent="0.2">
      <c r="A496" t="s">
        <v>4486</v>
      </c>
      <c r="B496" s="3">
        <v>1.1173219599999899E-9</v>
      </c>
    </row>
    <row r="497" spans="1:2" x14ac:dyDescent="0.2">
      <c r="A497" t="s">
        <v>3759</v>
      </c>
      <c r="B497" s="3">
        <v>7.8828141059800001E-6</v>
      </c>
    </row>
    <row r="498" spans="1:2" x14ac:dyDescent="0.2">
      <c r="A498" t="s">
        <v>4487</v>
      </c>
      <c r="B498" s="3">
        <v>7.8828141059800001E-6</v>
      </c>
    </row>
    <row r="499" spans="1:2" x14ac:dyDescent="0.2">
      <c r="A499" t="s">
        <v>4488</v>
      </c>
      <c r="B499" s="3">
        <v>2.0534989660000001E-8</v>
      </c>
    </row>
    <row r="500" spans="1:2" x14ac:dyDescent="0.2">
      <c r="A500" t="s">
        <v>4489</v>
      </c>
      <c r="B500" s="3">
        <v>1.2216580816999999E-7</v>
      </c>
    </row>
    <row r="501" spans="1:2" x14ac:dyDescent="0.2">
      <c r="A501" t="s">
        <v>4490</v>
      </c>
      <c r="B501" s="3">
        <v>1.2327313895000001E-7</v>
      </c>
    </row>
    <row r="502" spans="1:2" x14ac:dyDescent="0.2">
      <c r="A502" t="s">
        <v>3760</v>
      </c>
      <c r="B502" s="3">
        <v>2.4084422929000001E-7</v>
      </c>
    </row>
    <row r="503" spans="1:2" x14ac:dyDescent="0.2">
      <c r="A503" t="s">
        <v>3761</v>
      </c>
      <c r="B503" s="3">
        <v>1.0469789591000001E-7</v>
      </c>
    </row>
    <row r="504" spans="1:2" x14ac:dyDescent="0.2">
      <c r="A504" t="s">
        <v>4491</v>
      </c>
      <c r="B504" s="3">
        <v>1.0469789591000001E-7</v>
      </c>
    </row>
    <row r="505" spans="1:2" x14ac:dyDescent="0.2">
      <c r="A505" t="s">
        <v>3762</v>
      </c>
      <c r="B505" s="3">
        <v>1.0469789591000001E-7</v>
      </c>
    </row>
    <row r="506" spans="1:2" x14ac:dyDescent="0.2">
      <c r="A506" t="s">
        <v>3763</v>
      </c>
      <c r="B506" s="3">
        <v>2.8983031141999998E-7</v>
      </c>
    </row>
    <row r="507" spans="1:2" x14ac:dyDescent="0.2">
      <c r="A507" t="s">
        <v>4492</v>
      </c>
      <c r="B507" s="3">
        <v>6.436956575E-8</v>
      </c>
    </row>
    <row r="508" spans="1:2" x14ac:dyDescent="0.2">
      <c r="A508" t="s">
        <v>4493</v>
      </c>
      <c r="B508" s="3">
        <v>6.436956575E-8</v>
      </c>
    </row>
    <row r="509" spans="1:2" x14ac:dyDescent="0.2">
      <c r="A509" t="s">
        <v>4494</v>
      </c>
      <c r="B509" s="3">
        <v>6.436956575E-8</v>
      </c>
    </row>
    <row r="510" spans="1:2" x14ac:dyDescent="0.2">
      <c r="A510" t="s">
        <v>4495</v>
      </c>
      <c r="B510" s="3">
        <v>6.436956575E-8</v>
      </c>
    </row>
    <row r="511" spans="1:2" x14ac:dyDescent="0.2">
      <c r="A511" t="s">
        <v>4496</v>
      </c>
      <c r="B511" s="3">
        <v>5.0309987010000002E-8</v>
      </c>
    </row>
    <row r="512" spans="1:2" x14ac:dyDescent="0.2">
      <c r="A512" t="s">
        <v>4497</v>
      </c>
      <c r="B512">
        <v>0</v>
      </c>
    </row>
    <row r="513" spans="1:2" x14ac:dyDescent="0.2">
      <c r="A513" t="s">
        <v>4498</v>
      </c>
      <c r="B513">
        <v>0</v>
      </c>
    </row>
    <row r="514" spans="1:2" x14ac:dyDescent="0.2">
      <c r="A514" t="s">
        <v>4499</v>
      </c>
      <c r="B514" s="3">
        <v>3.3078295804E-7</v>
      </c>
    </row>
    <row r="515" spans="1:2" x14ac:dyDescent="0.2">
      <c r="A515" t="s">
        <v>4500</v>
      </c>
      <c r="B515" s="3">
        <v>3.3406664910000002E-8</v>
      </c>
    </row>
    <row r="516" spans="1:2" x14ac:dyDescent="0.2">
      <c r="A516" t="s">
        <v>4501</v>
      </c>
      <c r="B516" s="3">
        <v>3.3406664910000002E-8</v>
      </c>
    </row>
    <row r="517" spans="1:2" x14ac:dyDescent="0.2">
      <c r="A517" t="s">
        <v>4502</v>
      </c>
      <c r="B517" s="3">
        <v>5.11924269E-9</v>
      </c>
    </row>
    <row r="518" spans="1:2" x14ac:dyDescent="0.2">
      <c r="A518" t="s">
        <v>4503</v>
      </c>
      <c r="B518" s="3">
        <v>5.3325816469999999E-8</v>
      </c>
    </row>
    <row r="519" spans="1:2" x14ac:dyDescent="0.2">
      <c r="A519" t="s">
        <v>3764</v>
      </c>
      <c r="B519" s="3">
        <v>5.3325816469999999E-8</v>
      </c>
    </row>
    <row r="520" spans="1:2" x14ac:dyDescent="0.2">
      <c r="A520" t="s">
        <v>4504</v>
      </c>
      <c r="B520" s="3">
        <v>8.6566342399999996E-9</v>
      </c>
    </row>
    <row r="521" spans="1:2" x14ac:dyDescent="0.2">
      <c r="A521" t="s">
        <v>3765</v>
      </c>
      <c r="B521" s="3">
        <v>8.6174513181999996E-7</v>
      </c>
    </row>
    <row r="522" spans="1:2" x14ac:dyDescent="0.2">
      <c r="A522" t="s">
        <v>4505</v>
      </c>
      <c r="B522" s="3">
        <v>1.5837805411600001E-6</v>
      </c>
    </row>
    <row r="523" spans="1:2" x14ac:dyDescent="0.2">
      <c r="A523" t="s">
        <v>3766</v>
      </c>
      <c r="B523" s="3">
        <v>9.0939701796000005E-7</v>
      </c>
    </row>
    <row r="524" spans="1:2" x14ac:dyDescent="0.2">
      <c r="A524" t="s">
        <v>4506</v>
      </c>
      <c r="B524" s="3">
        <v>4.7555723530000003E-8</v>
      </c>
    </row>
    <row r="525" spans="1:2" x14ac:dyDescent="0.2">
      <c r="A525" t="s">
        <v>4507</v>
      </c>
      <c r="B525" s="3">
        <v>4.7555723530000003E-8</v>
      </c>
    </row>
    <row r="526" spans="1:2" x14ac:dyDescent="0.2">
      <c r="A526" t="s">
        <v>4508</v>
      </c>
      <c r="B526">
        <v>0</v>
      </c>
    </row>
    <row r="527" spans="1:2" x14ac:dyDescent="0.2">
      <c r="A527" t="s">
        <v>3767</v>
      </c>
      <c r="B527" s="3">
        <v>1.057686252E-8</v>
      </c>
    </row>
    <row r="528" spans="1:2" x14ac:dyDescent="0.2">
      <c r="A528" t="s">
        <v>4509</v>
      </c>
      <c r="B528" s="3">
        <v>1.057686252E-8</v>
      </c>
    </row>
    <row r="529" spans="1:2" x14ac:dyDescent="0.2">
      <c r="A529" t="s">
        <v>3768</v>
      </c>
      <c r="B529" s="3">
        <v>1.02975321949E-6</v>
      </c>
    </row>
    <row r="530" spans="1:2" x14ac:dyDescent="0.2">
      <c r="A530" t="s">
        <v>4510</v>
      </c>
      <c r="B530" s="3">
        <v>1.02975321949E-6</v>
      </c>
    </row>
    <row r="531" spans="1:2" x14ac:dyDescent="0.2">
      <c r="A531" t="s">
        <v>3769</v>
      </c>
      <c r="B531" s="3">
        <v>3.0098054955999902E-7</v>
      </c>
    </row>
    <row r="532" spans="1:2" x14ac:dyDescent="0.2">
      <c r="A532" t="s">
        <v>4511</v>
      </c>
      <c r="B532" s="3">
        <v>3.5003120936999999E-7</v>
      </c>
    </row>
    <row r="533" spans="1:2" x14ac:dyDescent="0.2">
      <c r="A533" t="s">
        <v>172</v>
      </c>
      <c r="B533" s="3">
        <v>2.4233073301E-7</v>
      </c>
    </row>
    <row r="534" spans="1:2" x14ac:dyDescent="0.2">
      <c r="A534" t="s">
        <v>3770</v>
      </c>
      <c r="B534" s="3">
        <v>2.4233073301E-7</v>
      </c>
    </row>
    <row r="535" spans="1:2" x14ac:dyDescent="0.2">
      <c r="A535" t="s">
        <v>3771</v>
      </c>
      <c r="B535" s="3">
        <v>4.8459222965000002E-7</v>
      </c>
    </row>
    <row r="536" spans="1:2" x14ac:dyDescent="0.2">
      <c r="A536" t="s">
        <v>4512</v>
      </c>
      <c r="B536" s="3">
        <v>1.26950924799999E-8</v>
      </c>
    </row>
    <row r="537" spans="1:2" x14ac:dyDescent="0.2">
      <c r="A537" t="s">
        <v>4513</v>
      </c>
      <c r="B537" s="3">
        <v>2.96861521E-9</v>
      </c>
    </row>
    <row r="538" spans="1:2" x14ac:dyDescent="0.2">
      <c r="A538" t="s">
        <v>4514</v>
      </c>
      <c r="B538" s="3">
        <v>2.5303828779999899E-8</v>
      </c>
    </row>
    <row r="539" spans="1:2" x14ac:dyDescent="0.2">
      <c r="A539" t="s">
        <v>4515</v>
      </c>
      <c r="B539" s="3">
        <v>9.99802474899999E-8</v>
      </c>
    </row>
    <row r="540" spans="1:2" x14ac:dyDescent="0.2">
      <c r="A540" t="s">
        <v>3772</v>
      </c>
      <c r="B540" s="3">
        <v>9.99802474899999E-8</v>
      </c>
    </row>
    <row r="541" spans="1:2" x14ac:dyDescent="0.2">
      <c r="A541" t="s">
        <v>3773</v>
      </c>
      <c r="B541" s="3">
        <v>2.5728933000999901E-7</v>
      </c>
    </row>
    <row r="542" spans="1:2" x14ac:dyDescent="0.2">
      <c r="A542" t="s">
        <v>4516</v>
      </c>
      <c r="B542" s="3">
        <v>1.083683074E-8</v>
      </c>
    </row>
    <row r="543" spans="1:2" x14ac:dyDescent="0.2">
      <c r="A543" t="s">
        <v>4517</v>
      </c>
      <c r="B543" s="3">
        <v>5.644077E-11</v>
      </c>
    </row>
    <row r="544" spans="1:2" x14ac:dyDescent="0.2">
      <c r="A544" t="s">
        <v>4518</v>
      </c>
      <c r="B544">
        <v>0</v>
      </c>
    </row>
    <row r="545" spans="1:2" x14ac:dyDescent="0.2">
      <c r="A545" t="s">
        <v>4519</v>
      </c>
      <c r="B545" s="3">
        <v>1.083683074E-8</v>
      </c>
    </row>
    <row r="546" spans="1:2" x14ac:dyDescent="0.2">
      <c r="A546" t="s">
        <v>4520</v>
      </c>
      <c r="B546" s="3">
        <v>5.644077E-11</v>
      </c>
    </row>
    <row r="547" spans="1:2" x14ac:dyDescent="0.2">
      <c r="A547" t="s">
        <v>4521</v>
      </c>
      <c r="B547">
        <v>0</v>
      </c>
    </row>
    <row r="548" spans="1:2" x14ac:dyDescent="0.2">
      <c r="A548" t="s">
        <v>4522</v>
      </c>
      <c r="B548" s="3">
        <v>1.06027496449999E-7</v>
      </c>
    </row>
    <row r="549" spans="1:2" x14ac:dyDescent="0.2">
      <c r="A549" t="s">
        <v>4523</v>
      </c>
      <c r="B549" s="3">
        <v>9.2267688818999996E-7</v>
      </c>
    </row>
    <row r="550" spans="1:2" x14ac:dyDescent="0.2">
      <c r="A550" t="s">
        <v>4524</v>
      </c>
      <c r="B550" s="3">
        <v>2.7363462816000003E-7</v>
      </c>
    </row>
    <row r="551" spans="1:2" x14ac:dyDescent="0.2">
      <c r="A551" t="s">
        <v>4525</v>
      </c>
      <c r="B551" s="3">
        <v>5.825281702E-8</v>
      </c>
    </row>
    <row r="552" spans="1:2" x14ac:dyDescent="0.2">
      <c r="A552" t="s">
        <v>4526</v>
      </c>
      <c r="B552">
        <v>0</v>
      </c>
    </row>
    <row r="553" spans="1:2" x14ac:dyDescent="0.2">
      <c r="A553" t="s">
        <v>4527</v>
      </c>
      <c r="B553" s="3">
        <v>6.0404454540000003E-8</v>
      </c>
    </row>
    <row r="554" spans="1:2" x14ac:dyDescent="0.2">
      <c r="A554" t="s">
        <v>4528</v>
      </c>
      <c r="B554">
        <v>0</v>
      </c>
    </row>
    <row r="555" spans="1:2" x14ac:dyDescent="0.2">
      <c r="A555" t="s">
        <v>4529</v>
      </c>
      <c r="B555" s="3">
        <v>1.06027496449999E-7</v>
      </c>
    </row>
    <row r="556" spans="1:2" x14ac:dyDescent="0.2">
      <c r="A556" t="s">
        <v>4530</v>
      </c>
      <c r="B556" s="3">
        <v>2.0244616629999998E-8</v>
      </c>
    </row>
    <row r="557" spans="1:2" x14ac:dyDescent="0.2">
      <c r="A557" t="s">
        <v>4531</v>
      </c>
      <c r="B557">
        <v>0</v>
      </c>
    </row>
    <row r="558" spans="1:2" x14ac:dyDescent="0.2">
      <c r="A558" t="s">
        <v>4532</v>
      </c>
      <c r="B558" s="3">
        <v>1.3833015879999999E-8</v>
      </c>
    </row>
    <row r="559" spans="1:2" x14ac:dyDescent="0.2">
      <c r="A559" t="s">
        <v>4533</v>
      </c>
      <c r="B559" s="3">
        <v>9.4581733913999995E-7</v>
      </c>
    </row>
    <row r="560" spans="1:2" x14ac:dyDescent="0.2">
      <c r="A560" t="s">
        <v>4534</v>
      </c>
      <c r="B560" s="3">
        <v>9.2267688818999996E-7</v>
      </c>
    </row>
    <row r="561" spans="1:2" x14ac:dyDescent="0.2">
      <c r="A561" t="s">
        <v>4535</v>
      </c>
      <c r="B561" s="3">
        <v>2.7363462816000003E-7</v>
      </c>
    </row>
    <row r="562" spans="1:2" x14ac:dyDescent="0.2">
      <c r="A562" t="s">
        <v>4536</v>
      </c>
      <c r="B562" s="3">
        <v>5.825281702E-8</v>
      </c>
    </row>
    <row r="563" spans="1:2" x14ac:dyDescent="0.2">
      <c r="A563" t="s">
        <v>4537</v>
      </c>
      <c r="B563">
        <v>0</v>
      </c>
    </row>
    <row r="564" spans="1:2" x14ac:dyDescent="0.2">
      <c r="A564" t="s">
        <v>4538</v>
      </c>
      <c r="B564" s="3">
        <v>6.0404454540000003E-8</v>
      </c>
    </row>
    <row r="565" spans="1:2" x14ac:dyDescent="0.2">
      <c r="A565" t="s">
        <v>4539</v>
      </c>
      <c r="B565">
        <v>0</v>
      </c>
    </row>
    <row r="566" spans="1:2" x14ac:dyDescent="0.2">
      <c r="A566" t="s">
        <v>4540</v>
      </c>
      <c r="B566" s="3">
        <v>2.0244616629999998E-8</v>
      </c>
    </row>
    <row r="567" spans="1:2" x14ac:dyDescent="0.2">
      <c r="A567" t="s">
        <v>4541</v>
      </c>
      <c r="B567">
        <v>0</v>
      </c>
    </row>
    <row r="568" spans="1:2" x14ac:dyDescent="0.2">
      <c r="A568" t="s">
        <v>4542</v>
      </c>
      <c r="B568" s="3">
        <v>1.3833015879999999E-8</v>
      </c>
    </row>
    <row r="569" spans="1:2" x14ac:dyDescent="0.2">
      <c r="A569" t="s">
        <v>4543</v>
      </c>
      <c r="B569" s="3">
        <v>9.4581733913999995E-7</v>
      </c>
    </row>
    <row r="570" spans="1:2" x14ac:dyDescent="0.2">
      <c r="A570" t="s">
        <v>4544</v>
      </c>
      <c r="B570" s="3">
        <v>9.2267688818999996E-7</v>
      </c>
    </row>
    <row r="571" spans="1:2" x14ac:dyDescent="0.2">
      <c r="A571" t="s">
        <v>4545</v>
      </c>
      <c r="B571" s="3">
        <v>2.7363462816000003E-7</v>
      </c>
    </row>
    <row r="572" spans="1:2" x14ac:dyDescent="0.2">
      <c r="A572" t="s">
        <v>4546</v>
      </c>
      <c r="B572" s="3">
        <v>5.825281702E-8</v>
      </c>
    </row>
    <row r="573" spans="1:2" x14ac:dyDescent="0.2">
      <c r="A573" t="s">
        <v>4547</v>
      </c>
      <c r="B573">
        <v>0</v>
      </c>
    </row>
    <row r="574" spans="1:2" x14ac:dyDescent="0.2">
      <c r="A574" t="s">
        <v>4548</v>
      </c>
      <c r="B574" s="3">
        <v>6.0404454540000003E-8</v>
      </c>
    </row>
    <row r="575" spans="1:2" x14ac:dyDescent="0.2">
      <c r="A575" t="s">
        <v>4549</v>
      </c>
      <c r="B575">
        <v>0</v>
      </c>
    </row>
    <row r="576" spans="1:2" x14ac:dyDescent="0.2">
      <c r="A576" t="s">
        <v>4550</v>
      </c>
      <c r="B576" s="3">
        <v>2.0244616629999998E-8</v>
      </c>
    </row>
    <row r="577" spans="1:2" x14ac:dyDescent="0.2">
      <c r="A577" t="s">
        <v>4551</v>
      </c>
      <c r="B577">
        <v>0</v>
      </c>
    </row>
    <row r="578" spans="1:2" x14ac:dyDescent="0.2">
      <c r="A578" t="s">
        <v>4552</v>
      </c>
      <c r="B578" s="3">
        <v>1.3833015879999999E-8</v>
      </c>
    </row>
    <row r="579" spans="1:2" x14ac:dyDescent="0.2">
      <c r="A579" t="s">
        <v>4553</v>
      </c>
      <c r="B579" s="3">
        <v>9.4581733913999995E-7</v>
      </c>
    </row>
    <row r="580" spans="1:2" x14ac:dyDescent="0.2">
      <c r="A580" t="s">
        <v>4554</v>
      </c>
      <c r="B580" s="3">
        <v>9.2267688818999996E-7</v>
      </c>
    </row>
    <row r="581" spans="1:2" x14ac:dyDescent="0.2">
      <c r="A581" t="s">
        <v>4555</v>
      </c>
      <c r="B581" s="3">
        <v>2.7363462816000003E-7</v>
      </c>
    </row>
    <row r="582" spans="1:2" x14ac:dyDescent="0.2">
      <c r="A582" t="s">
        <v>4556</v>
      </c>
      <c r="B582" s="3">
        <v>5.825281702E-8</v>
      </c>
    </row>
    <row r="583" spans="1:2" x14ac:dyDescent="0.2">
      <c r="A583" t="s">
        <v>4557</v>
      </c>
      <c r="B583">
        <v>0</v>
      </c>
    </row>
    <row r="584" spans="1:2" x14ac:dyDescent="0.2">
      <c r="A584" t="s">
        <v>4558</v>
      </c>
      <c r="B584" s="3">
        <v>6.0404454540000003E-8</v>
      </c>
    </row>
    <row r="585" spans="1:2" x14ac:dyDescent="0.2">
      <c r="A585" t="s">
        <v>4559</v>
      </c>
      <c r="B585">
        <v>0</v>
      </c>
    </row>
    <row r="586" spans="1:2" x14ac:dyDescent="0.2">
      <c r="A586" t="s">
        <v>4560</v>
      </c>
      <c r="B586" s="3">
        <v>2.0244616629999998E-8</v>
      </c>
    </row>
    <row r="587" spans="1:2" x14ac:dyDescent="0.2">
      <c r="A587" t="s">
        <v>4561</v>
      </c>
      <c r="B587">
        <v>0</v>
      </c>
    </row>
    <row r="588" spans="1:2" x14ac:dyDescent="0.2">
      <c r="A588" t="s">
        <v>4562</v>
      </c>
      <c r="B588" s="3">
        <v>1.3833015879999999E-8</v>
      </c>
    </row>
    <row r="589" spans="1:2" x14ac:dyDescent="0.2">
      <c r="A589" t="s">
        <v>4563</v>
      </c>
      <c r="B589" s="3">
        <v>9.4581733913999995E-7</v>
      </c>
    </row>
    <row r="590" spans="1:2" x14ac:dyDescent="0.2">
      <c r="A590" t="s">
        <v>4564</v>
      </c>
      <c r="B590" s="3">
        <v>9.2267688818999996E-7</v>
      </c>
    </row>
    <row r="591" spans="1:2" x14ac:dyDescent="0.2">
      <c r="A591" t="s">
        <v>4565</v>
      </c>
      <c r="B591" s="3">
        <v>2.7363462816000003E-7</v>
      </c>
    </row>
    <row r="592" spans="1:2" x14ac:dyDescent="0.2">
      <c r="A592" t="s">
        <v>4566</v>
      </c>
      <c r="B592" s="3">
        <v>5.825281702E-8</v>
      </c>
    </row>
    <row r="593" spans="1:2" x14ac:dyDescent="0.2">
      <c r="A593" t="s">
        <v>4567</v>
      </c>
      <c r="B593">
        <v>0</v>
      </c>
    </row>
    <row r="594" spans="1:2" x14ac:dyDescent="0.2">
      <c r="A594" t="s">
        <v>4568</v>
      </c>
      <c r="B594" s="3">
        <v>6.0404454540000003E-8</v>
      </c>
    </row>
    <row r="595" spans="1:2" x14ac:dyDescent="0.2">
      <c r="A595" t="s">
        <v>4569</v>
      </c>
      <c r="B595">
        <v>0</v>
      </c>
    </row>
    <row r="596" spans="1:2" x14ac:dyDescent="0.2">
      <c r="A596" t="s">
        <v>4570</v>
      </c>
      <c r="B596">
        <v>0</v>
      </c>
    </row>
    <row r="597" spans="1:2" x14ac:dyDescent="0.2">
      <c r="A597" t="s">
        <v>4571</v>
      </c>
      <c r="B597" s="3">
        <v>6.0404454540000003E-8</v>
      </c>
    </row>
    <row r="598" spans="1:2" x14ac:dyDescent="0.2">
      <c r="A598" t="s">
        <v>4572</v>
      </c>
      <c r="B598" s="3">
        <v>7.0684223322999999E-7</v>
      </c>
    </row>
    <row r="599" spans="1:2" x14ac:dyDescent="0.2">
      <c r="A599" t="s">
        <v>4573</v>
      </c>
      <c r="B599" s="3">
        <v>2.7363462816000003E-7</v>
      </c>
    </row>
    <row r="600" spans="1:2" x14ac:dyDescent="0.2">
      <c r="A600" t="s">
        <v>4574</v>
      </c>
      <c r="B600" s="3">
        <v>5.825281702E-8</v>
      </c>
    </row>
    <row r="601" spans="1:2" x14ac:dyDescent="0.2">
      <c r="A601" t="s">
        <v>4575</v>
      </c>
      <c r="B601">
        <v>0</v>
      </c>
    </row>
    <row r="602" spans="1:2" x14ac:dyDescent="0.2">
      <c r="A602" t="s">
        <v>4576</v>
      </c>
      <c r="B602" s="3">
        <v>6.0404454540000003E-8</v>
      </c>
    </row>
    <row r="603" spans="1:2" x14ac:dyDescent="0.2">
      <c r="A603" t="s">
        <v>4577</v>
      </c>
      <c r="B603" s="3">
        <v>1.05880183299E-6</v>
      </c>
    </row>
    <row r="604" spans="1:2" x14ac:dyDescent="0.2">
      <c r="A604" t="s">
        <v>4578</v>
      </c>
      <c r="B604" s="3">
        <v>4.6277972294000002E-7</v>
      </c>
    </row>
    <row r="605" spans="1:2" x14ac:dyDescent="0.2">
      <c r="A605" t="s">
        <v>4579</v>
      </c>
      <c r="B605" s="3">
        <v>1.05880183299E-6</v>
      </c>
    </row>
    <row r="606" spans="1:2" x14ac:dyDescent="0.2">
      <c r="A606" t="s">
        <v>4580</v>
      </c>
      <c r="B606" s="3">
        <v>4.5013306446000002E-6</v>
      </c>
    </row>
    <row r="607" spans="1:2" x14ac:dyDescent="0.2">
      <c r="A607" t="s">
        <v>4581</v>
      </c>
      <c r="B607" s="3">
        <v>1.05880183299E-6</v>
      </c>
    </row>
    <row r="608" spans="1:2" x14ac:dyDescent="0.2">
      <c r="A608" t="s">
        <v>4582</v>
      </c>
      <c r="B608" s="3">
        <v>2.2451987960000001E-7</v>
      </c>
    </row>
    <row r="609" spans="1:2" x14ac:dyDescent="0.2">
      <c r="A609" t="s">
        <v>4583</v>
      </c>
      <c r="B609" s="3">
        <v>1.05880183299E-6</v>
      </c>
    </row>
    <row r="610" spans="1:2" x14ac:dyDescent="0.2">
      <c r="A610" t="s">
        <v>4584</v>
      </c>
      <c r="B610" s="3">
        <v>1.05880183299E-6</v>
      </c>
    </row>
    <row r="611" spans="1:2" x14ac:dyDescent="0.2">
      <c r="A611" t="s">
        <v>4585</v>
      </c>
      <c r="B611" s="3">
        <v>4.5013306446000002E-6</v>
      </c>
    </row>
    <row r="612" spans="1:2" x14ac:dyDescent="0.2">
      <c r="A612" t="s">
        <v>4586</v>
      </c>
      <c r="B612" s="3">
        <v>2.0220359499999898E-9</v>
      </c>
    </row>
    <row r="613" spans="1:2" x14ac:dyDescent="0.2">
      <c r="A613" t="s">
        <v>4587</v>
      </c>
      <c r="B613" s="3">
        <v>2.0220359499999898E-9</v>
      </c>
    </row>
    <row r="614" spans="1:2" x14ac:dyDescent="0.2">
      <c r="A614" t="s">
        <v>4588</v>
      </c>
      <c r="B614">
        <v>0</v>
      </c>
    </row>
    <row r="615" spans="1:2" x14ac:dyDescent="0.2">
      <c r="A615" t="s">
        <v>4589</v>
      </c>
      <c r="B615">
        <v>0</v>
      </c>
    </row>
    <row r="616" spans="1:2" x14ac:dyDescent="0.2">
      <c r="A616" t="s">
        <v>4590</v>
      </c>
      <c r="B616" s="3">
        <v>1.134040178E-8</v>
      </c>
    </row>
    <row r="617" spans="1:2" x14ac:dyDescent="0.2">
      <c r="A617" t="s">
        <v>4591</v>
      </c>
      <c r="B617" s="3">
        <v>3.734851256E-8</v>
      </c>
    </row>
    <row r="618" spans="1:2" x14ac:dyDescent="0.2">
      <c r="A618" t="s">
        <v>4592</v>
      </c>
      <c r="B618" s="3">
        <v>3.734851256E-8</v>
      </c>
    </row>
    <row r="619" spans="1:2" x14ac:dyDescent="0.2">
      <c r="A619" t="s">
        <v>4593</v>
      </c>
      <c r="B619" s="3">
        <v>7.2185635270000005E-8</v>
      </c>
    </row>
    <row r="620" spans="1:2" x14ac:dyDescent="0.2">
      <c r="A620" t="s">
        <v>4594</v>
      </c>
      <c r="B620" s="3">
        <v>7.2185635270000005E-8</v>
      </c>
    </row>
    <row r="621" spans="1:2" x14ac:dyDescent="0.2">
      <c r="A621" t="s">
        <v>4595</v>
      </c>
      <c r="B621" s="3">
        <v>1.6878736753E-7</v>
      </c>
    </row>
    <row r="622" spans="1:2" x14ac:dyDescent="0.2">
      <c r="A622" t="s">
        <v>4596</v>
      </c>
      <c r="B622">
        <v>0</v>
      </c>
    </row>
    <row r="623" spans="1:2" x14ac:dyDescent="0.2">
      <c r="A623" t="s">
        <v>4597</v>
      </c>
      <c r="B623" s="3">
        <v>2.0534989660000001E-8</v>
      </c>
    </row>
    <row r="624" spans="1:2" x14ac:dyDescent="0.2">
      <c r="A624" t="s">
        <v>4598</v>
      </c>
      <c r="B624" s="3">
        <v>8.4705905339999995E-8</v>
      </c>
    </row>
    <row r="625" spans="1:2" x14ac:dyDescent="0.2">
      <c r="A625" t="s">
        <v>4599</v>
      </c>
      <c r="B625" s="3">
        <v>1.5197065539999999E-8</v>
      </c>
    </row>
    <row r="626" spans="1:2" x14ac:dyDescent="0.2">
      <c r="A626" t="s">
        <v>4600</v>
      </c>
      <c r="B626" s="3">
        <v>2.5295872252000002E-7</v>
      </c>
    </row>
    <row r="627" spans="1:2" x14ac:dyDescent="0.2">
      <c r="A627" t="s">
        <v>4601</v>
      </c>
      <c r="B627" s="3">
        <v>1.5197065539999999E-8</v>
      </c>
    </row>
    <row r="628" spans="1:2" x14ac:dyDescent="0.2">
      <c r="A628" t="s">
        <v>3774</v>
      </c>
      <c r="B628" s="3">
        <v>1.934990063E-8</v>
      </c>
    </row>
    <row r="629" spans="1:2" x14ac:dyDescent="0.2">
      <c r="A629" t="s">
        <v>161</v>
      </c>
      <c r="B629" s="3">
        <v>3.9166899989999999E-8</v>
      </c>
    </row>
    <row r="630" spans="1:2" x14ac:dyDescent="0.2">
      <c r="A630" t="s">
        <v>4602</v>
      </c>
      <c r="B630" s="3">
        <v>1.791577883E-8</v>
      </c>
    </row>
    <row r="631" spans="1:2" x14ac:dyDescent="0.2">
      <c r="A631" t="s">
        <v>4603</v>
      </c>
      <c r="B631" s="3">
        <v>1.9383987480000001E-8</v>
      </c>
    </row>
    <row r="632" spans="1:2" x14ac:dyDescent="0.2">
      <c r="A632" t="s">
        <v>4604</v>
      </c>
      <c r="B632" s="3">
        <v>1.9383987480000001E-8</v>
      </c>
    </row>
    <row r="633" spans="1:2" x14ac:dyDescent="0.2">
      <c r="A633" t="s">
        <v>4605</v>
      </c>
      <c r="B633">
        <v>0</v>
      </c>
    </row>
    <row r="634" spans="1:2" x14ac:dyDescent="0.2">
      <c r="A634" t="s">
        <v>4606</v>
      </c>
      <c r="B634">
        <v>0</v>
      </c>
    </row>
    <row r="635" spans="1:2" x14ac:dyDescent="0.2">
      <c r="A635" t="s">
        <v>4607</v>
      </c>
      <c r="B635" s="3">
        <v>3.0824492068999999E-7</v>
      </c>
    </row>
    <row r="636" spans="1:2" x14ac:dyDescent="0.2">
      <c r="A636" t="s">
        <v>4608</v>
      </c>
      <c r="B636" s="3">
        <v>2.3251669343999999E-7</v>
      </c>
    </row>
    <row r="637" spans="1:2" x14ac:dyDescent="0.2">
      <c r="A637" t="s">
        <v>4609</v>
      </c>
      <c r="B637" s="3">
        <v>2.3251669343999999E-7</v>
      </c>
    </row>
    <row r="638" spans="1:2" x14ac:dyDescent="0.2">
      <c r="A638" t="s">
        <v>4610</v>
      </c>
      <c r="B638" s="3">
        <v>7.385524994E-8</v>
      </c>
    </row>
    <row r="639" spans="1:2" x14ac:dyDescent="0.2">
      <c r="A639" t="s">
        <v>4611</v>
      </c>
      <c r="B639" s="3">
        <v>7.385524994E-8</v>
      </c>
    </row>
    <row r="640" spans="1:2" x14ac:dyDescent="0.2">
      <c r="A640" t="s">
        <v>4612</v>
      </c>
      <c r="B640" s="3">
        <v>9.2710054899999994E-9</v>
      </c>
    </row>
    <row r="641" spans="1:2" x14ac:dyDescent="0.2">
      <c r="A641" t="s">
        <v>4613</v>
      </c>
      <c r="B641" s="3">
        <v>9.2710054899999994E-9</v>
      </c>
    </row>
    <row r="642" spans="1:2" x14ac:dyDescent="0.2">
      <c r="A642" t="s">
        <v>4614</v>
      </c>
      <c r="B642" s="3">
        <v>3.6172789659999997E-8</v>
      </c>
    </row>
    <row r="643" spans="1:2" x14ac:dyDescent="0.2">
      <c r="A643" t="s">
        <v>4615</v>
      </c>
      <c r="B643" s="3">
        <v>1.9141311075999999E-7</v>
      </c>
    </row>
    <row r="644" spans="1:2" x14ac:dyDescent="0.2">
      <c r="A644" t="s">
        <v>3775</v>
      </c>
      <c r="B644" s="3">
        <v>3.1352651722000002E-7</v>
      </c>
    </row>
    <row r="645" spans="1:2" x14ac:dyDescent="0.2">
      <c r="A645" t="s">
        <v>4616</v>
      </c>
      <c r="B645" s="3">
        <v>3.1352651722000002E-7</v>
      </c>
    </row>
    <row r="646" spans="1:2" x14ac:dyDescent="0.2">
      <c r="A646" t="s">
        <v>3776</v>
      </c>
      <c r="B646" s="3">
        <v>8.2075300743000002E-7</v>
      </c>
    </row>
    <row r="647" spans="1:2" x14ac:dyDescent="0.2">
      <c r="A647" t="s">
        <v>4617</v>
      </c>
      <c r="B647" s="3">
        <v>8.2075300743000002E-7</v>
      </c>
    </row>
    <row r="648" spans="1:2" x14ac:dyDescent="0.2">
      <c r="A648" t="s">
        <v>3777</v>
      </c>
      <c r="B648" s="3">
        <v>3.4337516848999997E-7</v>
      </c>
    </row>
    <row r="649" spans="1:2" x14ac:dyDescent="0.2">
      <c r="A649" t="s">
        <v>4618</v>
      </c>
      <c r="B649">
        <v>0</v>
      </c>
    </row>
    <row r="650" spans="1:2" x14ac:dyDescent="0.2">
      <c r="A650" t="s">
        <v>4619</v>
      </c>
      <c r="B650">
        <v>0</v>
      </c>
    </row>
    <row r="651" spans="1:2" x14ac:dyDescent="0.2">
      <c r="A651" t="s">
        <v>4620</v>
      </c>
      <c r="B651">
        <v>0</v>
      </c>
    </row>
    <row r="652" spans="1:2" x14ac:dyDescent="0.2">
      <c r="A652" t="s">
        <v>4621</v>
      </c>
      <c r="B652">
        <v>0</v>
      </c>
    </row>
    <row r="653" spans="1:2" x14ac:dyDescent="0.2">
      <c r="A653" t="s">
        <v>4622</v>
      </c>
      <c r="B653">
        <v>0</v>
      </c>
    </row>
    <row r="654" spans="1:2" x14ac:dyDescent="0.2">
      <c r="A654" t="s">
        <v>4623</v>
      </c>
      <c r="B654" s="3">
        <v>1.2202048106E-7</v>
      </c>
    </row>
    <row r="655" spans="1:2" x14ac:dyDescent="0.2">
      <c r="A655" t="s">
        <v>4624</v>
      </c>
      <c r="B655" s="3">
        <v>5.8490713700000001E-9</v>
      </c>
    </row>
    <row r="656" spans="1:2" x14ac:dyDescent="0.2">
      <c r="A656" t="s">
        <v>4625</v>
      </c>
      <c r="B656" s="3">
        <v>2.7271074294999902E-7</v>
      </c>
    </row>
    <row r="657" spans="1:2" x14ac:dyDescent="0.2">
      <c r="A657" t="s">
        <v>4626</v>
      </c>
      <c r="B657" s="3">
        <v>5.2230776529999997E-8</v>
      </c>
    </row>
    <row r="658" spans="1:2" x14ac:dyDescent="0.2">
      <c r="A658" t="s">
        <v>4627</v>
      </c>
      <c r="B658" s="3">
        <v>2.4564552739999999E-8</v>
      </c>
    </row>
    <row r="659" spans="1:2" x14ac:dyDescent="0.2">
      <c r="A659" t="s">
        <v>4628</v>
      </c>
      <c r="B659" s="3">
        <v>2.4564552739999999E-8</v>
      </c>
    </row>
    <row r="660" spans="1:2" x14ac:dyDescent="0.2">
      <c r="A660" t="s">
        <v>4629</v>
      </c>
      <c r="B660">
        <v>0</v>
      </c>
    </row>
    <row r="661" spans="1:2" x14ac:dyDescent="0.2">
      <c r="A661" t="s">
        <v>4630</v>
      </c>
      <c r="B661">
        <v>0</v>
      </c>
    </row>
    <row r="662" spans="1:2" x14ac:dyDescent="0.2">
      <c r="A662" t="s">
        <v>3778</v>
      </c>
      <c r="B662" s="3">
        <v>5.5861029881000005E-7</v>
      </c>
    </row>
    <row r="663" spans="1:2" x14ac:dyDescent="0.2">
      <c r="A663" t="s">
        <v>4631</v>
      </c>
      <c r="B663">
        <v>0</v>
      </c>
    </row>
    <row r="664" spans="1:2" x14ac:dyDescent="0.2">
      <c r="A664" t="s">
        <v>4632</v>
      </c>
      <c r="B664" s="3">
        <v>4.2554961299999896E-9</v>
      </c>
    </row>
    <row r="665" spans="1:2" x14ac:dyDescent="0.2">
      <c r="A665" t="s">
        <v>4633</v>
      </c>
      <c r="B665" s="3">
        <v>3.3590117559999997E-8</v>
      </c>
    </row>
    <row r="666" spans="1:2" x14ac:dyDescent="0.2">
      <c r="A666" t="s">
        <v>3779</v>
      </c>
      <c r="B666" s="3">
        <v>3.7002928413E-7</v>
      </c>
    </row>
    <row r="667" spans="1:2" x14ac:dyDescent="0.2">
      <c r="A667" t="s">
        <v>3780</v>
      </c>
      <c r="B667" s="3">
        <v>1.9448107703E-7</v>
      </c>
    </row>
    <row r="668" spans="1:2" x14ac:dyDescent="0.2">
      <c r="A668" t="s">
        <v>4634</v>
      </c>
      <c r="B668">
        <v>0</v>
      </c>
    </row>
    <row r="669" spans="1:2" x14ac:dyDescent="0.2">
      <c r="A669" t="s">
        <v>4635</v>
      </c>
      <c r="B669" s="3">
        <v>3.38602035E-9</v>
      </c>
    </row>
    <row r="670" spans="1:2" x14ac:dyDescent="0.2">
      <c r="A670" t="s">
        <v>4636</v>
      </c>
      <c r="B670" s="3">
        <v>3.854634628E-8</v>
      </c>
    </row>
    <row r="671" spans="1:2" x14ac:dyDescent="0.2">
      <c r="A671" t="s">
        <v>3781</v>
      </c>
      <c r="B671" s="3">
        <v>3.9521901319000001E-7</v>
      </c>
    </row>
    <row r="672" spans="1:2" x14ac:dyDescent="0.2">
      <c r="A672" t="s">
        <v>4637</v>
      </c>
      <c r="B672" s="3">
        <v>1.5561939976999999E-7</v>
      </c>
    </row>
    <row r="673" spans="1:2" x14ac:dyDescent="0.2">
      <c r="A673" t="s">
        <v>3782</v>
      </c>
      <c r="B673" s="3">
        <v>1.9939060742000001E-7</v>
      </c>
    </row>
    <row r="674" spans="1:2" x14ac:dyDescent="0.2">
      <c r="A674" t="s">
        <v>4638</v>
      </c>
      <c r="B674" s="3">
        <v>4.3620816850000003E-8</v>
      </c>
    </row>
    <row r="675" spans="1:2" x14ac:dyDescent="0.2">
      <c r="A675" t="s">
        <v>4639</v>
      </c>
      <c r="B675" s="3">
        <v>4.3620816850000003E-8</v>
      </c>
    </row>
    <row r="676" spans="1:2" x14ac:dyDescent="0.2">
      <c r="A676" t="s">
        <v>3783</v>
      </c>
      <c r="B676" s="3">
        <v>1.5282288411000001E-7</v>
      </c>
    </row>
    <row r="677" spans="1:2" x14ac:dyDescent="0.2">
      <c r="A677" t="s">
        <v>4640</v>
      </c>
      <c r="B677" s="3">
        <v>1.5282288411000001E-7</v>
      </c>
    </row>
    <row r="678" spans="1:2" x14ac:dyDescent="0.2">
      <c r="A678" t="s">
        <v>4641</v>
      </c>
      <c r="B678" s="3">
        <v>4.2034248200000001E-8</v>
      </c>
    </row>
    <row r="679" spans="1:2" x14ac:dyDescent="0.2">
      <c r="A679" t="s">
        <v>4642</v>
      </c>
      <c r="B679" s="3">
        <v>7.3231709243999997E-7</v>
      </c>
    </row>
    <row r="680" spans="1:2" x14ac:dyDescent="0.2">
      <c r="A680" t="s">
        <v>4643</v>
      </c>
      <c r="B680" s="3">
        <v>4.2034248200000001E-8</v>
      </c>
    </row>
    <row r="681" spans="1:2" x14ac:dyDescent="0.2">
      <c r="A681" t="s">
        <v>4644</v>
      </c>
      <c r="B681" s="3">
        <v>7.3231709243999997E-7</v>
      </c>
    </row>
    <row r="682" spans="1:2" x14ac:dyDescent="0.2">
      <c r="A682" t="s">
        <v>3784</v>
      </c>
      <c r="B682" s="3">
        <v>4.2034248200000001E-8</v>
      </c>
    </row>
    <row r="683" spans="1:2" x14ac:dyDescent="0.2">
      <c r="A683" t="s">
        <v>4645</v>
      </c>
      <c r="B683" s="3">
        <v>7.3231709243999997E-7</v>
      </c>
    </row>
    <row r="684" spans="1:2" x14ac:dyDescent="0.2">
      <c r="A684" t="s">
        <v>3785</v>
      </c>
      <c r="B684" s="3">
        <v>4.5102722937000002E-7</v>
      </c>
    </row>
    <row r="685" spans="1:2" x14ac:dyDescent="0.2">
      <c r="A685" t="s">
        <v>4646</v>
      </c>
      <c r="B685" s="3">
        <v>1.083683074E-8</v>
      </c>
    </row>
    <row r="686" spans="1:2" x14ac:dyDescent="0.2">
      <c r="A686" t="s">
        <v>4647</v>
      </c>
      <c r="B686">
        <v>0</v>
      </c>
    </row>
    <row r="687" spans="1:2" x14ac:dyDescent="0.2">
      <c r="A687" t="s">
        <v>4648</v>
      </c>
      <c r="B687" s="3">
        <v>1.083683074E-8</v>
      </c>
    </row>
    <row r="688" spans="1:2" x14ac:dyDescent="0.2">
      <c r="A688" t="s">
        <v>4649</v>
      </c>
      <c r="B688">
        <v>0</v>
      </c>
    </row>
    <row r="689" spans="1:2" x14ac:dyDescent="0.2">
      <c r="A689" t="s">
        <v>4650</v>
      </c>
      <c r="B689" s="3">
        <v>4.0722863E-10</v>
      </c>
    </row>
    <row r="690" spans="1:2" x14ac:dyDescent="0.2">
      <c r="A690" t="s">
        <v>4651</v>
      </c>
      <c r="B690" s="3">
        <v>3.0807017599999998E-8</v>
      </c>
    </row>
    <row r="691" spans="1:2" x14ac:dyDescent="0.2">
      <c r="A691" t="s">
        <v>4652</v>
      </c>
      <c r="B691" s="3">
        <v>3.0807017599999998E-8</v>
      </c>
    </row>
    <row r="692" spans="1:2" x14ac:dyDescent="0.2">
      <c r="A692" t="s">
        <v>4653</v>
      </c>
      <c r="B692" s="3">
        <v>9.882107505E-8</v>
      </c>
    </row>
    <row r="693" spans="1:2" x14ac:dyDescent="0.2">
      <c r="A693" t="s">
        <v>4654</v>
      </c>
      <c r="B693" s="3">
        <v>9.882107505E-8</v>
      </c>
    </row>
    <row r="694" spans="1:2" x14ac:dyDescent="0.2">
      <c r="A694" t="s">
        <v>3786</v>
      </c>
      <c r="B694" s="3">
        <v>9.1874747200000003E-9</v>
      </c>
    </row>
    <row r="695" spans="1:2" x14ac:dyDescent="0.2">
      <c r="A695" t="s">
        <v>4655</v>
      </c>
      <c r="B695" s="3">
        <v>9.9929310554999902E-7</v>
      </c>
    </row>
    <row r="696" spans="1:2" x14ac:dyDescent="0.2">
      <c r="A696" t="s">
        <v>4656</v>
      </c>
      <c r="B696">
        <v>0</v>
      </c>
    </row>
    <row r="697" spans="1:2" x14ac:dyDescent="0.2">
      <c r="A697" t="s">
        <v>4657</v>
      </c>
      <c r="B697" s="3">
        <v>8.8952141210000005E-8</v>
      </c>
    </row>
    <row r="698" spans="1:2" x14ac:dyDescent="0.2">
      <c r="A698" t="s">
        <v>4658</v>
      </c>
      <c r="B698" s="3">
        <v>7.6380120200000005E-9</v>
      </c>
    </row>
    <row r="699" spans="1:2" x14ac:dyDescent="0.2">
      <c r="A699" t="s">
        <v>4659</v>
      </c>
      <c r="B699" s="3">
        <v>3.7446884979999902E-8</v>
      </c>
    </row>
    <row r="700" spans="1:2" x14ac:dyDescent="0.2">
      <c r="A700" t="s">
        <v>3787</v>
      </c>
      <c r="B700" s="3">
        <v>3.0127669639E-7</v>
      </c>
    </row>
    <row r="701" spans="1:2" x14ac:dyDescent="0.2">
      <c r="A701" t="s">
        <v>162</v>
      </c>
      <c r="B701" s="3">
        <v>3.6748900550999997E-7</v>
      </c>
    </row>
    <row r="702" spans="1:2" x14ac:dyDescent="0.2">
      <c r="A702" t="s">
        <v>4660</v>
      </c>
      <c r="B702" s="3">
        <v>2.1459432237E-7</v>
      </c>
    </row>
    <row r="703" spans="1:2" x14ac:dyDescent="0.2">
      <c r="A703" t="s">
        <v>4661</v>
      </c>
      <c r="B703" s="3">
        <v>2.1459432237E-7</v>
      </c>
    </row>
    <row r="704" spans="1:2" x14ac:dyDescent="0.2">
      <c r="A704" t="s">
        <v>4662</v>
      </c>
      <c r="B704" s="3">
        <v>3.513239735E-8</v>
      </c>
    </row>
    <row r="705" spans="1:2" x14ac:dyDescent="0.2">
      <c r="A705" t="s">
        <v>4663</v>
      </c>
      <c r="B705" s="3">
        <v>4.8119447359999897E-8</v>
      </c>
    </row>
    <row r="706" spans="1:2" x14ac:dyDescent="0.2">
      <c r="A706" t="s">
        <v>4664</v>
      </c>
      <c r="B706" s="3">
        <v>7.4236821700000001E-9</v>
      </c>
    </row>
    <row r="707" spans="1:2" x14ac:dyDescent="0.2">
      <c r="A707" t="s">
        <v>3788</v>
      </c>
      <c r="B707" s="3">
        <v>5.5964337027000001E-7</v>
      </c>
    </row>
    <row r="708" spans="1:2" x14ac:dyDescent="0.2">
      <c r="A708" t="s">
        <v>4665</v>
      </c>
      <c r="B708">
        <v>0</v>
      </c>
    </row>
    <row r="709" spans="1:2" x14ac:dyDescent="0.2">
      <c r="A709" t="s">
        <v>4666</v>
      </c>
      <c r="B709">
        <v>0</v>
      </c>
    </row>
    <row r="710" spans="1:2" x14ac:dyDescent="0.2">
      <c r="A710" t="s">
        <v>4667</v>
      </c>
      <c r="B710" s="3">
        <v>6.4138094650000006E-8</v>
      </c>
    </row>
    <row r="711" spans="1:2" x14ac:dyDescent="0.2">
      <c r="A711" t="s">
        <v>4668</v>
      </c>
      <c r="B711" s="3">
        <v>6.4138094650000006E-8</v>
      </c>
    </row>
    <row r="712" spans="1:2" x14ac:dyDescent="0.2">
      <c r="A712" t="s">
        <v>4669</v>
      </c>
      <c r="B712" s="3">
        <v>6.4138094650000006E-8</v>
      </c>
    </row>
    <row r="713" spans="1:2" x14ac:dyDescent="0.2">
      <c r="A713" t="s">
        <v>4670</v>
      </c>
      <c r="B713">
        <v>0</v>
      </c>
    </row>
    <row r="714" spans="1:2" x14ac:dyDescent="0.2">
      <c r="A714" t="s">
        <v>4671</v>
      </c>
      <c r="B714" s="3">
        <v>6.8502109090000002E-8</v>
      </c>
    </row>
    <row r="715" spans="1:2" x14ac:dyDescent="0.2">
      <c r="A715" t="s">
        <v>3789</v>
      </c>
      <c r="B715" s="3">
        <v>2.4525394419999999E-8</v>
      </c>
    </row>
    <row r="716" spans="1:2" x14ac:dyDescent="0.2">
      <c r="A716" t="s">
        <v>4672</v>
      </c>
      <c r="B716" s="3">
        <v>9.6715530019999897E-8</v>
      </c>
    </row>
    <row r="717" spans="1:2" x14ac:dyDescent="0.2">
      <c r="A717" t="s">
        <v>4673</v>
      </c>
      <c r="B717" s="3">
        <v>3.5909291721999999E-7</v>
      </c>
    </row>
    <row r="718" spans="1:2" x14ac:dyDescent="0.2">
      <c r="A718" t="s">
        <v>4674</v>
      </c>
      <c r="B718" s="3">
        <v>2.4645812840000002E-7</v>
      </c>
    </row>
    <row r="719" spans="1:2" x14ac:dyDescent="0.2">
      <c r="A719" t="s">
        <v>4675</v>
      </c>
      <c r="B719" s="3">
        <v>2.4764031839999999E-8</v>
      </c>
    </row>
    <row r="720" spans="1:2" x14ac:dyDescent="0.2">
      <c r="A720" t="s">
        <v>4676</v>
      </c>
      <c r="B720" s="3">
        <v>2.4645812840000002E-7</v>
      </c>
    </row>
    <row r="721" spans="1:2" x14ac:dyDescent="0.2">
      <c r="A721" t="s">
        <v>4677</v>
      </c>
      <c r="B721" s="3">
        <v>2.4764031839999999E-8</v>
      </c>
    </row>
    <row r="722" spans="1:2" x14ac:dyDescent="0.2">
      <c r="A722" t="s">
        <v>3790</v>
      </c>
      <c r="B722" s="3">
        <v>9.1882969299999892E-9</v>
      </c>
    </row>
    <row r="723" spans="1:2" x14ac:dyDescent="0.2">
      <c r="A723" t="s">
        <v>3791</v>
      </c>
      <c r="B723" s="3">
        <v>9.1882969299999892E-9</v>
      </c>
    </row>
    <row r="724" spans="1:2" x14ac:dyDescent="0.2">
      <c r="A724" t="s">
        <v>3792</v>
      </c>
      <c r="B724" s="3">
        <v>9.1882969299999892E-9</v>
      </c>
    </row>
    <row r="725" spans="1:2" x14ac:dyDescent="0.2">
      <c r="A725" t="s">
        <v>3793</v>
      </c>
      <c r="B725" s="3">
        <v>9.1882969299999892E-9</v>
      </c>
    </row>
    <row r="726" spans="1:2" x14ac:dyDescent="0.2">
      <c r="A726" t="s">
        <v>4678</v>
      </c>
      <c r="B726" s="3">
        <v>6.0658600000000002E-12</v>
      </c>
    </row>
    <row r="727" spans="1:2" x14ac:dyDescent="0.2">
      <c r="A727" t="s">
        <v>3794</v>
      </c>
      <c r="B727" s="3">
        <v>2.5038655374000001E-7</v>
      </c>
    </row>
    <row r="728" spans="1:2" x14ac:dyDescent="0.2">
      <c r="A728" t="s">
        <v>4679</v>
      </c>
      <c r="B728" s="3">
        <v>1.0715987510000001E-8</v>
      </c>
    </row>
    <row r="729" spans="1:2" x14ac:dyDescent="0.2">
      <c r="A729" t="s">
        <v>4680</v>
      </c>
      <c r="B729" s="3">
        <v>1.0715987510000001E-8</v>
      </c>
    </row>
    <row r="730" spans="1:2" x14ac:dyDescent="0.2">
      <c r="A730" t="s">
        <v>4681</v>
      </c>
      <c r="B730" s="3">
        <v>1.0715987510000001E-8</v>
      </c>
    </row>
    <row r="731" spans="1:2" x14ac:dyDescent="0.2">
      <c r="A731" t="s">
        <v>4682</v>
      </c>
      <c r="B731" s="3">
        <v>1.0715987510000001E-8</v>
      </c>
    </row>
    <row r="732" spans="1:2" x14ac:dyDescent="0.2">
      <c r="A732" t="s">
        <v>4683</v>
      </c>
      <c r="B732" s="3">
        <v>1.0715987510000001E-8</v>
      </c>
    </row>
    <row r="733" spans="1:2" x14ac:dyDescent="0.2">
      <c r="A733" t="s">
        <v>4684</v>
      </c>
      <c r="B733" s="3">
        <v>1.0715987510000001E-8</v>
      </c>
    </row>
    <row r="734" spans="1:2" x14ac:dyDescent="0.2">
      <c r="A734" t="s">
        <v>4685</v>
      </c>
      <c r="B734">
        <v>0</v>
      </c>
    </row>
    <row r="735" spans="1:2" x14ac:dyDescent="0.2">
      <c r="A735" t="s">
        <v>4686</v>
      </c>
      <c r="B735">
        <v>0</v>
      </c>
    </row>
    <row r="736" spans="1:2" x14ac:dyDescent="0.2">
      <c r="A736" t="s">
        <v>4687</v>
      </c>
      <c r="B736" s="3">
        <v>1.7539673559999999E-8</v>
      </c>
    </row>
    <row r="737" spans="1:2" x14ac:dyDescent="0.2">
      <c r="A737" t="s">
        <v>4688</v>
      </c>
      <c r="B737">
        <v>0</v>
      </c>
    </row>
    <row r="738" spans="1:2" x14ac:dyDescent="0.2">
      <c r="A738" t="s">
        <v>4689</v>
      </c>
      <c r="B738">
        <v>0</v>
      </c>
    </row>
    <row r="739" spans="1:2" x14ac:dyDescent="0.2">
      <c r="A739" t="s">
        <v>4690</v>
      </c>
      <c r="B739" s="3">
        <v>4.5036134699999999E-9</v>
      </c>
    </row>
    <row r="740" spans="1:2" x14ac:dyDescent="0.2">
      <c r="A740" t="s">
        <v>4691</v>
      </c>
      <c r="B740">
        <v>0</v>
      </c>
    </row>
    <row r="741" spans="1:2" x14ac:dyDescent="0.2">
      <c r="A741" t="s">
        <v>4692</v>
      </c>
      <c r="B741">
        <v>0</v>
      </c>
    </row>
    <row r="742" spans="1:2" x14ac:dyDescent="0.2">
      <c r="A742" t="s">
        <v>4693</v>
      </c>
      <c r="B742">
        <v>0</v>
      </c>
    </row>
    <row r="743" spans="1:2" x14ac:dyDescent="0.2">
      <c r="A743" t="s">
        <v>4694</v>
      </c>
      <c r="B743" s="3">
        <v>2.0672472169999999E-8</v>
      </c>
    </row>
    <row r="744" spans="1:2" x14ac:dyDescent="0.2">
      <c r="A744" t="s">
        <v>4695</v>
      </c>
      <c r="B744" s="3">
        <v>2.0672472169999999E-8</v>
      </c>
    </row>
    <row r="745" spans="1:2" x14ac:dyDescent="0.2">
      <c r="A745" t="s">
        <v>163</v>
      </c>
      <c r="B745" s="3">
        <v>3.9521901319000001E-7</v>
      </c>
    </row>
    <row r="746" spans="1:2" x14ac:dyDescent="0.2">
      <c r="A746" t="s">
        <v>3795</v>
      </c>
      <c r="B746" s="3">
        <v>3.2550511129E-7</v>
      </c>
    </row>
    <row r="747" spans="1:2" x14ac:dyDescent="0.2">
      <c r="A747" t="s">
        <v>4696</v>
      </c>
      <c r="B747" s="3">
        <v>4.4068075129999998E-8</v>
      </c>
    </row>
    <row r="748" spans="1:2" x14ac:dyDescent="0.2">
      <c r="A748" t="s">
        <v>3796</v>
      </c>
      <c r="B748" s="3">
        <v>4.4068075129999998E-8</v>
      </c>
    </row>
    <row r="749" spans="1:2" x14ac:dyDescent="0.2">
      <c r="A749" t="s">
        <v>4697</v>
      </c>
      <c r="B749">
        <v>0</v>
      </c>
    </row>
    <row r="750" spans="1:2" x14ac:dyDescent="0.2">
      <c r="A750" t="s">
        <v>4698</v>
      </c>
      <c r="B750">
        <v>0</v>
      </c>
    </row>
    <row r="751" spans="1:2" x14ac:dyDescent="0.2">
      <c r="A751" t="s">
        <v>4699</v>
      </c>
      <c r="B751">
        <v>0</v>
      </c>
    </row>
    <row r="752" spans="1:2" x14ac:dyDescent="0.2">
      <c r="A752" t="s">
        <v>4700</v>
      </c>
      <c r="B752">
        <v>0</v>
      </c>
    </row>
    <row r="753" spans="1:2" x14ac:dyDescent="0.2">
      <c r="A753" t="s">
        <v>4701</v>
      </c>
      <c r="B753">
        <v>0</v>
      </c>
    </row>
    <row r="754" spans="1:2" x14ac:dyDescent="0.2">
      <c r="A754" t="s">
        <v>4702</v>
      </c>
      <c r="B754" s="3">
        <v>1.9986618099999998E-9</v>
      </c>
    </row>
    <row r="755" spans="1:2" x14ac:dyDescent="0.2">
      <c r="A755" t="s">
        <v>4703</v>
      </c>
      <c r="B755" s="3">
        <v>1.325231844E-8</v>
      </c>
    </row>
    <row r="756" spans="1:2" x14ac:dyDescent="0.2">
      <c r="A756" t="s">
        <v>4704</v>
      </c>
      <c r="B756" s="3">
        <v>3.0565630278000001E-7</v>
      </c>
    </row>
    <row r="757" spans="1:2" x14ac:dyDescent="0.2">
      <c r="A757" t="s">
        <v>3797</v>
      </c>
      <c r="B757" s="3">
        <v>9.3089369399999999E-9</v>
      </c>
    </row>
    <row r="758" spans="1:2" x14ac:dyDescent="0.2">
      <c r="A758" t="s">
        <v>4705</v>
      </c>
      <c r="B758" s="3">
        <v>5.0680200999999897E-10</v>
      </c>
    </row>
    <row r="759" spans="1:2" x14ac:dyDescent="0.2">
      <c r="A759" t="s">
        <v>3798</v>
      </c>
      <c r="B759" s="3">
        <v>9.3089369399999999E-9</v>
      </c>
    </row>
    <row r="760" spans="1:2" x14ac:dyDescent="0.2">
      <c r="A760" t="s">
        <v>4706</v>
      </c>
      <c r="B760" s="3">
        <v>5.0680200999999897E-10</v>
      </c>
    </row>
    <row r="761" spans="1:2" x14ac:dyDescent="0.2">
      <c r="A761" t="s">
        <v>4707</v>
      </c>
      <c r="B761" s="3">
        <v>5.0680200999999897E-10</v>
      </c>
    </row>
    <row r="762" spans="1:2" x14ac:dyDescent="0.2">
      <c r="A762" t="s">
        <v>4708</v>
      </c>
      <c r="B762" s="3">
        <v>5.0680200999999897E-10</v>
      </c>
    </row>
    <row r="763" spans="1:2" x14ac:dyDescent="0.2">
      <c r="A763" t="s">
        <v>4709</v>
      </c>
      <c r="B763" s="3">
        <v>5.0680200999999897E-10</v>
      </c>
    </row>
    <row r="764" spans="1:2" x14ac:dyDescent="0.2">
      <c r="A764" t="s">
        <v>4710</v>
      </c>
      <c r="B764" s="3">
        <v>5.0680200999999897E-10</v>
      </c>
    </row>
    <row r="765" spans="1:2" x14ac:dyDescent="0.2">
      <c r="A765" t="s">
        <v>3799</v>
      </c>
      <c r="B765" s="3">
        <v>1.01876408399999E-8</v>
      </c>
    </row>
    <row r="766" spans="1:2" x14ac:dyDescent="0.2">
      <c r="A766" t="s">
        <v>4711</v>
      </c>
      <c r="B766">
        <v>0</v>
      </c>
    </row>
    <row r="767" spans="1:2" x14ac:dyDescent="0.2">
      <c r="A767" t="s">
        <v>3800</v>
      </c>
      <c r="B767" s="3">
        <v>1.01876408399999E-8</v>
      </c>
    </row>
    <row r="768" spans="1:2" x14ac:dyDescent="0.2">
      <c r="A768" t="s">
        <v>4712</v>
      </c>
      <c r="B768">
        <v>0</v>
      </c>
    </row>
    <row r="769" spans="1:2" x14ac:dyDescent="0.2">
      <c r="A769" t="s">
        <v>4713</v>
      </c>
      <c r="B769" s="3">
        <v>1.01876408399999E-8</v>
      </c>
    </row>
    <row r="770" spans="1:2" x14ac:dyDescent="0.2">
      <c r="A770" t="s">
        <v>4714</v>
      </c>
      <c r="B770">
        <v>0</v>
      </c>
    </row>
    <row r="771" spans="1:2" x14ac:dyDescent="0.2">
      <c r="A771" t="s">
        <v>4715</v>
      </c>
      <c r="B771" s="3">
        <v>1.01876408399999E-8</v>
      </c>
    </row>
    <row r="772" spans="1:2" x14ac:dyDescent="0.2">
      <c r="A772" t="s">
        <v>4716</v>
      </c>
      <c r="B772">
        <v>0</v>
      </c>
    </row>
    <row r="773" spans="1:2" x14ac:dyDescent="0.2">
      <c r="A773" t="s">
        <v>4717</v>
      </c>
      <c r="B773" s="3">
        <v>2.2537725800000001E-9</v>
      </c>
    </row>
    <row r="774" spans="1:2" x14ac:dyDescent="0.2">
      <c r="A774" t="s">
        <v>4718</v>
      </c>
      <c r="B774" s="3">
        <v>8.6257616739999998E-8</v>
      </c>
    </row>
    <row r="775" spans="1:2" x14ac:dyDescent="0.2">
      <c r="A775" t="s">
        <v>4719</v>
      </c>
      <c r="B775">
        <v>0</v>
      </c>
    </row>
    <row r="776" spans="1:2" x14ac:dyDescent="0.2">
      <c r="A776" t="s">
        <v>4720</v>
      </c>
      <c r="B776" s="3">
        <v>2.5214978245000001E-7</v>
      </c>
    </row>
    <row r="777" spans="1:2" x14ac:dyDescent="0.2">
      <c r="A777" t="s">
        <v>4721</v>
      </c>
      <c r="B777">
        <v>0</v>
      </c>
    </row>
    <row r="778" spans="1:2" x14ac:dyDescent="0.2">
      <c r="A778" t="s">
        <v>4722</v>
      </c>
      <c r="B778">
        <v>0</v>
      </c>
    </row>
    <row r="779" spans="1:2" x14ac:dyDescent="0.2">
      <c r="A779" t="s">
        <v>4723</v>
      </c>
      <c r="B779">
        <v>0</v>
      </c>
    </row>
    <row r="780" spans="1:2" x14ac:dyDescent="0.2">
      <c r="A780" t="s">
        <v>4724</v>
      </c>
      <c r="B780" s="3">
        <v>2.3127845589999999E-8</v>
      </c>
    </row>
    <row r="781" spans="1:2" x14ac:dyDescent="0.2">
      <c r="A781" t="s">
        <v>4725</v>
      </c>
      <c r="B781" s="3">
        <v>2.2397517799999899E-8</v>
      </c>
    </row>
    <row r="782" spans="1:2" x14ac:dyDescent="0.2">
      <c r="A782" t="s">
        <v>4726</v>
      </c>
      <c r="B782" s="3">
        <v>2.939970003E-8</v>
      </c>
    </row>
    <row r="783" spans="1:2" x14ac:dyDescent="0.2">
      <c r="A783" t="s">
        <v>4727</v>
      </c>
      <c r="B783" s="3">
        <v>5.7275655200000002E-9</v>
      </c>
    </row>
    <row r="784" spans="1:2" x14ac:dyDescent="0.2">
      <c r="A784" t="s">
        <v>4728</v>
      </c>
      <c r="B784">
        <v>0</v>
      </c>
    </row>
    <row r="785" spans="1:2" x14ac:dyDescent="0.2">
      <c r="A785" t="s">
        <v>3801</v>
      </c>
      <c r="B785" s="3">
        <v>1.997694405E-7</v>
      </c>
    </row>
    <row r="786" spans="1:2" x14ac:dyDescent="0.2">
      <c r="A786" t="s">
        <v>3802</v>
      </c>
      <c r="B786" s="3">
        <v>3.0924082730999999E-7</v>
      </c>
    </row>
    <row r="787" spans="1:2" x14ac:dyDescent="0.2">
      <c r="A787" t="s">
        <v>4729</v>
      </c>
      <c r="B787">
        <v>0</v>
      </c>
    </row>
    <row r="788" spans="1:2" x14ac:dyDescent="0.2">
      <c r="A788" t="s">
        <v>4730</v>
      </c>
      <c r="B788" s="3">
        <v>3.62094652E-8</v>
      </c>
    </row>
    <row r="789" spans="1:2" x14ac:dyDescent="0.2">
      <c r="A789" t="s">
        <v>4731</v>
      </c>
      <c r="B789" s="3">
        <v>9.4879129799999994E-9</v>
      </c>
    </row>
    <row r="790" spans="1:2" x14ac:dyDescent="0.2">
      <c r="A790" t="s">
        <v>4732</v>
      </c>
      <c r="B790">
        <v>0</v>
      </c>
    </row>
    <row r="791" spans="1:2" x14ac:dyDescent="0.2">
      <c r="A791" t="s">
        <v>4733</v>
      </c>
      <c r="B791" s="3">
        <v>3.7491296660000002E-8</v>
      </c>
    </row>
    <row r="792" spans="1:2" x14ac:dyDescent="0.2">
      <c r="A792" t="s">
        <v>4734</v>
      </c>
      <c r="B792">
        <v>0</v>
      </c>
    </row>
    <row r="793" spans="1:2" x14ac:dyDescent="0.2">
      <c r="A793" t="s">
        <v>4735</v>
      </c>
      <c r="B793" s="3">
        <v>8.5202677690000005E-8</v>
      </c>
    </row>
    <row r="794" spans="1:2" x14ac:dyDescent="0.2">
      <c r="A794" t="s">
        <v>4736</v>
      </c>
      <c r="B794" s="3">
        <v>4.9277750210000001E-8</v>
      </c>
    </row>
    <row r="795" spans="1:2" x14ac:dyDescent="0.2">
      <c r="A795" t="s">
        <v>4737</v>
      </c>
      <c r="B795">
        <v>0</v>
      </c>
    </row>
    <row r="796" spans="1:2" x14ac:dyDescent="0.2">
      <c r="A796" t="s">
        <v>4738</v>
      </c>
      <c r="B796" s="3">
        <v>2.9076831179999999E-8</v>
      </c>
    </row>
    <row r="797" spans="1:2" x14ac:dyDescent="0.2">
      <c r="A797" t="s">
        <v>4739</v>
      </c>
      <c r="B797" s="3">
        <v>1.287555638E-8</v>
      </c>
    </row>
    <row r="798" spans="1:2" x14ac:dyDescent="0.2">
      <c r="A798" t="s">
        <v>4740</v>
      </c>
      <c r="B798">
        <v>0</v>
      </c>
    </row>
    <row r="799" spans="1:2" x14ac:dyDescent="0.2">
      <c r="A799" t="s">
        <v>4741</v>
      </c>
      <c r="B799" s="3">
        <v>1.8898723699999998E-9</v>
      </c>
    </row>
    <row r="800" spans="1:2" x14ac:dyDescent="0.2">
      <c r="A800" t="s">
        <v>4742</v>
      </c>
      <c r="B800" s="3">
        <v>2.772578196E-8</v>
      </c>
    </row>
    <row r="801" spans="1:2" x14ac:dyDescent="0.2">
      <c r="A801" t="s">
        <v>4743</v>
      </c>
      <c r="B801" s="3">
        <v>3.3434762839999998E-8</v>
      </c>
    </row>
    <row r="802" spans="1:2" x14ac:dyDescent="0.2">
      <c r="A802" t="s">
        <v>4744</v>
      </c>
      <c r="B802" s="3">
        <v>1.7834170799999899E-9</v>
      </c>
    </row>
    <row r="803" spans="1:2" x14ac:dyDescent="0.2">
      <c r="A803" t="s">
        <v>3803</v>
      </c>
      <c r="B803" s="3">
        <v>1.5485310489999999E-8</v>
      </c>
    </row>
    <row r="804" spans="1:2" x14ac:dyDescent="0.2">
      <c r="A804" t="s">
        <v>4745</v>
      </c>
      <c r="B804" s="3">
        <v>1.5590905749999999E-8</v>
      </c>
    </row>
    <row r="805" spans="1:2" x14ac:dyDescent="0.2">
      <c r="A805" t="s">
        <v>4746</v>
      </c>
      <c r="B805" s="3">
        <v>3.938987027E-8</v>
      </c>
    </row>
    <row r="806" spans="1:2" x14ac:dyDescent="0.2">
      <c r="A806" t="s">
        <v>4747</v>
      </c>
      <c r="B806" s="3">
        <v>2.0394740330000001E-8</v>
      </c>
    </row>
    <row r="807" spans="1:2" x14ac:dyDescent="0.2">
      <c r="A807" t="s">
        <v>4748</v>
      </c>
      <c r="B807" s="3">
        <v>4.0628819089999902E-8</v>
      </c>
    </row>
    <row r="808" spans="1:2" x14ac:dyDescent="0.2">
      <c r="A808" t="s">
        <v>4749</v>
      </c>
      <c r="B808" s="3">
        <v>4.0628819089999902E-8</v>
      </c>
    </row>
    <row r="809" spans="1:2" x14ac:dyDescent="0.2">
      <c r="A809" t="s">
        <v>4750</v>
      </c>
      <c r="B809" s="3">
        <v>7.3420411159999998E-8</v>
      </c>
    </row>
    <row r="810" spans="1:2" x14ac:dyDescent="0.2">
      <c r="A810" t="s">
        <v>4751</v>
      </c>
      <c r="B810" s="3">
        <v>7.3420411159999998E-8</v>
      </c>
    </row>
    <row r="811" spans="1:2" x14ac:dyDescent="0.2">
      <c r="A811" t="s">
        <v>3804</v>
      </c>
      <c r="B811" s="3">
        <v>7.3420411159999998E-8</v>
      </c>
    </row>
    <row r="812" spans="1:2" x14ac:dyDescent="0.2">
      <c r="A812" t="s">
        <v>4752</v>
      </c>
      <c r="B812" s="3">
        <v>7.3420411159999998E-8</v>
      </c>
    </row>
    <row r="813" spans="1:2" x14ac:dyDescent="0.2">
      <c r="A813" t="s">
        <v>4753</v>
      </c>
      <c r="B813" s="3">
        <v>7.3420411159999998E-8</v>
      </c>
    </row>
    <row r="814" spans="1:2" x14ac:dyDescent="0.2">
      <c r="A814" t="s">
        <v>3805</v>
      </c>
      <c r="B814" s="3">
        <v>7.3420411159999998E-8</v>
      </c>
    </row>
    <row r="815" spans="1:2" x14ac:dyDescent="0.2">
      <c r="A815" t="s">
        <v>4754</v>
      </c>
      <c r="B815" s="3">
        <v>3.7576729100000003E-9</v>
      </c>
    </row>
    <row r="816" spans="1:2" x14ac:dyDescent="0.2">
      <c r="A816" t="s">
        <v>4755</v>
      </c>
      <c r="B816" s="3">
        <v>2.613871636E-8</v>
      </c>
    </row>
    <row r="817" spans="1:2" x14ac:dyDescent="0.2">
      <c r="A817" t="s">
        <v>4756</v>
      </c>
      <c r="B817" s="3">
        <v>2.613871636E-8</v>
      </c>
    </row>
    <row r="818" spans="1:2" x14ac:dyDescent="0.2">
      <c r="A818" t="s">
        <v>4757</v>
      </c>
      <c r="B818" s="3">
        <v>1.32924826659999E-7</v>
      </c>
    </row>
    <row r="819" spans="1:2" x14ac:dyDescent="0.2">
      <c r="A819" t="s">
        <v>4758</v>
      </c>
      <c r="B819" s="3">
        <v>1.229989156E-8</v>
      </c>
    </row>
    <row r="820" spans="1:2" x14ac:dyDescent="0.2">
      <c r="A820" t="s">
        <v>4759</v>
      </c>
      <c r="B820" s="3">
        <v>1.32924826659999E-7</v>
      </c>
    </row>
    <row r="821" spans="1:2" x14ac:dyDescent="0.2">
      <c r="A821" t="s">
        <v>4760</v>
      </c>
      <c r="B821" s="3">
        <v>1.229989156E-8</v>
      </c>
    </row>
    <row r="822" spans="1:2" x14ac:dyDescent="0.2">
      <c r="A822" t="s">
        <v>4761</v>
      </c>
      <c r="B822">
        <v>0</v>
      </c>
    </row>
    <row r="823" spans="1:2" x14ac:dyDescent="0.2">
      <c r="A823" t="s">
        <v>4762</v>
      </c>
      <c r="B823" s="3">
        <v>6.32662662799999E-8</v>
      </c>
    </row>
    <row r="824" spans="1:2" x14ac:dyDescent="0.2">
      <c r="A824" t="s">
        <v>4763</v>
      </c>
      <c r="B824" s="3">
        <v>6.32662662799999E-8</v>
      </c>
    </row>
    <row r="825" spans="1:2" x14ac:dyDescent="0.2">
      <c r="A825" t="s">
        <v>4764</v>
      </c>
      <c r="B825" s="3">
        <v>9.7362491000000003E-9</v>
      </c>
    </row>
    <row r="826" spans="1:2" x14ac:dyDescent="0.2">
      <c r="A826" t="s">
        <v>4765</v>
      </c>
      <c r="B826">
        <v>0</v>
      </c>
    </row>
    <row r="827" spans="1:2" x14ac:dyDescent="0.2">
      <c r="A827" t="s">
        <v>4766</v>
      </c>
      <c r="B827" s="3">
        <v>1.2786881909999999E-8</v>
      </c>
    </row>
    <row r="828" spans="1:2" x14ac:dyDescent="0.2">
      <c r="A828" t="s">
        <v>4767</v>
      </c>
      <c r="B828" s="3">
        <v>5.9874601363000005E-7</v>
      </c>
    </row>
    <row r="829" spans="1:2" x14ac:dyDescent="0.2">
      <c r="A829" t="s">
        <v>4768</v>
      </c>
      <c r="B829" s="3">
        <v>1.040717675E-7</v>
      </c>
    </row>
    <row r="830" spans="1:2" x14ac:dyDescent="0.2">
      <c r="A830" t="s">
        <v>4769</v>
      </c>
      <c r="B830" s="3">
        <v>5.9874601363000005E-7</v>
      </c>
    </row>
    <row r="831" spans="1:2" x14ac:dyDescent="0.2">
      <c r="A831" t="s">
        <v>4770</v>
      </c>
      <c r="B831" s="3">
        <v>1.040717675E-7</v>
      </c>
    </row>
    <row r="832" spans="1:2" x14ac:dyDescent="0.2">
      <c r="A832" t="s">
        <v>4771</v>
      </c>
      <c r="B832" s="3">
        <v>5.9874601363000005E-7</v>
      </c>
    </row>
    <row r="833" spans="1:2" x14ac:dyDescent="0.2">
      <c r="A833" t="s">
        <v>4772</v>
      </c>
      <c r="B833" s="3">
        <v>1.040717675E-7</v>
      </c>
    </row>
    <row r="834" spans="1:2" x14ac:dyDescent="0.2">
      <c r="A834" t="s">
        <v>4773</v>
      </c>
      <c r="B834" s="3">
        <v>5.9874601363000005E-7</v>
      </c>
    </row>
    <row r="835" spans="1:2" x14ac:dyDescent="0.2">
      <c r="A835" t="s">
        <v>4774</v>
      </c>
      <c r="B835" s="3">
        <v>1.040717675E-7</v>
      </c>
    </row>
    <row r="836" spans="1:2" x14ac:dyDescent="0.2">
      <c r="A836" t="s">
        <v>4775</v>
      </c>
      <c r="B836" s="3">
        <v>5.9874601363000005E-7</v>
      </c>
    </row>
    <row r="837" spans="1:2" x14ac:dyDescent="0.2">
      <c r="A837" t="s">
        <v>4776</v>
      </c>
      <c r="B837" s="3">
        <v>1.040717675E-7</v>
      </c>
    </row>
    <row r="838" spans="1:2" x14ac:dyDescent="0.2">
      <c r="A838" t="s">
        <v>4777</v>
      </c>
      <c r="B838" s="3">
        <v>5.9874601363000005E-7</v>
      </c>
    </row>
    <row r="839" spans="1:2" x14ac:dyDescent="0.2">
      <c r="A839" t="s">
        <v>4778</v>
      </c>
      <c r="B839" s="3">
        <v>1.040717675E-7</v>
      </c>
    </row>
    <row r="840" spans="1:2" x14ac:dyDescent="0.2">
      <c r="A840" t="s">
        <v>4779</v>
      </c>
      <c r="B840" s="3">
        <v>1.5653946992999999E-7</v>
      </c>
    </row>
    <row r="841" spans="1:2" x14ac:dyDescent="0.2">
      <c r="A841" t="s">
        <v>4780</v>
      </c>
      <c r="B841" s="3">
        <v>3.0142871794999999E-7</v>
      </c>
    </row>
    <row r="842" spans="1:2" x14ac:dyDescent="0.2">
      <c r="A842" t="s">
        <v>4781</v>
      </c>
      <c r="B842" s="3">
        <v>1.040717675E-7</v>
      </c>
    </row>
    <row r="843" spans="1:2" x14ac:dyDescent="0.2">
      <c r="A843" t="s">
        <v>4782</v>
      </c>
      <c r="B843" s="3">
        <v>1.040717675E-7</v>
      </c>
    </row>
    <row r="844" spans="1:2" x14ac:dyDescent="0.2">
      <c r="A844" t="s">
        <v>4783</v>
      </c>
      <c r="B844" s="3">
        <v>1.5653946992999999E-7</v>
      </c>
    </row>
    <row r="845" spans="1:2" x14ac:dyDescent="0.2">
      <c r="A845" t="s">
        <v>4784</v>
      </c>
      <c r="B845" s="3">
        <v>3.0142871794999999E-7</v>
      </c>
    </row>
    <row r="846" spans="1:2" x14ac:dyDescent="0.2">
      <c r="A846" t="s">
        <v>4785</v>
      </c>
      <c r="B846" s="3">
        <v>1.040717675E-7</v>
      </c>
    </row>
    <row r="847" spans="1:2" x14ac:dyDescent="0.2">
      <c r="A847" t="s">
        <v>4786</v>
      </c>
      <c r="B847" s="3">
        <v>1.5653946992999999E-7</v>
      </c>
    </row>
    <row r="848" spans="1:2" x14ac:dyDescent="0.2">
      <c r="A848" t="s">
        <v>4787</v>
      </c>
      <c r="B848" s="3">
        <v>3.0142871794999999E-7</v>
      </c>
    </row>
    <row r="849" spans="1:2" x14ac:dyDescent="0.2">
      <c r="A849" t="s">
        <v>4788</v>
      </c>
      <c r="B849" s="3">
        <v>1.040717675E-7</v>
      </c>
    </row>
    <row r="850" spans="1:2" x14ac:dyDescent="0.2">
      <c r="A850" t="s">
        <v>4789</v>
      </c>
      <c r="B850" s="3">
        <v>1.5653946992999999E-7</v>
      </c>
    </row>
    <row r="851" spans="1:2" x14ac:dyDescent="0.2">
      <c r="A851" t="s">
        <v>4790</v>
      </c>
      <c r="B851" s="3">
        <v>3.0142871794999999E-7</v>
      </c>
    </row>
    <row r="852" spans="1:2" x14ac:dyDescent="0.2">
      <c r="A852" t="s">
        <v>4791</v>
      </c>
      <c r="B852" s="3">
        <v>1.040717675E-7</v>
      </c>
    </row>
    <row r="853" spans="1:2" x14ac:dyDescent="0.2">
      <c r="A853" t="s">
        <v>4792</v>
      </c>
      <c r="B853" s="3">
        <v>1.5653946992999999E-7</v>
      </c>
    </row>
    <row r="854" spans="1:2" x14ac:dyDescent="0.2">
      <c r="A854" t="s">
        <v>4793</v>
      </c>
      <c r="B854" s="3">
        <v>3.0142871794999999E-7</v>
      </c>
    </row>
    <row r="855" spans="1:2" x14ac:dyDescent="0.2">
      <c r="A855" t="s">
        <v>4794</v>
      </c>
      <c r="B855" s="3">
        <v>1.5653946992999999E-7</v>
      </c>
    </row>
    <row r="856" spans="1:2" x14ac:dyDescent="0.2">
      <c r="A856" t="s">
        <v>4795</v>
      </c>
      <c r="B856" s="3">
        <v>9.12188148299999E-8</v>
      </c>
    </row>
    <row r="857" spans="1:2" x14ac:dyDescent="0.2">
      <c r="A857" t="s">
        <v>4796</v>
      </c>
      <c r="B857" s="3">
        <v>3.0142871794999999E-7</v>
      </c>
    </row>
    <row r="858" spans="1:2" x14ac:dyDescent="0.2">
      <c r="A858" t="s">
        <v>4797</v>
      </c>
      <c r="B858" s="3">
        <v>3.0142871794999999E-7</v>
      </c>
    </row>
    <row r="859" spans="1:2" x14ac:dyDescent="0.2">
      <c r="A859" t="s">
        <v>4798</v>
      </c>
      <c r="B859" s="3">
        <v>5.9874601363000005E-7</v>
      </c>
    </row>
    <row r="860" spans="1:2" x14ac:dyDescent="0.2">
      <c r="A860" t="s">
        <v>4799</v>
      </c>
      <c r="B860" s="3">
        <v>1.3138172179999901E-7</v>
      </c>
    </row>
    <row r="861" spans="1:2" x14ac:dyDescent="0.2">
      <c r="A861" t="s">
        <v>4800</v>
      </c>
      <c r="B861">
        <v>0</v>
      </c>
    </row>
    <row r="862" spans="1:2" x14ac:dyDescent="0.2">
      <c r="A862" t="s">
        <v>4801</v>
      </c>
      <c r="B862">
        <v>0</v>
      </c>
    </row>
    <row r="863" spans="1:2" x14ac:dyDescent="0.2">
      <c r="A863" t="s">
        <v>4802</v>
      </c>
      <c r="B863" s="3">
        <v>5.5524502179999897E-8</v>
      </c>
    </row>
    <row r="864" spans="1:2" x14ac:dyDescent="0.2">
      <c r="A864" t="s">
        <v>4803</v>
      </c>
      <c r="B864" s="3">
        <v>1.71085715323E-6</v>
      </c>
    </row>
    <row r="865" spans="1:2" x14ac:dyDescent="0.2">
      <c r="A865" t="s">
        <v>3806</v>
      </c>
      <c r="B865" s="3">
        <v>4.6615715914400001E-6</v>
      </c>
    </row>
    <row r="866" spans="1:2" x14ac:dyDescent="0.2">
      <c r="A866" t="s">
        <v>4804</v>
      </c>
      <c r="B866" s="3">
        <v>1.71085715323E-6</v>
      </c>
    </row>
    <row r="867" spans="1:2" x14ac:dyDescent="0.2">
      <c r="A867" t="s">
        <v>4805</v>
      </c>
      <c r="B867" s="3">
        <v>1.7694287236999999E-7</v>
      </c>
    </row>
    <row r="868" spans="1:2" x14ac:dyDescent="0.2">
      <c r="A868" t="s">
        <v>4806</v>
      </c>
      <c r="B868" s="3">
        <v>4.7620040799999999E-8</v>
      </c>
    </row>
    <row r="869" spans="1:2" x14ac:dyDescent="0.2">
      <c r="A869" t="s">
        <v>3807</v>
      </c>
      <c r="B869" s="3">
        <v>1.6500732767E-7</v>
      </c>
    </row>
    <row r="870" spans="1:2" x14ac:dyDescent="0.2">
      <c r="A870" t="s">
        <v>4807</v>
      </c>
      <c r="B870" s="3">
        <v>1.6500732767E-7</v>
      </c>
    </row>
    <row r="871" spans="1:2" x14ac:dyDescent="0.2">
      <c r="A871" t="s">
        <v>4808</v>
      </c>
      <c r="B871" s="3">
        <v>4.7620040799999999E-8</v>
      </c>
    </row>
    <row r="872" spans="1:2" x14ac:dyDescent="0.2">
      <c r="A872" t="s">
        <v>4809</v>
      </c>
      <c r="B872">
        <v>0</v>
      </c>
    </row>
    <row r="873" spans="1:2" x14ac:dyDescent="0.2">
      <c r="A873" t="s">
        <v>4810</v>
      </c>
      <c r="B873" s="3">
        <v>3.1471685798E-7</v>
      </c>
    </row>
    <row r="874" spans="1:2" x14ac:dyDescent="0.2">
      <c r="A874" t="s">
        <v>3808</v>
      </c>
      <c r="B874" s="3">
        <v>1.4712598859999999E-8</v>
      </c>
    </row>
    <row r="875" spans="1:2" x14ac:dyDescent="0.2">
      <c r="A875" t="s">
        <v>3809</v>
      </c>
      <c r="B875" s="3">
        <v>7.5905894569999894E-8</v>
      </c>
    </row>
    <row r="876" spans="1:2" x14ac:dyDescent="0.2">
      <c r="A876" t="s">
        <v>3810</v>
      </c>
      <c r="B876" s="3">
        <v>1.83227895519999E-7</v>
      </c>
    </row>
    <row r="877" spans="1:2" x14ac:dyDescent="0.2">
      <c r="A877" t="s">
        <v>4811</v>
      </c>
      <c r="B877">
        <v>0</v>
      </c>
    </row>
    <row r="878" spans="1:2" x14ac:dyDescent="0.2">
      <c r="A878" t="s">
        <v>4812</v>
      </c>
      <c r="B878">
        <v>0</v>
      </c>
    </row>
    <row r="879" spans="1:2" x14ac:dyDescent="0.2">
      <c r="A879" t="s">
        <v>4813</v>
      </c>
      <c r="B879" s="3">
        <v>2.6314893589999999E-8</v>
      </c>
    </row>
    <row r="880" spans="1:2" x14ac:dyDescent="0.2">
      <c r="A880" t="s">
        <v>4814</v>
      </c>
      <c r="B880" s="3">
        <v>2.6155010539999999E-8</v>
      </c>
    </row>
    <row r="881" spans="1:2" x14ac:dyDescent="0.2">
      <c r="A881" t="s">
        <v>4815</v>
      </c>
      <c r="B881" s="3">
        <v>1.1173219599999899E-9</v>
      </c>
    </row>
    <row r="882" spans="1:2" x14ac:dyDescent="0.2">
      <c r="A882" t="s">
        <v>4816</v>
      </c>
      <c r="B882" s="3">
        <v>6.6511351510000002E-8</v>
      </c>
    </row>
    <row r="883" spans="1:2" x14ac:dyDescent="0.2">
      <c r="A883" t="s">
        <v>4817</v>
      </c>
      <c r="B883" s="3">
        <v>9.84001069599999E-8</v>
      </c>
    </row>
    <row r="884" spans="1:2" x14ac:dyDescent="0.2">
      <c r="A884" t="s">
        <v>4818</v>
      </c>
      <c r="B884" s="3">
        <v>9.84001069599999E-8</v>
      </c>
    </row>
    <row r="885" spans="1:2" x14ac:dyDescent="0.2">
      <c r="A885" t="s">
        <v>4819</v>
      </c>
      <c r="B885" s="3">
        <v>8.0439472200000001E-9</v>
      </c>
    </row>
    <row r="886" spans="1:2" x14ac:dyDescent="0.2">
      <c r="A886" t="s">
        <v>4820</v>
      </c>
      <c r="B886" s="3">
        <v>1.2410338780000001E-8</v>
      </c>
    </row>
    <row r="887" spans="1:2" x14ac:dyDescent="0.2">
      <c r="A887" t="s">
        <v>4821</v>
      </c>
      <c r="B887" s="3">
        <v>8.0439472200000001E-9</v>
      </c>
    </row>
    <row r="888" spans="1:2" x14ac:dyDescent="0.2">
      <c r="A888" t="s">
        <v>4822</v>
      </c>
      <c r="B888" s="3">
        <v>1.2410338780000001E-8</v>
      </c>
    </row>
    <row r="889" spans="1:2" x14ac:dyDescent="0.2">
      <c r="A889" t="s">
        <v>3811</v>
      </c>
      <c r="B889" s="3">
        <v>1.2163330910000001E-8</v>
      </c>
    </row>
    <row r="890" spans="1:2" x14ac:dyDescent="0.2">
      <c r="A890" t="s">
        <v>4823</v>
      </c>
      <c r="B890" s="3">
        <v>5.11924269E-9</v>
      </c>
    </row>
    <row r="891" spans="1:2" x14ac:dyDescent="0.2">
      <c r="A891" t="s">
        <v>4824</v>
      </c>
      <c r="B891" s="3">
        <v>8.44393654E-9</v>
      </c>
    </row>
    <row r="892" spans="1:2" x14ac:dyDescent="0.2">
      <c r="A892" t="s">
        <v>4825</v>
      </c>
      <c r="B892" s="3">
        <v>6.1950087599999896E-9</v>
      </c>
    </row>
    <row r="893" spans="1:2" x14ac:dyDescent="0.2">
      <c r="A893" t="s">
        <v>4826</v>
      </c>
      <c r="B893" s="3">
        <v>1.9986618099999998E-9</v>
      </c>
    </row>
    <row r="894" spans="1:2" x14ac:dyDescent="0.2">
      <c r="A894" t="s">
        <v>4827</v>
      </c>
      <c r="B894" s="3">
        <v>1.325231844E-8</v>
      </c>
    </row>
    <row r="895" spans="1:2" x14ac:dyDescent="0.2">
      <c r="A895" t="s">
        <v>4828</v>
      </c>
      <c r="B895" s="3">
        <v>3.0565630278000001E-7</v>
      </c>
    </row>
    <row r="896" spans="1:2" x14ac:dyDescent="0.2">
      <c r="A896" t="s">
        <v>4829</v>
      </c>
      <c r="B896" s="3">
        <v>1.9986618099999998E-9</v>
      </c>
    </row>
    <row r="897" spans="1:2" x14ac:dyDescent="0.2">
      <c r="A897" t="s">
        <v>4830</v>
      </c>
      <c r="B897" s="3">
        <v>1.325231844E-8</v>
      </c>
    </row>
    <row r="898" spans="1:2" x14ac:dyDescent="0.2">
      <c r="A898" t="s">
        <v>4831</v>
      </c>
      <c r="B898" s="3">
        <v>3.0565630278000001E-7</v>
      </c>
    </row>
    <row r="899" spans="1:2" x14ac:dyDescent="0.2">
      <c r="A899" t="s">
        <v>4832</v>
      </c>
      <c r="B899" s="3">
        <v>1.9986618099999998E-9</v>
      </c>
    </row>
    <row r="900" spans="1:2" x14ac:dyDescent="0.2">
      <c r="A900" t="s">
        <v>4833</v>
      </c>
      <c r="B900" s="3">
        <v>1.325231844E-8</v>
      </c>
    </row>
    <row r="901" spans="1:2" x14ac:dyDescent="0.2">
      <c r="A901" t="s">
        <v>4834</v>
      </c>
      <c r="B901" s="3">
        <v>3.0565630278000001E-7</v>
      </c>
    </row>
    <row r="902" spans="1:2" x14ac:dyDescent="0.2">
      <c r="A902" t="s">
        <v>4835</v>
      </c>
      <c r="B902" s="3">
        <v>1.9986618099999998E-9</v>
      </c>
    </row>
    <row r="903" spans="1:2" x14ac:dyDescent="0.2">
      <c r="A903" t="s">
        <v>4836</v>
      </c>
      <c r="B903" s="3">
        <v>1.325231844E-8</v>
      </c>
    </row>
    <row r="904" spans="1:2" x14ac:dyDescent="0.2">
      <c r="A904" t="s">
        <v>4837</v>
      </c>
      <c r="B904" s="3">
        <v>3.0565630278000001E-7</v>
      </c>
    </row>
    <row r="905" spans="1:2" x14ac:dyDescent="0.2">
      <c r="A905" t="s">
        <v>4838</v>
      </c>
      <c r="B905" s="3">
        <v>1.9986618099999998E-9</v>
      </c>
    </row>
    <row r="906" spans="1:2" x14ac:dyDescent="0.2">
      <c r="A906" t="s">
        <v>4839</v>
      </c>
      <c r="B906" s="3">
        <v>1.325231844E-8</v>
      </c>
    </row>
    <row r="907" spans="1:2" x14ac:dyDescent="0.2">
      <c r="A907" t="s">
        <v>4840</v>
      </c>
      <c r="B907" s="3">
        <v>3.0565630278000001E-7</v>
      </c>
    </row>
    <row r="908" spans="1:2" x14ac:dyDescent="0.2">
      <c r="A908" t="s">
        <v>4841</v>
      </c>
      <c r="B908" s="3">
        <v>1.9986618099999998E-9</v>
      </c>
    </row>
    <row r="909" spans="1:2" x14ac:dyDescent="0.2">
      <c r="A909" t="s">
        <v>4842</v>
      </c>
      <c r="B909" s="3">
        <v>1.325231844E-8</v>
      </c>
    </row>
    <row r="910" spans="1:2" x14ac:dyDescent="0.2">
      <c r="A910" t="s">
        <v>4843</v>
      </c>
      <c r="B910" s="3">
        <v>3.0565630278000001E-7</v>
      </c>
    </row>
    <row r="911" spans="1:2" x14ac:dyDescent="0.2">
      <c r="A911" t="s">
        <v>4844</v>
      </c>
      <c r="B911" s="3">
        <v>6.2228574260000003E-8</v>
      </c>
    </row>
    <row r="912" spans="1:2" x14ac:dyDescent="0.2">
      <c r="A912" t="s">
        <v>4845</v>
      </c>
      <c r="B912" s="3">
        <v>7.385524994E-8</v>
      </c>
    </row>
    <row r="913" spans="1:2" x14ac:dyDescent="0.2">
      <c r="A913" t="s">
        <v>4846</v>
      </c>
      <c r="B913" s="3">
        <v>7.385524994E-8</v>
      </c>
    </row>
    <row r="914" spans="1:2" x14ac:dyDescent="0.2">
      <c r="A914" t="s">
        <v>4847</v>
      </c>
      <c r="B914" s="3">
        <v>6.2833743022999996E-7</v>
      </c>
    </row>
    <row r="915" spans="1:2" x14ac:dyDescent="0.2">
      <c r="A915" t="s">
        <v>4848</v>
      </c>
      <c r="B915" s="3">
        <v>6.2833743022999996E-7</v>
      </c>
    </row>
    <row r="916" spans="1:2" x14ac:dyDescent="0.2">
      <c r="A916" t="s">
        <v>4849</v>
      </c>
      <c r="B916" s="3">
        <v>2.3143504959999901E-8</v>
      </c>
    </row>
    <row r="917" spans="1:2" x14ac:dyDescent="0.2">
      <c r="A917" t="s">
        <v>3812</v>
      </c>
      <c r="B917" s="3">
        <v>2.0182189E-10</v>
      </c>
    </row>
    <row r="918" spans="1:2" x14ac:dyDescent="0.2">
      <c r="A918" t="s">
        <v>4850</v>
      </c>
      <c r="B918" s="3">
        <v>2.3143504959999901E-8</v>
      </c>
    </row>
    <row r="919" spans="1:2" x14ac:dyDescent="0.2">
      <c r="A919" t="s">
        <v>4851</v>
      </c>
      <c r="B919" s="3">
        <v>2.6155010539999999E-8</v>
      </c>
    </row>
    <row r="920" spans="1:2" x14ac:dyDescent="0.2">
      <c r="A920" t="s">
        <v>4852</v>
      </c>
      <c r="B920" s="3">
        <v>7.385524994E-8</v>
      </c>
    </row>
    <row r="921" spans="1:2" x14ac:dyDescent="0.2">
      <c r="A921" t="s">
        <v>4853</v>
      </c>
      <c r="B921" s="3">
        <v>7.385524994E-8</v>
      </c>
    </row>
    <row r="922" spans="1:2" x14ac:dyDescent="0.2">
      <c r="A922" t="s">
        <v>4854</v>
      </c>
      <c r="B922" s="3">
        <v>6.2833743022999996E-7</v>
      </c>
    </row>
    <row r="923" spans="1:2" x14ac:dyDescent="0.2">
      <c r="A923" t="s">
        <v>4855</v>
      </c>
      <c r="B923" s="3">
        <v>6.2833743022999996E-7</v>
      </c>
    </row>
    <row r="924" spans="1:2" x14ac:dyDescent="0.2">
      <c r="A924" t="s">
        <v>4856</v>
      </c>
      <c r="B924" s="3">
        <v>3.9339994503999999E-7</v>
      </c>
    </row>
    <row r="925" spans="1:2" x14ac:dyDescent="0.2">
      <c r="A925" t="s">
        <v>4857</v>
      </c>
      <c r="B925" s="3">
        <v>3.1924434088999998E-7</v>
      </c>
    </row>
    <row r="926" spans="1:2" x14ac:dyDescent="0.2">
      <c r="A926" t="s">
        <v>3813</v>
      </c>
      <c r="B926" s="3">
        <v>3.9339994503999999E-7</v>
      </c>
    </row>
    <row r="927" spans="1:2" x14ac:dyDescent="0.2">
      <c r="A927" t="s">
        <v>4858</v>
      </c>
      <c r="B927" s="3">
        <v>3.1924434088999998E-7</v>
      </c>
    </row>
    <row r="928" spans="1:2" x14ac:dyDescent="0.2">
      <c r="A928" t="s">
        <v>4859</v>
      </c>
      <c r="B928" s="3">
        <v>1.7889953767E-7</v>
      </c>
    </row>
    <row r="929" spans="1:2" x14ac:dyDescent="0.2">
      <c r="A929" t="s">
        <v>4860</v>
      </c>
      <c r="B929" s="3">
        <v>3.5659284089999897E-8</v>
      </c>
    </row>
    <row r="930" spans="1:2" x14ac:dyDescent="0.2">
      <c r="A930" t="s">
        <v>4861</v>
      </c>
      <c r="B930" s="3">
        <v>3.5659284089999897E-8</v>
      </c>
    </row>
    <row r="931" spans="1:2" x14ac:dyDescent="0.2">
      <c r="A931" t="s">
        <v>4862</v>
      </c>
      <c r="B931" s="3">
        <v>3.5659284089999897E-8</v>
      </c>
    </row>
    <row r="932" spans="1:2" x14ac:dyDescent="0.2">
      <c r="A932" t="s">
        <v>4863</v>
      </c>
      <c r="B932">
        <v>0</v>
      </c>
    </row>
    <row r="933" spans="1:2" x14ac:dyDescent="0.2">
      <c r="A933" t="s">
        <v>4864</v>
      </c>
      <c r="B933">
        <v>0</v>
      </c>
    </row>
    <row r="934" spans="1:2" x14ac:dyDescent="0.2">
      <c r="A934" t="s">
        <v>4865</v>
      </c>
      <c r="B934" s="3">
        <v>5.8797136309999998E-7</v>
      </c>
    </row>
    <row r="935" spans="1:2" x14ac:dyDescent="0.2">
      <c r="A935" t="s">
        <v>3814</v>
      </c>
      <c r="B935" s="3">
        <v>1.09872806729E-6</v>
      </c>
    </row>
    <row r="936" spans="1:2" x14ac:dyDescent="0.2">
      <c r="A936" t="s">
        <v>4866</v>
      </c>
      <c r="B936" s="3">
        <v>5.8797136309999998E-7</v>
      </c>
    </row>
    <row r="937" spans="1:2" x14ac:dyDescent="0.2">
      <c r="A937" t="s">
        <v>3815</v>
      </c>
      <c r="B937" s="3">
        <v>1.09872806729E-6</v>
      </c>
    </row>
    <row r="938" spans="1:2" x14ac:dyDescent="0.2">
      <c r="A938" t="s">
        <v>4867</v>
      </c>
      <c r="B938" s="3">
        <v>3.4224187656000001E-7</v>
      </c>
    </row>
    <row r="939" spans="1:2" x14ac:dyDescent="0.2">
      <c r="A939" t="s">
        <v>4868</v>
      </c>
      <c r="B939" s="3">
        <v>3.4224187656000001E-7</v>
      </c>
    </row>
    <row r="940" spans="1:2" x14ac:dyDescent="0.2">
      <c r="A940" t="s">
        <v>4869</v>
      </c>
      <c r="B940" s="3">
        <v>3.4224187656000001E-7</v>
      </c>
    </row>
    <row r="941" spans="1:2" x14ac:dyDescent="0.2">
      <c r="A941" t="s">
        <v>4870</v>
      </c>
      <c r="B941" s="3">
        <v>3.4224187656000001E-7</v>
      </c>
    </row>
    <row r="942" spans="1:2" x14ac:dyDescent="0.2">
      <c r="A942" t="s">
        <v>4871</v>
      </c>
      <c r="B942">
        <v>0</v>
      </c>
    </row>
    <row r="943" spans="1:2" x14ac:dyDescent="0.2">
      <c r="A943" t="s">
        <v>4872</v>
      </c>
      <c r="B943" s="3">
        <v>7.5592184780000003E-8</v>
      </c>
    </row>
    <row r="944" spans="1:2" x14ac:dyDescent="0.2">
      <c r="A944" t="s">
        <v>3816</v>
      </c>
      <c r="B944" s="3">
        <v>3.7067444754999999E-7</v>
      </c>
    </row>
    <row r="945" spans="1:2" x14ac:dyDescent="0.2">
      <c r="A945" t="s">
        <v>4873</v>
      </c>
      <c r="B945" s="3">
        <v>7.5592184780000003E-8</v>
      </c>
    </row>
    <row r="946" spans="1:2" x14ac:dyDescent="0.2">
      <c r="A946" t="s">
        <v>3817</v>
      </c>
      <c r="B946" s="3">
        <v>3.7067444754999999E-7</v>
      </c>
    </row>
    <row r="947" spans="1:2" x14ac:dyDescent="0.2">
      <c r="A947" t="s">
        <v>4874</v>
      </c>
      <c r="B947" s="3">
        <v>1.1566398003E-7</v>
      </c>
    </row>
    <row r="948" spans="1:2" x14ac:dyDescent="0.2">
      <c r="A948" t="s">
        <v>4875</v>
      </c>
      <c r="B948" s="3">
        <v>4.6719042439999897E-8</v>
      </c>
    </row>
    <row r="949" spans="1:2" x14ac:dyDescent="0.2">
      <c r="A949" t="s">
        <v>4876</v>
      </c>
      <c r="B949" s="3">
        <v>4.6719042439999897E-8</v>
      </c>
    </row>
    <row r="950" spans="1:2" x14ac:dyDescent="0.2">
      <c r="A950" t="s">
        <v>3818</v>
      </c>
      <c r="B950" s="3">
        <v>3.0816352920000001E-7</v>
      </c>
    </row>
    <row r="951" spans="1:2" x14ac:dyDescent="0.2">
      <c r="A951" t="s">
        <v>4877</v>
      </c>
      <c r="B951" s="3">
        <v>3.0816352920000001E-7</v>
      </c>
    </row>
    <row r="952" spans="1:2" x14ac:dyDescent="0.2">
      <c r="A952" t="s">
        <v>4878</v>
      </c>
      <c r="B952">
        <v>0</v>
      </c>
    </row>
    <row r="953" spans="1:2" x14ac:dyDescent="0.2">
      <c r="A953" t="s">
        <v>4879</v>
      </c>
      <c r="B953" s="3">
        <v>4.0942950719999997E-8</v>
      </c>
    </row>
    <row r="954" spans="1:2" x14ac:dyDescent="0.2">
      <c r="A954" t="s">
        <v>3819</v>
      </c>
      <c r="B954" s="3">
        <v>6.4086091220999996E-7</v>
      </c>
    </row>
    <row r="955" spans="1:2" x14ac:dyDescent="0.2">
      <c r="A955" t="s">
        <v>4880</v>
      </c>
      <c r="B955" s="3">
        <v>2.1023162916E-7</v>
      </c>
    </row>
    <row r="956" spans="1:2" x14ac:dyDescent="0.2">
      <c r="A956" t="s">
        <v>3820</v>
      </c>
      <c r="B956" s="3">
        <v>2.1023162916E-7</v>
      </c>
    </row>
    <row r="957" spans="1:2" x14ac:dyDescent="0.2">
      <c r="A957" t="s">
        <v>4881</v>
      </c>
      <c r="B957">
        <v>0</v>
      </c>
    </row>
    <row r="958" spans="1:2" x14ac:dyDescent="0.2">
      <c r="A958" t="s">
        <v>4882</v>
      </c>
      <c r="B958">
        <v>0</v>
      </c>
    </row>
    <row r="959" spans="1:2" x14ac:dyDescent="0.2">
      <c r="A959" t="s">
        <v>3821</v>
      </c>
      <c r="B959" s="3">
        <v>6.6998938600000004E-9</v>
      </c>
    </row>
    <row r="960" spans="1:2" x14ac:dyDescent="0.2">
      <c r="A960" t="s">
        <v>4883</v>
      </c>
      <c r="B960" s="3">
        <v>4.0942950719999997E-8</v>
      </c>
    </row>
    <row r="961" spans="1:2" x14ac:dyDescent="0.2">
      <c r="A961" t="s">
        <v>3822</v>
      </c>
      <c r="B961" s="3">
        <v>4.112169781E-8</v>
      </c>
    </row>
    <row r="962" spans="1:2" x14ac:dyDescent="0.2">
      <c r="A962" t="s">
        <v>4884</v>
      </c>
      <c r="B962" s="3">
        <v>1.1505432692999999E-7</v>
      </c>
    </row>
    <row r="963" spans="1:2" x14ac:dyDescent="0.2">
      <c r="A963" t="s">
        <v>3823</v>
      </c>
      <c r="B963" s="3">
        <v>9.7641591E-10</v>
      </c>
    </row>
    <row r="964" spans="1:2" x14ac:dyDescent="0.2">
      <c r="A964" t="s">
        <v>4885</v>
      </c>
      <c r="B964" s="3">
        <v>1.1505432692999999E-7</v>
      </c>
    </row>
    <row r="965" spans="1:2" x14ac:dyDescent="0.2">
      <c r="A965" t="s">
        <v>4886</v>
      </c>
      <c r="B965" s="3">
        <v>3.8819722150000003E-8</v>
      </c>
    </row>
    <row r="966" spans="1:2" x14ac:dyDescent="0.2">
      <c r="A966" t="s">
        <v>4887</v>
      </c>
      <c r="B966" s="3">
        <v>2.6261936237E-7</v>
      </c>
    </row>
    <row r="967" spans="1:2" x14ac:dyDescent="0.2">
      <c r="A967" t="s">
        <v>4888</v>
      </c>
      <c r="B967" s="3">
        <v>2.6261936237E-7</v>
      </c>
    </row>
    <row r="968" spans="1:2" x14ac:dyDescent="0.2">
      <c r="A968" t="s">
        <v>3824</v>
      </c>
      <c r="B968" s="3">
        <v>4.3779744759999999E-7</v>
      </c>
    </row>
    <row r="969" spans="1:2" x14ac:dyDescent="0.2">
      <c r="A969" t="s">
        <v>4889</v>
      </c>
      <c r="B969" s="3">
        <v>2.3728688786999999E-7</v>
      </c>
    </row>
    <row r="970" spans="1:2" x14ac:dyDescent="0.2">
      <c r="A970" t="s">
        <v>4890</v>
      </c>
      <c r="B970" s="3">
        <v>8.9030423070000003E-8</v>
      </c>
    </row>
    <row r="971" spans="1:2" x14ac:dyDescent="0.2">
      <c r="A971" t="s">
        <v>4891</v>
      </c>
      <c r="B971">
        <v>0</v>
      </c>
    </row>
    <row r="972" spans="1:2" x14ac:dyDescent="0.2">
      <c r="A972" t="s">
        <v>4892</v>
      </c>
      <c r="B972">
        <v>0</v>
      </c>
    </row>
    <row r="973" spans="1:2" x14ac:dyDescent="0.2">
      <c r="A973" t="s">
        <v>4893</v>
      </c>
      <c r="B973" s="3">
        <v>1.52118498E-9</v>
      </c>
    </row>
    <row r="974" spans="1:2" x14ac:dyDescent="0.2">
      <c r="A974" t="s">
        <v>165</v>
      </c>
      <c r="B974" s="3">
        <v>1.236175682E-8</v>
      </c>
    </row>
    <row r="975" spans="1:2" x14ac:dyDescent="0.2">
      <c r="A975" t="s">
        <v>4894</v>
      </c>
      <c r="B975" s="3">
        <v>2.8241005E-8</v>
      </c>
    </row>
    <row r="976" spans="1:2" x14ac:dyDescent="0.2">
      <c r="A976" t="s">
        <v>3825</v>
      </c>
      <c r="B976" s="3">
        <v>5.0280663379999998E-8</v>
      </c>
    </row>
    <row r="977" spans="1:2" x14ac:dyDescent="0.2">
      <c r="A977" t="s">
        <v>4895</v>
      </c>
      <c r="B977" s="3">
        <v>2.1951392750000001E-8</v>
      </c>
    </row>
    <row r="978" spans="1:2" x14ac:dyDescent="0.2">
      <c r="A978" t="s">
        <v>4896</v>
      </c>
      <c r="B978" s="3">
        <v>3.40389171222E-6</v>
      </c>
    </row>
    <row r="979" spans="1:2" x14ac:dyDescent="0.2">
      <c r="A979" t="s">
        <v>4897</v>
      </c>
      <c r="B979" s="3">
        <v>3.40389171222E-6</v>
      </c>
    </row>
    <row r="980" spans="1:2" x14ac:dyDescent="0.2">
      <c r="A980" t="s">
        <v>4898</v>
      </c>
      <c r="B980" s="3">
        <v>3.367947294E-8</v>
      </c>
    </row>
    <row r="981" spans="1:2" x14ac:dyDescent="0.2">
      <c r="A981" t="s">
        <v>4899</v>
      </c>
      <c r="B981" s="3">
        <v>3.367947294E-8</v>
      </c>
    </row>
    <row r="982" spans="1:2" x14ac:dyDescent="0.2">
      <c r="A982" t="s">
        <v>3826</v>
      </c>
      <c r="B982" s="3">
        <v>2.0650111208999999E-7</v>
      </c>
    </row>
    <row r="983" spans="1:2" x14ac:dyDescent="0.2">
      <c r="A983" t="s">
        <v>4900</v>
      </c>
      <c r="B983" s="3">
        <v>3.79744829E-9</v>
      </c>
    </row>
    <row r="984" spans="1:2" x14ac:dyDescent="0.2">
      <c r="A984" t="s">
        <v>4901</v>
      </c>
      <c r="B984" s="3">
        <v>1.2545690514999999E-7</v>
      </c>
    </row>
    <row r="985" spans="1:2" x14ac:dyDescent="0.2">
      <c r="A985" t="s">
        <v>3827</v>
      </c>
      <c r="B985" s="3">
        <v>7.7207988699999994E-9</v>
      </c>
    </row>
    <row r="986" spans="1:2" x14ac:dyDescent="0.2">
      <c r="A986" t="s">
        <v>4902</v>
      </c>
      <c r="B986" s="3">
        <v>2.9143978700000001E-8</v>
      </c>
    </row>
    <row r="987" spans="1:2" x14ac:dyDescent="0.2">
      <c r="A987" t="s">
        <v>3828</v>
      </c>
      <c r="B987" s="3">
        <v>9.94667166699999E-8</v>
      </c>
    </row>
    <row r="988" spans="1:2" x14ac:dyDescent="0.2">
      <c r="A988" t="s">
        <v>4903</v>
      </c>
      <c r="B988" s="3">
        <v>2.0931018421E-7</v>
      </c>
    </row>
    <row r="989" spans="1:2" x14ac:dyDescent="0.2">
      <c r="A989" t="s">
        <v>4904</v>
      </c>
      <c r="B989" s="3">
        <v>7.7487013509999998E-8</v>
      </c>
    </row>
    <row r="990" spans="1:2" x14ac:dyDescent="0.2">
      <c r="A990" t="s">
        <v>4905</v>
      </c>
      <c r="B990" s="3">
        <v>5.0801536160000002E-8</v>
      </c>
    </row>
    <row r="991" spans="1:2" x14ac:dyDescent="0.2">
      <c r="A991" t="s">
        <v>4906</v>
      </c>
      <c r="B991" s="3">
        <v>3.7375217335999998E-7</v>
      </c>
    </row>
    <row r="992" spans="1:2" x14ac:dyDescent="0.2">
      <c r="A992" t="s">
        <v>4907</v>
      </c>
      <c r="B992" s="3">
        <v>3.7375217335999998E-7</v>
      </c>
    </row>
    <row r="993" spans="1:2" x14ac:dyDescent="0.2">
      <c r="A993" t="s">
        <v>4908</v>
      </c>
      <c r="B993" s="3">
        <v>3.7375217335999998E-7</v>
      </c>
    </row>
    <row r="994" spans="1:2" x14ac:dyDescent="0.2">
      <c r="A994" t="s">
        <v>4909</v>
      </c>
      <c r="B994" s="3">
        <v>3.7375217335999998E-7</v>
      </c>
    </row>
    <row r="995" spans="1:2" x14ac:dyDescent="0.2">
      <c r="A995" t="s">
        <v>4910</v>
      </c>
      <c r="B995" s="3">
        <v>3.7375217335999998E-7</v>
      </c>
    </row>
    <row r="996" spans="1:2" x14ac:dyDescent="0.2">
      <c r="A996" t="s">
        <v>4911</v>
      </c>
      <c r="B996" s="3">
        <v>3.7375217335999998E-7</v>
      </c>
    </row>
    <row r="997" spans="1:2" x14ac:dyDescent="0.2">
      <c r="A997" t="s">
        <v>4912</v>
      </c>
      <c r="B997" s="3">
        <v>5.1199377570000001E-8</v>
      </c>
    </row>
    <row r="998" spans="1:2" x14ac:dyDescent="0.2">
      <c r="A998" t="s">
        <v>4913</v>
      </c>
      <c r="B998" s="3">
        <v>3.7375217335999998E-7</v>
      </c>
    </row>
    <row r="999" spans="1:2" x14ac:dyDescent="0.2">
      <c r="A999" t="s">
        <v>4914</v>
      </c>
      <c r="B999" s="3">
        <v>5.1199377570000001E-8</v>
      </c>
    </row>
    <row r="1000" spans="1:2" x14ac:dyDescent="0.2">
      <c r="A1000" t="s">
        <v>4915</v>
      </c>
      <c r="B1000" s="3">
        <v>3.7375217335999998E-7</v>
      </c>
    </row>
    <row r="1001" spans="1:2" x14ac:dyDescent="0.2">
      <c r="A1001" t="s">
        <v>4916</v>
      </c>
      <c r="B1001" s="3">
        <v>5.1199377570000001E-8</v>
      </c>
    </row>
    <row r="1002" spans="1:2" x14ac:dyDescent="0.2">
      <c r="A1002" t="s">
        <v>4917</v>
      </c>
      <c r="B1002" s="3">
        <v>5.7100562062000003E-7</v>
      </c>
    </row>
    <row r="1003" spans="1:2" x14ac:dyDescent="0.2">
      <c r="A1003" t="s">
        <v>4918</v>
      </c>
      <c r="B1003" s="3">
        <v>5.7100562062000003E-7</v>
      </c>
    </row>
    <row r="1004" spans="1:2" x14ac:dyDescent="0.2">
      <c r="A1004" t="s">
        <v>4919</v>
      </c>
      <c r="B1004" s="3">
        <v>4.6172795592E-7</v>
      </c>
    </row>
    <row r="1005" spans="1:2" x14ac:dyDescent="0.2">
      <c r="A1005" t="s">
        <v>4920</v>
      </c>
      <c r="B1005" s="3">
        <v>3.7834222109999998E-8</v>
      </c>
    </row>
    <row r="1006" spans="1:2" x14ac:dyDescent="0.2">
      <c r="A1006" t="s">
        <v>4921</v>
      </c>
      <c r="B1006" s="3">
        <v>4.6172795592E-7</v>
      </c>
    </row>
    <row r="1007" spans="1:2" x14ac:dyDescent="0.2">
      <c r="A1007" t="s">
        <v>4922</v>
      </c>
      <c r="B1007" s="3">
        <v>3.7834222109999998E-8</v>
      </c>
    </row>
    <row r="1008" spans="1:2" x14ac:dyDescent="0.2">
      <c r="A1008" t="s">
        <v>4923</v>
      </c>
      <c r="B1008" s="3">
        <v>5.7100562062000003E-7</v>
      </c>
    </row>
    <row r="1009" spans="1:2" x14ac:dyDescent="0.2">
      <c r="A1009" t="s">
        <v>4924</v>
      </c>
      <c r="B1009" s="3">
        <v>5.7100562062000003E-7</v>
      </c>
    </row>
    <row r="1010" spans="1:2" x14ac:dyDescent="0.2">
      <c r="A1010" t="s">
        <v>4925</v>
      </c>
      <c r="B1010" s="3">
        <v>4.6172795592E-7</v>
      </c>
    </row>
    <row r="1011" spans="1:2" x14ac:dyDescent="0.2">
      <c r="A1011" t="s">
        <v>4926</v>
      </c>
      <c r="B1011" s="3">
        <v>3.7834222109999998E-8</v>
      </c>
    </row>
    <row r="1012" spans="1:2" x14ac:dyDescent="0.2">
      <c r="A1012" t="s">
        <v>4927</v>
      </c>
      <c r="B1012" s="3">
        <v>5.7100562062000003E-7</v>
      </c>
    </row>
    <row r="1013" spans="1:2" x14ac:dyDescent="0.2">
      <c r="A1013" t="s">
        <v>4928</v>
      </c>
      <c r="B1013" s="3">
        <v>4.6172795592E-7</v>
      </c>
    </row>
    <row r="1014" spans="1:2" x14ac:dyDescent="0.2">
      <c r="A1014" t="s">
        <v>4929</v>
      </c>
      <c r="B1014" s="3">
        <v>3.7834222109999998E-8</v>
      </c>
    </row>
    <row r="1015" spans="1:2" x14ac:dyDescent="0.2">
      <c r="A1015" t="s">
        <v>4930</v>
      </c>
      <c r="B1015" s="3">
        <v>4.6172795592E-7</v>
      </c>
    </row>
    <row r="1016" spans="1:2" x14ac:dyDescent="0.2">
      <c r="A1016" t="s">
        <v>4931</v>
      </c>
      <c r="B1016" s="3">
        <v>3.7834222109999998E-8</v>
      </c>
    </row>
    <row r="1017" spans="1:2" x14ac:dyDescent="0.2">
      <c r="A1017" t="s">
        <v>4932</v>
      </c>
      <c r="B1017" s="3">
        <v>4.6172795592E-7</v>
      </c>
    </row>
    <row r="1018" spans="1:2" x14ac:dyDescent="0.2">
      <c r="A1018" t="s">
        <v>4933</v>
      </c>
      <c r="B1018" s="3">
        <v>3.7834222109999998E-8</v>
      </c>
    </row>
    <row r="1019" spans="1:2" x14ac:dyDescent="0.2">
      <c r="A1019" t="s">
        <v>4934</v>
      </c>
      <c r="B1019" s="3">
        <v>5.7100562062000003E-7</v>
      </c>
    </row>
    <row r="1020" spans="1:2" x14ac:dyDescent="0.2">
      <c r="A1020" t="s">
        <v>4935</v>
      </c>
      <c r="B1020" s="3">
        <v>5.7100562062000003E-7</v>
      </c>
    </row>
    <row r="1021" spans="1:2" x14ac:dyDescent="0.2">
      <c r="A1021" t="s">
        <v>4936</v>
      </c>
      <c r="B1021" s="3">
        <v>4.6172795592E-7</v>
      </c>
    </row>
    <row r="1022" spans="1:2" x14ac:dyDescent="0.2">
      <c r="A1022" t="s">
        <v>4937</v>
      </c>
      <c r="B1022" s="3">
        <v>3.7834222109999998E-8</v>
      </c>
    </row>
    <row r="1023" spans="1:2" x14ac:dyDescent="0.2">
      <c r="A1023" t="s">
        <v>4938</v>
      </c>
      <c r="B1023" s="3">
        <v>5.7100562062000003E-7</v>
      </c>
    </row>
    <row r="1024" spans="1:2" x14ac:dyDescent="0.2">
      <c r="A1024" t="s">
        <v>4939</v>
      </c>
      <c r="B1024" s="3">
        <v>4.6172795592E-7</v>
      </c>
    </row>
    <row r="1025" spans="1:2" x14ac:dyDescent="0.2">
      <c r="A1025" t="s">
        <v>4940</v>
      </c>
      <c r="B1025" s="3">
        <v>3.7834222109999998E-8</v>
      </c>
    </row>
    <row r="1026" spans="1:2" x14ac:dyDescent="0.2">
      <c r="A1026" t="s">
        <v>4941</v>
      </c>
      <c r="B1026" s="3">
        <v>5.7100562062000003E-7</v>
      </c>
    </row>
    <row r="1027" spans="1:2" x14ac:dyDescent="0.2">
      <c r="A1027" t="s">
        <v>4942</v>
      </c>
      <c r="B1027" s="3">
        <v>4.6172795592E-7</v>
      </c>
    </row>
    <row r="1028" spans="1:2" x14ac:dyDescent="0.2">
      <c r="A1028" t="s">
        <v>4943</v>
      </c>
      <c r="B1028" s="3">
        <v>3.7834222109999998E-8</v>
      </c>
    </row>
    <row r="1029" spans="1:2" x14ac:dyDescent="0.2">
      <c r="A1029" t="s">
        <v>4944</v>
      </c>
      <c r="B1029" s="3">
        <v>4.6172795592E-7</v>
      </c>
    </row>
    <row r="1030" spans="1:2" x14ac:dyDescent="0.2">
      <c r="A1030" t="s">
        <v>4945</v>
      </c>
      <c r="B1030" s="3">
        <v>3.7834222109999998E-8</v>
      </c>
    </row>
    <row r="1031" spans="1:2" x14ac:dyDescent="0.2">
      <c r="A1031" t="s">
        <v>4946</v>
      </c>
      <c r="B1031" s="3">
        <v>4.6172795592E-7</v>
      </c>
    </row>
    <row r="1032" spans="1:2" x14ac:dyDescent="0.2">
      <c r="A1032" t="s">
        <v>4947</v>
      </c>
      <c r="B1032" s="3">
        <v>3.7834222109999998E-8</v>
      </c>
    </row>
    <row r="1033" spans="1:2" x14ac:dyDescent="0.2">
      <c r="A1033" t="s">
        <v>4948</v>
      </c>
      <c r="B1033" s="3">
        <v>5.7100562062000003E-7</v>
      </c>
    </row>
    <row r="1034" spans="1:2" x14ac:dyDescent="0.2">
      <c r="A1034" t="s">
        <v>4949</v>
      </c>
      <c r="B1034" s="3">
        <v>5.7100562062000003E-7</v>
      </c>
    </row>
    <row r="1035" spans="1:2" x14ac:dyDescent="0.2">
      <c r="A1035" t="s">
        <v>4950</v>
      </c>
      <c r="B1035" s="3">
        <v>4.6172795592E-7</v>
      </c>
    </row>
    <row r="1036" spans="1:2" x14ac:dyDescent="0.2">
      <c r="A1036" t="s">
        <v>4951</v>
      </c>
      <c r="B1036" s="3">
        <v>3.7834222109999998E-8</v>
      </c>
    </row>
    <row r="1037" spans="1:2" x14ac:dyDescent="0.2">
      <c r="A1037" t="s">
        <v>4952</v>
      </c>
      <c r="B1037" s="3">
        <v>5.7100562062000003E-7</v>
      </c>
    </row>
    <row r="1038" spans="1:2" x14ac:dyDescent="0.2">
      <c r="A1038" t="s">
        <v>4953</v>
      </c>
      <c r="B1038" s="3">
        <v>4.6172795592E-7</v>
      </c>
    </row>
    <row r="1039" spans="1:2" x14ac:dyDescent="0.2">
      <c r="A1039" t="s">
        <v>4954</v>
      </c>
      <c r="B1039" s="3">
        <v>3.7834222109999998E-8</v>
      </c>
    </row>
    <row r="1040" spans="1:2" x14ac:dyDescent="0.2">
      <c r="A1040" t="s">
        <v>4955</v>
      </c>
      <c r="B1040" s="3">
        <v>5.7100562062000003E-7</v>
      </c>
    </row>
    <row r="1041" spans="1:2" x14ac:dyDescent="0.2">
      <c r="A1041" t="s">
        <v>4956</v>
      </c>
      <c r="B1041" s="3">
        <v>4.6172795592E-7</v>
      </c>
    </row>
    <row r="1042" spans="1:2" x14ac:dyDescent="0.2">
      <c r="A1042" t="s">
        <v>4957</v>
      </c>
      <c r="B1042" s="3">
        <v>3.7834222109999998E-8</v>
      </c>
    </row>
    <row r="1043" spans="1:2" x14ac:dyDescent="0.2">
      <c r="A1043" t="s">
        <v>4958</v>
      </c>
      <c r="B1043" s="3">
        <v>4.6172795592E-7</v>
      </c>
    </row>
    <row r="1044" spans="1:2" x14ac:dyDescent="0.2">
      <c r="A1044" t="s">
        <v>4959</v>
      </c>
      <c r="B1044" s="3">
        <v>3.7834222109999998E-8</v>
      </c>
    </row>
    <row r="1045" spans="1:2" x14ac:dyDescent="0.2">
      <c r="A1045" t="s">
        <v>4960</v>
      </c>
      <c r="B1045" s="3">
        <v>4.6172795592E-7</v>
      </c>
    </row>
    <row r="1046" spans="1:2" x14ac:dyDescent="0.2">
      <c r="A1046" t="s">
        <v>4961</v>
      </c>
      <c r="B1046" s="3">
        <v>3.7834222109999998E-8</v>
      </c>
    </row>
    <row r="1047" spans="1:2" x14ac:dyDescent="0.2">
      <c r="A1047" t="s">
        <v>4962</v>
      </c>
      <c r="B1047" s="3">
        <v>5.7100562062000003E-7</v>
      </c>
    </row>
    <row r="1048" spans="1:2" x14ac:dyDescent="0.2">
      <c r="A1048" t="s">
        <v>4963</v>
      </c>
      <c r="B1048" s="3">
        <v>4.6172795592E-7</v>
      </c>
    </row>
    <row r="1049" spans="1:2" x14ac:dyDescent="0.2">
      <c r="A1049" t="s">
        <v>4964</v>
      </c>
      <c r="B1049" s="3">
        <v>3.7834222109999998E-8</v>
      </c>
    </row>
    <row r="1050" spans="1:2" x14ac:dyDescent="0.2">
      <c r="A1050" t="s">
        <v>4965</v>
      </c>
      <c r="B1050" s="3">
        <v>5.7100562062000003E-7</v>
      </c>
    </row>
    <row r="1051" spans="1:2" x14ac:dyDescent="0.2">
      <c r="A1051" t="s">
        <v>4966</v>
      </c>
      <c r="B1051" s="3">
        <v>4.6172795592E-7</v>
      </c>
    </row>
    <row r="1052" spans="1:2" x14ac:dyDescent="0.2">
      <c r="A1052" t="s">
        <v>4967</v>
      </c>
      <c r="B1052" s="3">
        <v>3.7834222109999998E-8</v>
      </c>
    </row>
    <row r="1053" spans="1:2" x14ac:dyDescent="0.2">
      <c r="A1053" t="s">
        <v>4968</v>
      </c>
      <c r="B1053" s="3">
        <v>4.6172795592E-7</v>
      </c>
    </row>
    <row r="1054" spans="1:2" x14ac:dyDescent="0.2">
      <c r="A1054" t="s">
        <v>4969</v>
      </c>
      <c r="B1054" s="3">
        <v>3.7834222109999998E-8</v>
      </c>
    </row>
    <row r="1055" spans="1:2" x14ac:dyDescent="0.2">
      <c r="A1055" t="s">
        <v>4970</v>
      </c>
      <c r="B1055" s="3">
        <v>4.6172795592E-7</v>
      </c>
    </row>
    <row r="1056" spans="1:2" x14ac:dyDescent="0.2">
      <c r="A1056" t="s">
        <v>4971</v>
      </c>
      <c r="B1056" s="3">
        <v>3.7834222109999998E-8</v>
      </c>
    </row>
    <row r="1057" spans="1:2" x14ac:dyDescent="0.2">
      <c r="A1057" t="s">
        <v>4972</v>
      </c>
      <c r="B1057" s="3">
        <v>4.6172795592E-7</v>
      </c>
    </row>
    <row r="1058" spans="1:2" x14ac:dyDescent="0.2">
      <c r="A1058" t="s">
        <v>4973</v>
      </c>
      <c r="B1058" s="3">
        <v>3.7834222109999998E-8</v>
      </c>
    </row>
    <row r="1059" spans="1:2" x14ac:dyDescent="0.2">
      <c r="A1059" t="s">
        <v>4974</v>
      </c>
      <c r="B1059" s="3">
        <v>4.6172795592E-7</v>
      </c>
    </row>
    <row r="1060" spans="1:2" x14ac:dyDescent="0.2">
      <c r="A1060" t="s">
        <v>4975</v>
      </c>
      <c r="B1060" s="3">
        <v>3.7834222109999998E-8</v>
      </c>
    </row>
    <row r="1061" spans="1:2" x14ac:dyDescent="0.2">
      <c r="A1061" t="s">
        <v>4976</v>
      </c>
      <c r="B1061" s="3">
        <v>4.6172795592E-7</v>
      </c>
    </row>
    <row r="1062" spans="1:2" x14ac:dyDescent="0.2">
      <c r="A1062" t="s">
        <v>4977</v>
      </c>
      <c r="B1062" s="3">
        <v>3.7834222109999998E-8</v>
      </c>
    </row>
    <row r="1063" spans="1:2" x14ac:dyDescent="0.2">
      <c r="A1063" t="s">
        <v>4978</v>
      </c>
      <c r="B1063" s="3">
        <v>4.6172795592E-7</v>
      </c>
    </row>
    <row r="1064" spans="1:2" x14ac:dyDescent="0.2">
      <c r="A1064" t="s">
        <v>4979</v>
      </c>
      <c r="B1064" s="3">
        <v>3.7834222109999998E-8</v>
      </c>
    </row>
    <row r="1065" spans="1:2" x14ac:dyDescent="0.2">
      <c r="A1065" t="s">
        <v>4980</v>
      </c>
      <c r="B1065" s="3">
        <v>5.7100562062000003E-7</v>
      </c>
    </row>
    <row r="1066" spans="1:2" x14ac:dyDescent="0.2">
      <c r="A1066" t="s">
        <v>4981</v>
      </c>
      <c r="B1066" s="3">
        <v>5.7100562062000003E-7</v>
      </c>
    </row>
    <row r="1067" spans="1:2" x14ac:dyDescent="0.2">
      <c r="A1067" t="s">
        <v>4982</v>
      </c>
      <c r="B1067" s="3">
        <v>4.6172795592E-7</v>
      </c>
    </row>
    <row r="1068" spans="1:2" x14ac:dyDescent="0.2">
      <c r="A1068" t="s">
        <v>4983</v>
      </c>
      <c r="B1068" s="3">
        <v>3.7834222109999998E-8</v>
      </c>
    </row>
    <row r="1069" spans="1:2" x14ac:dyDescent="0.2">
      <c r="A1069" t="s">
        <v>4984</v>
      </c>
      <c r="B1069" s="3">
        <v>5.7100562062000003E-7</v>
      </c>
    </row>
    <row r="1070" spans="1:2" x14ac:dyDescent="0.2">
      <c r="A1070" t="s">
        <v>4985</v>
      </c>
      <c r="B1070" s="3">
        <v>5.7100562062000003E-7</v>
      </c>
    </row>
    <row r="1071" spans="1:2" x14ac:dyDescent="0.2">
      <c r="A1071" t="s">
        <v>4986</v>
      </c>
      <c r="B1071" s="3">
        <v>4.6172795592E-7</v>
      </c>
    </row>
    <row r="1072" spans="1:2" x14ac:dyDescent="0.2">
      <c r="A1072" t="s">
        <v>4987</v>
      </c>
      <c r="B1072" s="3">
        <v>3.7834222109999998E-8</v>
      </c>
    </row>
    <row r="1073" spans="1:2" x14ac:dyDescent="0.2">
      <c r="A1073" t="s">
        <v>4988</v>
      </c>
      <c r="B1073" s="3">
        <v>5.7100562062000003E-7</v>
      </c>
    </row>
    <row r="1074" spans="1:2" x14ac:dyDescent="0.2">
      <c r="A1074" t="s">
        <v>4989</v>
      </c>
      <c r="B1074" s="3">
        <v>5.7100562062000003E-7</v>
      </c>
    </row>
    <row r="1075" spans="1:2" x14ac:dyDescent="0.2">
      <c r="A1075" t="s">
        <v>4990</v>
      </c>
      <c r="B1075" s="3">
        <v>4.6172795592E-7</v>
      </c>
    </row>
    <row r="1076" spans="1:2" x14ac:dyDescent="0.2">
      <c r="A1076" t="s">
        <v>4991</v>
      </c>
      <c r="B1076" s="3">
        <v>3.7834222109999998E-8</v>
      </c>
    </row>
    <row r="1077" spans="1:2" x14ac:dyDescent="0.2">
      <c r="A1077" t="s">
        <v>4992</v>
      </c>
      <c r="B1077">
        <v>0</v>
      </c>
    </row>
    <row r="1078" spans="1:2" x14ac:dyDescent="0.2">
      <c r="A1078" t="s">
        <v>4993</v>
      </c>
      <c r="B1078">
        <v>0</v>
      </c>
    </row>
    <row r="1079" spans="1:2" x14ac:dyDescent="0.2">
      <c r="A1079" t="s">
        <v>4994</v>
      </c>
      <c r="B1079">
        <v>0</v>
      </c>
    </row>
    <row r="1080" spans="1:2" x14ac:dyDescent="0.2">
      <c r="A1080" t="s">
        <v>4995</v>
      </c>
      <c r="B1080">
        <v>0</v>
      </c>
    </row>
    <row r="1081" spans="1:2" x14ac:dyDescent="0.2">
      <c r="A1081" t="s">
        <v>4996</v>
      </c>
      <c r="B1081">
        <v>0</v>
      </c>
    </row>
    <row r="1082" spans="1:2" x14ac:dyDescent="0.2">
      <c r="A1082" t="s">
        <v>4997</v>
      </c>
      <c r="B1082">
        <v>0</v>
      </c>
    </row>
    <row r="1083" spans="1:2" x14ac:dyDescent="0.2">
      <c r="A1083" t="s">
        <v>4998</v>
      </c>
      <c r="B1083">
        <v>0</v>
      </c>
    </row>
    <row r="1084" spans="1:2" x14ac:dyDescent="0.2">
      <c r="A1084" t="s">
        <v>4999</v>
      </c>
      <c r="B1084">
        <v>0</v>
      </c>
    </row>
    <row r="1085" spans="1:2" x14ac:dyDescent="0.2">
      <c r="A1085" t="s">
        <v>5000</v>
      </c>
      <c r="B1085">
        <v>0</v>
      </c>
    </row>
    <row r="1086" spans="1:2" x14ac:dyDescent="0.2">
      <c r="A1086" t="s">
        <v>5001</v>
      </c>
      <c r="B1086">
        <v>0</v>
      </c>
    </row>
    <row r="1087" spans="1:2" x14ac:dyDescent="0.2">
      <c r="A1087" t="s">
        <v>5002</v>
      </c>
      <c r="B1087">
        <v>0</v>
      </c>
    </row>
    <row r="1088" spans="1:2" x14ac:dyDescent="0.2">
      <c r="A1088" t="s">
        <v>5003</v>
      </c>
      <c r="B1088">
        <v>0</v>
      </c>
    </row>
    <row r="1089" spans="1:2" x14ac:dyDescent="0.2">
      <c r="A1089" t="s">
        <v>5004</v>
      </c>
      <c r="B1089" s="3">
        <v>3.5659284089999897E-8</v>
      </c>
    </row>
    <row r="1090" spans="1:2" x14ac:dyDescent="0.2">
      <c r="A1090" t="s">
        <v>5005</v>
      </c>
      <c r="B1090" s="3">
        <v>3.5659284089999897E-8</v>
      </c>
    </row>
    <row r="1091" spans="1:2" x14ac:dyDescent="0.2">
      <c r="A1091" t="s">
        <v>3829</v>
      </c>
      <c r="B1091" s="3">
        <v>7.6019701099999997E-8</v>
      </c>
    </row>
    <row r="1092" spans="1:2" x14ac:dyDescent="0.2">
      <c r="A1092" t="s">
        <v>3830</v>
      </c>
      <c r="B1092" s="3">
        <v>7.6019701099999997E-8</v>
      </c>
    </row>
    <row r="1093" spans="1:2" x14ac:dyDescent="0.2">
      <c r="A1093" t="s">
        <v>3831</v>
      </c>
      <c r="B1093" s="3">
        <v>7.6019701099999997E-8</v>
      </c>
    </row>
    <row r="1094" spans="1:2" x14ac:dyDescent="0.2">
      <c r="A1094" t="s">
        <v>3832</v>
      </c>
      <c r="B1094" s="3">
        <v>7.6019701099999997E-8</v>
      </c>
    </row>
    <row r="1095" spans="1:2" x14ac:dyDescent="0.2">
      <c r="A1095" t="s">
        <v>5006</v>
      </c>
      <c r="B1095" s="3">
        <v>1.5282288411000001E-7</v>
      </c>
    </row>
    <row r="1096" spans="1:2" x14ac:dyDescent="0.2">
      <c r="A1096" t="s">
        <v>5007</v>
      </c>
      <c r="B1096" s="3">
        <v>4.3620816850000003E-8</v>
      </c>
    </row>
    <row r="1097" spans="1:2" x14ac:dyDescent="0.2">
      <c r="A1097" t="s">
        <v>5008</v>
      </c>
      <c r="B1097" s="3">
        <v>4.2034248200000001E-8</v>
      </c>
    </row>
    <row r="1098" spans="1:2" x14ac:dyDescent="0.2">
      <c r="A1098" t="s">
        <v>5009</v>
      </c>
      <c r="B1098" s="3">
        <v>1.5282288411000001E-7</v>
      </c>
    </row>
    <row r="1099" spans="1:2" x14ac:dyDescent="0.2">
      <c r="A1099" t="s">
        <v>5010</v>
      </c>
      <c r="B1099" s="3">
        <v>4.2034248200000001E-8</v>
      </c>
    </row>
    <row r="1100" spans="1:2" x14ac:dyDescent="0.2">
      <c r="A1100" t="s">
        <v>3833</v>
      </c>
      <c r="B1100" s="3">
        <v>3.9269075384899997E-6</v>
      </c>
    </row>
    <row r="1101" spans="1:2" x14ac:dyDescent="0.2">
      <c r="A1101" t="s">
        <v>5011</v>
      </c>
      <c r="B1101" s="3">
        <v>3.9269075384899997E-6</v>
      </c>
    </row>
    <row r="1102" spans="1:2" x14ac:dyDescent="0.2">
      <c r="A1102" t="s">
        <v>5012</v>
      </c>
      <c r="B1102" s="3">
        <v>4.1580055400000002E-9</v>
      </c>
    </row>
    <row r="1103" spans="1:2" x14ac:dyDescent="0.2">
      <c r="A1103" t="s">
        <v>5013</v>
      </c>
      <c r="B1103" s="3">
        <v>2.5709823129999999E-8</v>
      </c>
    </row>
    <row r="1104" spans="1:2" x14ac:dyDescent="0.2">
      <c r="A1104" t="s">
        <v>5014</v>
      </c>
      <c r="B1104" s="3">
        <v>2.5709823129999999E-8</v>
      </c>
    </row>
    <row r="1105" spans="1:2" x14ac:dyDescent="0.2">
      <c r="A1105" t="s">
        <v>5015</v>
      </c>
      <c r="B1105" s="3">
        <v>1.0178866170000001E-8</v>
      </c>
    </row>
    <row r="1106" spans="1:2" x14ac:dyDescent="0.2">
      <c r="A1106" t="s">
        <v>5016</v>
      </c>
      <c r="B1106" s="3">
        <v>2.5709823129999999E-8</v>
      </c>
    </row>
    <row r="1107" spans="1:2" x14ac:dyDescent="0.2">
      <c r="A1107" t="s">
        <v>5017</v>
      </c>
      <c r="B1107" s="3">
        <v>2.5709823129999999E-8</v>
      </c>
    </row>
    <row r="1108" spans="1:2" x14ac:dyDescent="0.2">
      <c r="A1108" t="s">
        <v>5018</v>
      </c>
      <c r="B1108" s="3">
        <v>6.4729230186999998E-7</v>
      </c>
    </row>
    <row r="1109" spans="1:2" x14ac:dyDescent="0.2">
      <c r="A1109" t="s">
        <v>5019</v>
      </c>
      <c r="B1109" s="3">
        <v>6.4729230186999998E-7</v>
      </c>
    </row>
    <row r="1110" spans="1:2" x14ac:dyDescent="0.2">
      <c r="A1110" t="s">
        <v>5020</v>
      </c>
      <c r="B1110" s="3">
        <v>6.4729230186999998E-7</v>
      </c>
    </row>
    <row r="1111" spans="1:2" x14ac:dyDescent="0.2">
      <c r="A1111" t="s">
        <v>5021</v>
      </c>
      <c r="B1111" s="3">
        <v>2.2397517799999899E-8</v>
      </c>
    </row>
    <row r="1112" spans="1:2" x14ac:dyDescent="0.2">
      <c r="A1112" t="s">
        <v>5022</v>
      </c>
      <c r="B1112" s="3">
        <v>5.7275655200000002E-9</v>
      </c>
    </row>
    <row r="1113" spans="1:2" x14ac:dyDescent="0.2">
      <c r="A1113" t="s">
        <v>5023</v>
      </c>
      <c r="B1113" s="3">
        <v>1.9135574814000001E-7</v>
      </c>
    </row>
    <row r="1114" spans="1:2" x14ac:dyDescent="0.2">
      <c r="A1114" t="s">
        <v>5024</v>
      </c>
      <c r="B1114">
        <v>0</v>
      </c>
    </row>
    <row r="1115" spans="1:2" x14ac:dyDescent="0.2">
      <c r="A1115" t="s">
        <v>5025</v>
      </c>
      <c r="B1115" s="3">
        <v>2.0293856274999999E-7</v>
      </c>
    </row>
    <row r="1116" spans="1:2" x14ac:dyDescent="0.2">
      <c r="A1116" t="s">
        <v>5026</v>
      </c>
      <c r="B1116" s="3">
        <v>1.1566928E-8</v>
      </c>
    </row>
    <row r="1117" spans="1:2" x14ac:dyDescent="0.2">
      <c r="A1117" t="s">
        <v>5027</v>
      </c>
      <c r="B1117" s="3">
        <v>1.1566928E-8</v>
      </c>
    </row>
    <row r="1118" spans="1:2" x14ac:dyDescent="0.2">
      <c r="A1118" t="s">
        <v>5028</v>
      </c>
      <c r="B1118" s="3">
        <v>1.1566928E-8</v>
      </c>
    </row>
    <row r="1119" spans="1:2" x14ac:dyDescent="0.2">
      <c r="A1119" t="s">
        <v>5029</v>
      </c>
      <c r="B1119" s="3">
        <v>1.1566928E-8</v>
      </c>
    </row>
    <row r="1120" spans="1:2" x14ac:dyDescent="0.2">
      <c r="A1120" t="s">
        <v>5030</v>
      </c>
      <c r="B1120" s="3">
        <v>1.1566928E-8</v>
      </c>
    </row>
    <row r="1121" spans="1:2" x14ac:dyDescent="0.2">
      <c r="A1121" t="s">
        <v>5031</v>
      </c>
      <c r="B1121" s="3">
        <v>1.1566928E-8</v>
      </c>
    </row>
    <row r="1122" spans="1:2" x14ac:dyDescent="0.2">
      <c r="A1122" t="s">
        <v>5032</v>
      </c>
      <c r="B1122" s="3">
        <v>1.1566928E-8</v>
      </c>
    </row>
    <row r="1123" spans="1:2" x14ac:dyDescent="0.2">
      <c r="A1123" t="s">
        <v>5033</v>
      </c>
      <c r="B1123" s="3">
        <v>1.1566928E-8</v>
      </c>
    </row>
    <row r="1124" spans="1:2" x14ac:dyDescent="0.2">
      <c r="A1124" t="s">
        <v>5034</v>
      </c>
      <c r="B1124" s="3">
        <v>1.1566928E-8</v>
      </c>
    </row>
    <row r="1125" spans="1:2" x14ac:dyDescent="0.2">
      <c r="A1125" t="s">
        <v>5035</v>
      </c>
      <c r="B1125" s="3">
        <v>1.1566928E-8</v>
      </c>
    </row>
    <row r="1126" spans="1:2" x14ac:dyDescent="0.2">
      <c r="A1126" t="s">
        <v>5036</v>
      </c>
      <c r="B1126" s="3">
        <v>1.1566928E-8</v>
      </c>
    </row>
    <row r="1127" spans="1:2" x14ac:dyDescent="0.2">
      <c r="A1127" t="s">
        <v>5037</v>
      </c>
      <c r="B1127" s="3">
        <v>1.1566928E-8</v>
      </c>
    </row>
    <row r="1128" spans="1:2" x14ac:dyDescent="0.2">
      <c r="A1128" t="s">
        <v>5038</v>
      </c>
      <c r="B1128" s="3">
        <v>5.3269841519999997E-8</v>
      </c>
    </row>
    <row r="1129" spans="1:2" x14ac:dyDescent="0.2">
      <c r="A1129" t="s">
        <v>5039</v>
      </c>
      <c r="B1129" s="3">
        <v>4.2052486269999998E-8</v>
      </c>
    </row>
    <row r="1130" spans="1:2" x14ac:dyDescent="0.2">
      <c r="A1130" t="s">
        <v>5040</v>
      </c>
      <c r="B1130" s="3">
        <v>5.3269841519999997E-8</v>
      </c>
    </row>
    <row r="1131" spans="1:2" x14ac:dyDescent="0.2">
      <c r="A1131" t="s">
        <v>5041</v>
      </c>
      <c r="B1131" s="3">
        <v>4.2052486269999998E-8</v>
      </c>
    </row>
    <row r="1132" spans="1:2" x14ac:dyDescent="0.2">
      <c r="A1132" t="s">
        <v>5042</v>
      </c>
      <c r="B1132" s="3">
        <v>5.3269841519999997E-8</v>
      </c>
    </row>
    <row r="1133" spans="1:2" x14ac:dyDescent="0.2">
      <c r="A1133" t="s">
        <v>5043</v>
      </c>
      <c r="B1133" s="3">
        <v>1.3772070039000001E-7</v>
      </c>
    </row>
    <row r="1134" spans="1:2" x14ac:dyDescent="0.2">
      <c r="A1134" t="s">
        <v>5044</v>
      </c>
      <c r="B1134" s="3">
        <v>4.2052486269999998E-8</v>
      </c>
    </row>
    <row r="1135" spans="1:2" x14ac:dyDescent="0.2">
      <c r="A1135" t="s">
        <v>5045</v>
      </c>
      <c r="B1135" s="3">
        <v>5.3269841519999997E-8</v>
      </c>
    </row>
    <row r="1136" spans="1:2" x14ac:dyDescent="0.2">
      <c r="A1136" t="s">
        <v>5046</v>
      </c>
      <c r="B1136" s="3">
        <v>1.3772070039000001E-7</v>
      </c>
    </row>
    <row r="1137" spans="1:2" x14ac:dyDescent="0.2">
      <c r="A1137" t="s">
        <v>5047</v>
      </c>
      <c r="B1137" s="3">
        <v>4.2052486269999998E-8</v>
      </c>
    </row>
    <row r="1138" spans="1:2" x14ac:dyDescent="0.2">
      <c r="A1138" t="s">
        <v>5048</v>
      </c>
      <c r="B1138" s="3">
        <v>5.3269841519999997E-8</v>
      </c>
    </row>
    <row r="1139" spans="1:2" x14ac:dyDescent="0.2">
      <c r="A1139" t="s">
        <v>5049</v>
      </c>
      <c r="B1139" s="3">
        <v>1.3772070039000001E-7</v>
      </c>
    </row>
    <row r="1140" spans="1:2" x14ac:dyDescent="0.2">
      <c r="A1140" t="s">
        <v>5050</v>
      </c>
      <c r="B1140" s="3">
        <v>4.2052486269999998E-8</v>
      </c>
    </row>
    <row r="1141" spans="1:2" x14ac:dyDescent="0.2">
      <c r="A1141" t="s">
        <v>5051</v>
      </c>
      <c r="B1141" s="3">
        <v>5.3269841519999997E-8</v>
      </c>
    </row>
    <row r="1142" spans="1:2" x14ac:dyDescent="0.2">
      <c r="A1142" t="s">
        <v>5052</v>
      </c>
      <c r="B1142" s="3">
        <v>1.3772070039000001E-7</v>
      </c>
    </row>
    <row r="1143" spans="1:2" x14ac:dyDescent="0.2">
      <c r="A1143" t="s">
        <v>5053</v>
      </c>
      <c r="B1143" s="3">
        <v>4.2052486269999998E-8</v>
      </c>
    </row>
    <row r="1144" spans="1:2" x14ac:dyDescent="0.2">
      <c r="A1144" t="s">
        <v>5054</v>
      </c>
      <c r="B1144" s="3">
        <v>5.3269841519999997E-8</v>
      </c>
    </row>
    <row r="1145" spans="1:2" x14ac:dyDescent="0.2">
      <c r="A1145" t="s">
        <v>5055</v>
      </c>
      <c r="B1145" s="3">
        <v>1.3772070039000001E-7</v>
      </c>
    </row>
    <row r="1146" spans="1:2" x14ac:dyDescent="0.2">
      <c r="A1146" t="s">
        <v>5056</v>
      </c>
      <c r="B1146" s="3">
        <v>4.2052486269999998E-8</v>
      </c>
    </row>
    <row r="1147" spans="1:2" x14ac:dyDescent="0.2">
      <c r="A1147" t="s">
        <v>5057</v>
      </c>
      <c r="B1147" s="3">
        <v>5.3269841519999997E-8</v>
      </c>
    </row>
    <row r="1148" spans="1:2" x14ac:dyDescent="0.2">
      <c r="A1148" t="s">
        <v>5058</v>
      </c>
      <c r="B1148" s="3">
        <v>1.3772070039000001E-7</v>
      </c>
    </row>
    <row r="1149" spans="1:2" x14ac:dyDescent="0.2">
      <c r="A1149" t="s">
        <v>5059</v>
      </c>
      <c r="B1149" s="3">
        <v>4.2052486269999998E-8</v>
      </c>
    </row>
    <row r="1150" spans="1:2" x14ac:dyDescent="0.2">
      <c r="A1150" t="s">
        <v>5060</v>
      </c>
      <c r="B1150" s="3">
        <v>5.3269841519999997E-8</v>
      </c>
    </row>
    <row r="1151" spans="1:2" x14ac:dyDescent="0.2">
      <c r="A1151" t="s">
        <v>5061</v>
      </c>
      <c r="B1151" s="3">
        <v>5.3269841519999997E-8</v>
      </c>
    </row>
    <row r="1152" spans="1:2" x14ac:dyDescent="0.2">
      <c r="A1152" t="s">
        <v>5062</v>
      </c>
      <c r="B1152" s="3">
        <v>5.3269841519999997E-8</v>
      </c>
    </row>
    <row r="1153" spans="1:2" x14ac:dyDescent="0.2">
      <c r="A1153" t="s">
        <v>5063</v>
      </c>
      <c r="B1153" s="3">
        <v>5.3269841519999997E-8</v>
      </c>
    </row>
    <row r="1154" spans="1:2" x14ac:dyDescent="0.2">
      <c r="A1154" t="s">
        <v>5064</v>
      </c>
      <c r="B1154">
        <v>0</v>
      </c>
    </row>
    <row r="1155" spans="1:2" x14ac:dyDescent="0.2">
      <c r="A1155" t="s">
        <v>5065</v>
      </c>
      <c r="B1155" s="3">
        <v>1.44387849729999E-7</v>
      </c>
    </row>
    <row r="1156" spans="1:2" x14ac:dyDescent="0.2">
      <c r="A1156" t="s">
        <v>5066</v>
      </c>
      <c r="B1156" s="3">
        <v>4.4392645699999997E-9</v>
      </c>
    </row>
    <row r="1157" spans="1:2" x14ac:dyDescent="0.2">
      <c r="A1157" t="s">
        <v>5067</v>
      </c>
      <c r="B1157">
        <v>0</v>
      </c>
    </row>
    <row r="1158" spans="1:2" x14ac:dyDescent="0.2">
      <c r="A1158" t="s">
        <v>5068</v>
      </c>
      <c r="B1158" s="3">
        <v>1.4178445124999999E-7</v>
      </c>
    </row>
    <row r="1159" spans="1:2" x14ac:dyDescent="0.2">
      <c r="A1159" t="s">
        <v>5069</v>
      </c>
      <c r="B1159" s="3">
        <v>1.4178445124999999E-7</v>
      </c>
    </row>
    <row r="1160" spans="1:2" x14ac:dyDescent="0.2">
      <c r="A1160" t="s">
        <v>5070</v>
      </c>
      <c r="B1160" s="3">
        <v>1.44387849729999E-7</v>
      </c>
    </row>
    <row r="1161" spans="1:2" x14ac:dyDescent="0.2">
      <c r="A1161" t="s">
        <v>5071</v>
      </c>
      <c r="B1161" s="3">
        <v>4.4392645699999997E-9</v>
      </c>
    </row>
    <row r="1162" spans="1:2" x14ac:dyDescent="0.2">
      <c r="A1162" t="s">
        <v>5072</v>
      </c>
      <c r="B1162" s="3">
        <v>1.4178445124999999E-7</v>
      </c>
    </row>
    <row r="1163" spans="1:2" x14ac:dyDescent="0.2">
      <c r="A1163" t="s">
        <v>5073</v>
      </c>
      <c r="B1163" s="3">
        <v>1.4178445124999999E-7</v>
      </c>
    </row>
    <row r="1164" spans="1:2" x14ac:dyDescent="0.2">
      <c r="A1164" t="s">
        <v>5074</v>
      </c>
      <c r="B1164" s="3">
        <v>1.44387849729999E-7</v>
      </c>
    </row>
    <row r="1165" spans="1:2" x14ac:dyDescent="0.2">
      <c r="A1165" t="s">
        <v>5075</v>
      </c>
      <c r="B1165" s="3">
        <v>4.4392645699999997E-9</v>
      </c>
    </row>
    <row r="1166" spans="1:2" x14ac:dyDescent="0.2">
      <c r="A1166" t="s">
        <v>5076</v>
      </c>
      <c r="B1166" s="3">
        <v>1.4178445124999999E-7</v>
      </c>
    </row>
    <row r="1167" spans="1:2" x14ac:dyDescent="0.2">
      <c r="A1167" t="s">
        <v>5077</v>
      </c>
      <c r="B1167" s="3">
        <v>1.4178445124999999E-7</v>
      </c>
    </row>
    <row r="1168" spans="1:2" x14ac:dyDescent="0.2">
      <c r="A1168" t="s">
        <v>5078</v>
      </c>
      <c r="B1168" s="3">
        <v>1.44387849729999E-7</v>
      </c>
    </row>
    <row r="1169" spans="1:2" x14ac:dyDescent="0.2">
      <c r="A1169" t="s">
        <v>5079</v>
      </c>
      <c r="B1169" s="3">
        <v>4.4392645699999997E-9</v>
      </c>
    </row>
    <row r="1170" spans="1:2" x14ac:dyDescent="0.2">
      <c r="A1170" t="s">
        <v>5080</v>
      </c>
      <c r="B1170" s="3">
        <v>1.4178445124999999E-7</v>
      </c>
    </row>
    <row r="1171" spans="1:2" x14ac:dyDescent="0.2">
      <c r="A1171" t="s">
        <v>5081</v>
      </c>
      <c r="B1171" s="3">
        <v>1.4178445124999999E-7</v>
      </c>
    </row>
    <row r="1172" spans="1:2" x14ac:dyDescent="0.2">
      <c r="A1172" t="s">
        <v>5082</v>
      </c>
      <c r="B1172" s="3">
        <v>1.44387849729999E-7</v>
      </c>
    </row>
    <row r="1173" spans="1:2" x14ac:dyDescent="0.2">
      <c r="A1173" t="s">
        <v>5083</v>
      </c>
      <c r="B1173" s="3">
        <v>4.4392645699999997E-9</v>
      </c>
    </row>
    <row r="1174" spans="1:2" x14ac:dyDescent="0.2">
      <c r="A1174" t="s">
        <v>5084</v>
      </c>
      <c r="B1174" s="3">
        <v>1.4178445124999999E-7</v>
      </c>
    </row>
    <row r="1175" spans="1:2" x14ac:dyDescent="0.2">
      <c r="A1175" t="s">
        <v>5085</v>
      </c>
      <c r="B1175" s="3">
        <v>1.4178445124999999E-7</v>
      </c>
    </row>
    <row r="1176" spans="1:2" x14ac:dyDescent="0.2">
      <c r="A1176" t="s">
        <v>5086</v>
      </c>
      <c r="B1176" s="3">
        <v>1.44387849729999E-7</v>
      </c>
    </row>
    <row r="1177" spans="1:2" x14ac:dyDescent="0.2">
      <c r="A1177" t="s">
        <v>5087</v>
      </c>
      <c r="B1177" s="3">
        <v>4.4392645699999997E-9</v>
      </c>
    </row>
    <row r="1178" spans="1:2" x14ac:dyDescent="0.2">
      <c r="A1178" t="s">
        <v>5088</v>
      </c>
      <c r="B1178" s="3">
        <v>1.4178445124999999E-7</v>
      </c>
    </row>
    <row r="1179" spans="1:2" x14ac:dyDescent="0.2">
      <c r="A1179" t="s">
        <v>5089</v>
      </c>
      <c r="B1179" s="3">
        <v>1.4178445124999999E-7</v>
      </c>
    </row>
    <row r="1180" spans="1:2" x14ac:dyDescent="0.2">
      <c r="A1180" t="s">
        <v>5090</v>
      </c>
      <c r="B1180" s="3">
        <v>1.44387849729999E-7</v>
      </c>
    </row>
    <row r="1181" spans="1:2" x14ac:dyDescent="0.2">
      <c r="A1181" t="s">
        <v>5091</v>
      </c>
      <c r="B1181" s="3">
        <v>4.4392645699999997E-9</v>
      </c>
    </row>
    <row r="1182" spans="1:2" x14ac:dyDescent="0.2">
      <c r="A1182" t="s">
        <v>5092</v>
      </c>
      <c r="B1182" s="3">
        <v>1.4178445124999999E-7</v>
      </c>
    </row>
    <row r="1183" spans="1:2" x14ac:dyDescent="0.2">
      <c r="A1183" t="s">
        <v>5093</v>
      </c>
      <c r="B1183" s="3">
        <v>1.4178445124999999E-7</v>
      </c>
    </row>
    <row r="1184" spans="1:2" x14ac:dyDescent="0.2">
      <c r="A1184" t="s">
        <v>5094</v>
      </c>
      <c r="B1184" s="3">
        <v>1.44387849729999E-7</v>
      </c>
    </row>
    <row r="1185" spans="1:2" x14ac:dyDescent="0.2">
      <c r="A1185" t="s">
        <v>5095</v>
      </c>
      <c r="B1185" s="3">
        <v>4.4392645699999997E-9</v>
      </c>
    </row>
    <row r="1186" spans="1:2" x14ac:dyDescent="0.2">
      <c r="A1186" t="s">
        <v>5096</v>
      </c>
      <c r="B1186" s="3">
        <v>1.4178445124999999E-7</v>
      </c>
    </row>
    <row r="1187" spans="1:2" x14ac:dyDescent="0.2">
      <c r="A1187" t="s">
        <v>5097</v>
      </c>
      <c r="B1187" s="3">
        <v>1.4178445124999999E-7</v>
      </c>
    </row>
    <row r="1188" spans="1:2" x14ac:dyDescent="0.2">
      <c r="A1188" t="s">
        <v>5098</v>
      </c>
      <c r="B1188" s="3">
        <v>1.44387849729999E-7</v>
      </c>
    </row>
    <row r="1189" spans="1:2" x14ac:dyDescent="0.2">
      <c r="A1189" t="s">
        <v>5099</v>
      </c>
      <c r="B1189" s="3">
        <v>4.4392645699999997E-9</v>
      </c>
    </row>
    <row r="1190" spans="1:2" x14ac:dyDescent="0.2">
      <c r="A1190" t="s">
        <v>5100</v>
      </c>
      <c r="B1190" s="3">
        <v>1.5049552635999999E-7</v>
      </c>
    </row>
    <row r="1191" spans="1:2" x14ac:dyDescent="0.2">
      <c r="A1191" t="s">
        <v>5101</v>
      </c>
      <c r="B1191" s="3">
        <v>7.385524994E-8</v>
      </c>
    </row>
    <row r="1192" spans="1:2" x14ac:dyDescent="0.2">
      <c r="A1192" t="s">
        <v>5102</v>
      </c>
      <c r="B1192" s="3">
        <v>7.385524994E-8</v>
      </c>
    </row>
    <row r="1193" spans="1:2" x14ac:dyDescent="0.2">
      <c r="A1193" t="s">
        <v>5103</v>
      </c>
      <c r="B1193" s="3">
        <v>4.4392645699999997E-9</v>
      </c>
    </row>
    <row r="1194" spans="1:2" x14ac:dyDescent="0.2">
      <c r="A1194" t="s">
        <v>5104</v>
      </c>
      <c r="B1194" s="3">
        <v>1.5049552635999999E-7</v>
      </c>
    </row>
    <row r="1195" spans="1:2" x14ac:dyDescent="0.2">
      <c r="A1195" t="s">
        <v>5105</v>
      </c>
      <c r="B1195" s="3">
        <v>7.385524994E-8</v>
      </c>
    </row>
    <row r="1196" spans="1:2" x14ac:dyDescent="0.2">
      <c r="A1196" t="s">
        <v>5106</v>
      </c>
      <c r="B1196" s="3">
        <v>7.385524994E-8</v>
      </c>
    </row>
    <row r="1197" spans="1:2" x14ac:dyDescent="0.2">
      <c r="A1197" t="s">
        <v>5107</v>
      </c>
      <c r="B1197" s="3">
        <v>4.4392645699999997E-9</v>
      </c>
    </row>
    <row r="1198" spans="1:2" x14ac:dyDescent="0.2">
      <c r="A1198" t="s">
        <v>5108</v>
      </c>
      <c r="B1198" s="3">
        <v>1.5049552635999999E-7</v>
      </c>
    </row>
    <row r="1199" spans="1:2" x14ac:dyDescent="0.2">
      <c r="A1199" t="s">
        <v>5109</v>
      </c>
      <c r="B1199" s="3">
        <v>7.385524994E-8</v>
      </c>
    </row>
    <row r="1200" spans="1:2" x14ac:dyDescent="0.2">
      <c r="A1200" t="s">
        <v>5110</v>
      </c>
      <c r="B1200" s="3">
        <v>7.385524994E-8</v>
      </c>
    </row>
    <row r="1201" spans="1:2" x14ac:dyDescent="0.2">
      <c r="A1201" t="s">
        <v>5111</v>
      </c>
      <c r="B1201" s="3">
        <v>4.4392645699999997E-9</v>
      </c>
    </row>
    <row r="1202" spans="1:2" x14ac:dyDescent="0.2">
      <c r="A1202" t="s">
        <v>5112</v>
      </c>
      <c r="B1202" s="3">
        <v>1.5049552635999999E-7</v>
      </c>
    </row>
    <row r="1203" spans="1:2" x14ac:dyDescent="0.2">
      <c r="A1203" t="s">
        <v>5113</v>
      </c>
      <c r="B1203" s="3">
        <v>7.385524994E-8</v>
      </c>
    </row>
    <row r="1204" spans="1:2" x14ac:dyDescent="0.2">
      <c r="A1204" t="s">
        <v>5114</v>
      </c>
      <c r="B1204" s="3">
        <v>7.385524994E-8</v>
      </c>
    </row>
    <row r="1205" spans="1:2" x14ac:dyDescent="0.2">
      <c r="A1205" t="s">
        <v>5115</v>
      </c>
      <c r="B1205" s="3">
        <v>4.4392645699999997E-9</v>
      </c>
    </row>
    <row r="1206" spans="1:2" x14ac:dyDescent="0.2">
      <c r="A1206" t="s">
        <v>5116</v>
      </c>
      <c r="B1206">
        <v>0</v>
      </c>
    </row>
    <row r="1207" spans="1:2" x14ac:dyDescent="0.2">
      <c r="A1207" t="s">
        <v>5117</v>
      </c>
      <c r="B1207" s="3">
        <v>4.6671961168999998E-7</v>
      </c>
    </row>
    <row r="1208" spans="1:2" x14ac:dyDescent="0.2">
      <c r="A1208" t="s">
        <v>5118</v>
      </c>
      <c r="B1208">
        <v>0</v>
      </c>
    </row>
    <row r="1209" spans="1:2" x14ac:dyDescent="0.2">
      <c r="A1209" t="s">
        <v>5119</v>
      </c>
      <c r="B1209">
        <v>0</v>
      </c>
    </row>
    <row r="1210" spans="1:2" x14ac:dyDescent="0.2">
      <c r="A1210" t="s">
        <v>5120</v>
      </c>
      <c r="B1210" s="3">
        <v>1.44387849729999E-7</v>
      </c>
    </row>
    <row r="1211" spans="1:2" x14ac:dyDescent="0.2">
      <c r="A1211" t="s">
        <v>5121</v>
      </c>
      <c r="B1211" s="3">
        <v>4.4392645699999997E-9</v>
      </c>
    </row>
    <row r="1212" spans="1:2" x14ac:dyDescent="0.2">
      <c r="A1212" t="s">
        <v>5122</v>
      </c>
      <c r="B1212" s="3">
        <v>8.9007024899999994E-9</v>
      </c>
    </row>
    <row r="1213" spans="1:2" x14ac:dyDescent="0.2">
      <c r="A1213" t="s">
        <v>5123</v>
      </c>
      <c r="B1213" s="3">
        <v>8.9007024899999994E-9</v>
      </c>
    </row>
    <row r="1214" spans="1:2" x14ac:dyDescent="0.2">
      <c r="A1214" t="s">
        <v>5124</v>
      </c>
      <c r="B1214" s="3">
        <v>9.2267688818999996E-7</v>
      </c>
    </row>
    <row r="1215" spans="1:2" x14ac:dyDescent="0.2">
      <c r="A1215" t="s">
        <v>5125</v>
      </c>
      <c r="B1215" s="3">
        <v>2.5948590918899998E-6</v>
      </c>
    </row>
    <row r="1216" spans="1:2" x14ac:dyDescent="0.2">
      <c r="A1216" t="s">
        <v>5126</v>
      </c>
      <c r="B1216" s="3">
        <v>2.5948590918899998E-6</v>
      </c>
    </row>
    <row r="1217" spans="1:2" x14ac:dyDescent="0.2">
      <c r="A1217" t="s">
        <v>5127</v>
      </c>
      <c r="B1217" s="3">
        <v>2.5948590918899998E-6</v>
      </c>
    </row>
    <row r="1218" spans="1:2" x14ac:dyDescent="0.2">
      <c r="A1218" t="s">
        <v>5128</v>
      </c>
      <c r="B1218" s="3">
        <v>2.5948590918899998E-6</v>
      </c>
    </row>
    <row r="1219" spans="1:2" x14ac:dyDescent="0.2">
      <c r="A1219" t="s">
        <v>3834</v>
      </c>
      <c r="B1219" s="3">
        <v>2.5948590918899998E-6</v>
      </c>
    </row>
    <row r="1220" spans="1:2" x14ac:dyDescent="0.2">
      <c r="A1220" t="s">
        <v>5129</v>
      </c>
      <c r="B1220" s="3">
        <v>2.5948590918899998E-6</v>
      </c>
    </row>
    <row r="1221" spans="1:2" x14ac:dyDescent="0.2">
      <c r="A1221" t="s">
        <v>5130</v>
      </c>
      <c r="B1221" s="3">
        <v>8.0617544580000002E-8</v>
      </c>
    </row>
    <row r="1222" spans="1:2" x14ac:dyDescent="0.2">
      <c r="A1222" t="s">
        <v>5131</v>
      </c>
      <c r="B1222" s="3">
        <v>3.0260878208E-7</v>
      </c>
    </row>
    <row r="1223" spans="1:2" x14ac:dyDescent="0.2">
      <c r="A1223" t="s">
        <v>5132</v>
      </c>
      <c r="B1223" s="3">
        <v>1.7211354990600001E-6</v>
      </c>
    </row>
    <row r="1224" spans="1:2" x14ac:dyDescent="0.2">
      <c r="A1224" t="s">
        <v>5133</v>
      </c>
      <c r="B1224" s="3">
        <v>1.4776834589999999E-8</v>
      </c>
    </row>
    <row r="1225" spans="1:2" x14ac:dyDescent="0.2">
      <c r="A1225" t="s">
        <v>5134</v>
      </c>
      <c r="B1225">
        <v>0</v>
      </c>
    </row>
    <row r="1226" spans="1:2" x14ac:dyDescent="0.2">
      <c r="A1226" t="s">
        <v>5135</v>
      </c>
      <c r="B1226" s="3">
        <v>1.7519261350999999E-7</v>
      </c>
    </row>
    <row r="1227" spans="1:2" x14ac:dyDescent="0.2">
      <c r="A1227" t="s">
        <v>5136</v>
      </c>
      <c r="B1227">
        <v>0</v>
      </c>
    </row>
    <row r="1228" spans="1:2" x14ac:dyDescent="0.2">
      <c r="A1228" t="s">
        <v>5137</v>
      </c>
      <c r="B1228" s="3">
        <v>7.5205105199999892E-9</v>
      </c>
    </row>
    <row r="1229" spans="1:2" x14ac:dyDescent="0.2">
      <c r="A1229" t="s">
        <v>5138</v>
      </c>
      <c r="B1229" s="3">
        <v>1.9294194E-9</v>
      </c>
    </row>
    <row r="1230" spans="1:2" x14ac:dyDescent="0.2">
      <c r="A1230" t="s">
        <v>5139</v>
      </c>
      <c r="B1230" s="3">
        <v>1.9294194E-9</v>
      </c>
    </row>
    <row r="1231" spans="1:2" x14ac:dyDescent="0.2">
      <c r="A1231" t="s">
        <v>5140</v>
      </c>
      <c r="B1231" s="3">
        <v>1.9294194E-9</v>
      </c>
    </row>
    <row r="1232" spans="1:2" x14ac:dyDescent="0.2">
      <c r="A1232" t="s">
        <v>3835</v>
      </c>
      <c r="B1232" s="3">
        <v>1.9294194E-9</v>
      </c>
    </row>
    <row r="1233" spans="1:2" x14ac:dyDescent="0.2">
      <c r="A1233" t="s">
        <v>5141</v>
      </c>
      <c r="B1233" s="3">
        <v>2.3978153985000002E-7</v>
      </c>
    </row>
    <row r="1234" spans="1:2" x14ac:dyDescent="0.2">
      <c r="A1234" t="s">
        <v>5142</v>
      </c>
      <c r="B1234" s="3">
        <v>2.3978153985000002E-7</v>
      </c>
    </row>
    <row r="1235" spans="1:2" x14ac:dyDescent="0.2">
      <c r="A1235" t="s">
        <v>3836</v>
      </c>
      <c r="B1235" s="3">
        <v>9.4041607119999998E-8</v>
      </c>
    </row>
    <row r="1236" spans="1:2" x14ac:dyDescent="0.2">
      <c r="A1236" t="s">
        <v>5143</v>
      </c>
      <c r="B1236">
        <v>0</v>
      </c>
    </row>
    <row r="1237" spans="1:2" x14ac:dyDescent="0.2">
      <c r="A1237" t="s">
        <v>5144</v>
      </c>
      <c r="B1237" s="3">
        <v>2.4043230659E-7</v>
      </c>
    </row>
    <row r="1238" spans="1:2" x14ac:dyDescent="0.2">
      <c r="A1238" t="s">
        <v>5145</v>
      </c>
      <c r="B1238" s="3">
        <v>3.4261690123999902E-7</v>
      </c>
    </row>
    <row r="1239" spans="1:2" x14ac:dyDescent="0.2">
      <c r="A1239" t="s">
        <v>5146</v>
      </c>
      <c r="B1239" s="3">
        <v>8.6472386999999996E-10</v>
      </c>
    </row>
    <row r="1240" spans="1:2" x14ac:dyDescent="0.2">
      <c r="A1240" t="s">
        <v>5147</v>
      </c>
      <c r="B1240" s="3">
        <v>4.9172153519999903E-8</v>
      </c>
    </row>
    <row r="1241" spans="1:2" x14ac:dyDescent="0.2">
      <c r="A1241" t="s">
        <v>5148</v>
      </c>
      <c r="B1241" s="3">
        <v>5.0309987010000002E-8</v>
      </c>
    </row>
    <row r="1242" spans="1:2" x14ac:dyDescent="0.2">
      <c r="A1242" t="s">
        <v>5149</v>
      </c>
      <c r="B1242" s="3">
        <v>1.8559104805000001E-7</v>
      </c>
    </row>
    <row r="1243" spans="1:2" x14ac:dyDescent="0.2">
      <c r="A1243" t="s">
        <v>5150</v>
      </c>
      <c r="B1243" s="3">
        <v>1.8559104805000001E-7</v>
      </c>
    </row>
    <row r="1244" spans="1:2" x14ac:dyDescent="0.2">
      <c r="A1244" t="s">
        <v>5151</v>
      </c>
      <c r="B1244" s="3">
        <v>4.0942950719999997E-8</v>
      </c>
    </row>
    <row r="1245" spans="1:2" x14ac:dyDescent="0.2">
      <c r="A1245" t="s">
        <v>3837</v>
      </c>
      <c r="B1245" s="3">
        <v>3.0816352920000001E-7</v>
      </c>
    </row>
    <row r="1246" spans="1:2" x14ac:dyDescent="0.2">
      <c r="A1246" t="s">
        <v>5152</v>
      </c>
      <c r="B1246" s="3">
        <v>3.0816352920000001E-7</v>
      </c>
    </row>
    <row r="1247" spans="1:2" x14ac:dyDescent="0.2">
      <c r="A1247" t="s">
        <v>5153</v>
      </c>
      <c r="B1247" s="3">
        <v>1.03853216965E-6</v>
      </c>
    </row>
    <row r="1248" spans="1:2" x14ac:dyDescent="0.2">
      <c r="A1248" t="s">
        <v>5154</v>
      </c>
      <c r="B1248" s="3">
        <v>2.32518125E-9</v>
      </c>
    </row>
    <row r="1249" spans="1:2" x14ac:dyDescent="0.2">
      <c r="A1249" t="s">
        <v>5155</v>
      </c>
      <c r="B1249" s="3">
        <v>7.8769225949999997E-8</v>
      </c>
    </row>
    <row r="1250" spans="1:2" x14ac:dyDescent="0.2">
      <c r="A1250" t="s">
        <v>5156</v>
      </c>
      <c r="B1250" s="3">
        <v>7.8769225949999997E-8</v>
      </c>
    </row>
    <row r="1251" spans="1:2" x14ac:dyDescent="0.2">
      <c r="A1251" t="s">
        <v>5157</v>
      </c>
      <c r="B1251" s="3">
        <v>6.0756432680000006E-8</v>
      </c>
    </row>
    <row r="1252" spans="1:2" x14ac:dyDescent="0.2">
      <c r="A1252" t="s">
        <v>3838</v>
      </c>
      <c r="B1252" s="3">
        <v>1.9277159779999999E-8</v>
      </c>
    </row>
    <row r="1253" spans="1:2" x14ac:dyDescent="0.2">
      <c r="A1253" t="s">
        <v>5158</v>
      </c>
      <c r="B1253">
        <v>0</v>
      </c>
    </row>
    <row r="1254" spans="1:2" x14ac:dyDescent="0.2">
      <c r="A1254" t="s">
        <v>5159</v>
      </c>
      <c r="B1254">
        <v>0</v>
      </c>
    </row>
    <row r="1255" spans="1:2" x14ac:dyDescent="0.2">
      <c r="A1255" t="s">
        <v>5160</v>
      </c>
      <c r="B1255">
        <v>0</v>
      </c>
    </row>
    <row r="1256" spans="1:2" x14ac:dyDescent="0.2">
      <c r="A1256" t="s">
        <v>5161</v>
      </c>
      <c r="B1256" s="3">
        <v>8.8283329999999996E-10</v>
      </c>
    </row>
    <row r="1257" spans="1:2" x14ac:dyDescent="0.2">
      <c r="A1257" t="s">
        <v>5162</v>
      </c>
      <c r="B1257" s="3">
        <v>1.1553828359999999E-8</v>
      </c>
    </row>
    <row r="1258" spans="1:2" x14ac:dyDescent="0.2">
      <c r="A1258" t="s">
        <v>5163</v>
      </c>
      <c r="B1258" s="3">
        <v>2.1120658959999999E-8</v>
      </c>
    </row>
    <row r="1259" spans="1:2" x14ac:dyDescent="0.2">
      <c r="A1259" t="s">
        <v>5164</v>
      </c>
      <c r="B1259" s="3">
        <v>1.9102095999999999E-10</v>
      </c>
    </row>
    <row r="1260" spans="1:2" x14ac:dyDescent="0.2">
      <c r="A1260" t="s">
        <v>5165</v>
      </c>
      <c r="B1260" s="3">
        <v>2.136265387E-8</v>
      </c>
    </row>
    <row r="1261" spans="1:2" x14ac:dyDescent="0.2">
      <c r="A1261" t="s">
        <v>5166</v>
      </c>
      <c r="B1261" s="3">
        <v>3.9254063095000002E-7</v>
      </c>
    </row>
    <row r="1262" spans="1:2" x14ac:dyDescent="0.2">
      <c r="A1262" t="s">
        <v>5167</v>
      </c>
      <c r="B1262" s="3">
        <v>3.9254063095000002E-7</v>
      </c>
    </row>
    <row r="1263" spans="1:2" x14ac:dyDescent="0.2">
      <c r="A1263" t="s">
        <v>5168</v>
      </c>
      <c r="B1263">
        <v>0</v>
      </c>
    </row>
    <row r="1264" spans="1:2" x14ac:dyDescent="0.2">
      <c r="A1264" t="s">
        <v>5169</v>
      </c>
      <c r="B1264">
        <v>0</v>
      </c>
    </row>
    <row r="1265" spans="1:2" x14ac:dyDescent="0.2">
      <c r="A1265" t="s">
        <v>5170</v>
      </c>
      <c r="B1265" s="3">
        <v>2.1501806960000002E-8</v>
      </c>
    </row>
    <row r="1266" spans="1:2" x14ac:dyDescent="0.2">
      <c r="A1266" t="s">
        <v>5171</v>
      </c>
      <c r="B1266" s="3">
        <v>2.7482472652E-7</v>
      </c>
    </row>
    <row r="1267" spans="1:2" x14ac:dyDescent="0.2">
      <c r="A1267" t="s">
        <v>5172</v>
      </c>
      <c r="B1267">
        <v>0</v>
      </c>
    </row>
    <row r="1268" spans="1:2" x14ac:dyDescent="0.2">
      <c r="A1268" t="s">
        <v>3839</v>
      </c>
      <c r="B1268" s="3">
        <v>9.8391067032999998E-7</v>
      </c>
    </row>
    <row r="1269" spans="1:2" x14ac:dyDescent="0.2">
      <c r="A1269" t="s">
        <v>5173</v>
      </c>
      <c r="B1269" s="3">
        <v>9.8391067032999998E-7</v>
      </c>
    </row>
    <row r="1270" spans="1:2" x14ac:dyDescent="0.2">
      <c r="A1270" t="s">
        <v>3840</v>
      </c>
      <c r="B1270" s="3">
        <v>9.8391067032999998E-7</v>
      </c>
    </row>
    <row r="1271" spans="1:2" x14ac:dyDescent="0.2">
      <c r="A1271" t="s">
        <v>5174</v>
      </c>
      <c r="B1271" s="3">
        <v>9.8391067032999998E-7</v>
      </c>
    </row>
    <row r="1272" spans="1:2" x14ac:dyDescent="0.2">
      <c r="A1272" t="s">
        <v>5175</v>
      </c>
      <c r="B1272" s="3">
        <v>7.1535629399999997E-9</v>
      </c>
    </row>
    <row r="1273" spans="1:2" x14ac:dyDescent="0.2">
      <c r="A1273" t="s">
        <v>3841</v>
      </c>
      <c r="B1273" s="3">
        <v>7.1535629399999997E-9</v>
      </c>
    </row>
    <row r="1274" spans="1:2" x14ac:dyDescent="0.2">
      <c r="A1274" t="s">
        <v>5176</v>
      </c>
      <c r="B1274" s="3">
        <v>3.3804545360000002E-8</v>
      </c>
    </row>
    <row r="1275" spans="1:2" x14ac:dyDescent="0.2">
      <c r="A1275" t="s">
        <v>5177</v>
      </c>
      <c r="B1275" s="3">
        <v>4.6461174799999996E-9</v>
      </c>
    </row>
    <row r="1276" spans="1:2" x14ac:dyDescent="0.2">
      <c r="A1276" t="s">
        <v>5178</v>
      </c>
      <c r="B1276" s="3">
        <v>4.6461174799999996E-9</v>
      </c>
    </row>
    <row r="1277" spans="1:2" x14ac:dyDescent="0.2">
      <c r="A1277" t="s">
        <v>5179</v>
      </c>
      <c r="B1277" s="3">
        <v>1.4111901241E-7</v>
      </c>
    </row>
    <row r="1278" spans="1:2" x14ac:dyDescent="0.2">
      <c r="A1278" t="s">
        <v>5180</v>
      </c>
      <c r="B1278" s="3">
        <v>1.9048840467000001E-7</v>
      </c>
    </row>
    <row r="1279" spans="1:2" x14ac:dyDescent="0.2">
      <c r="A1279" t="s">
        <v>3842</v>
      </c>
      <c r="B1279" s="3">
        <v>1.9048840467000001E-7</v>
      </c>
    </row>
    <row r="1280" spans="1:2" x14ac:dyDescent="0.2">
      <c r="A1280" t="s">
        <v>5181</v>
      </c>
      <c r="B1280" s="3">
        <v>1.4111901241E-7</v>
      </c>
    </row>
    <row r="1281" spans="1:2" x14ac:dyDescent="0.2">
      <c r="A1281" t="s">
        <v>5182</v>
      </c>
      <c r="B1281" s="3">
        <v>1.9048840467000001E-7</v>
      </c>
    </row>
    <row r="1282" spans="1:2" x14ac:dyDescent="0.2">
      <c r="A1282" t="s">
        <v>5183</v>
      </c>
      <c r="B1282" s="3">
        <v>1.4111901241E-7</v>
      </c>
    </row>
    <row r="1283" spans="1:2" x14ac:dyDescent="0.2">
      <c r="A1283" t="s">
        <v>5184</v>
      </c>
      <c r="B1283" s="3">
        <v>9.3547655490000001E-8</v>
      </c>
    </row>
    <row r="1284" spans="1:2" x14ac:dyDescent="0.2">
      <c r="A1284" t="s">
        <v>5185</v>
      </c>
      <c r="B1284" s="3">
        <v>4.6461174799999996E-9</v>
      </c>
    </row>
    <row r="1285" spans="1:2" x14ac:dyDescent="0.2">
      <c r="A1285" t="s">
        <v>5186</v>
      </c>
      <c r="B1285" s="3">
        <v>4.6461174799999996E-9</v>
      </c>
    </row>
    <row r="1286" spans="1:2" x14ac:dyDescent="0.2">
      <c r="A1286" t="s">
        <v>5187</v>
      </c>
      <c r="B1286" s="3">
        <v>3.0368591979999998E-8</v>
      </c>
    </row>
    <row r="1287" spans="1:2" x14ac:dyDescent="0.2">
      <c r="A1287" t="s">
        <v>3843</v>
      </c>
      <c r="B1287" s="3">
        <v>4.0274148756999998E-7</v>
      </c>
    </row>
    <row r="1288" spans="1:2" x14ac:dyDescent="0.2">
      <c r="A1288" t="s">
        <v>5188</v>
      </c>
      <c r="B1288" s="3">
        <v>1.1059876370099899E-6</v>
      </c>
    </row>
    <row r="1289" spans="1:2" x14ac:dyDescent="0.2">
      <c r="A1289" t="s">
        <v>5189</v>
      </c>
      <c r="B1289">
        <v>0</v>
      </c>
    </row>
    <row r="1290" spans="1:2" x14ac:dyDescent="0.2">
      <c r="A1290" t="s">
        <v>5190</v>
      </c>
      <c r="B1290">
        <v>0</v>
      </c>
    </row>
    <row r="1291" spans="1:2" x14ac:dyDescent="0.2">
      <c r="A1291" t="s">
        <v>5191</v>
      </c>
      <c r="B1291" s="3">
        <v>2.7695353351000003E-7</v>
      </c>
    </row>
    <row r="1292" spans="1:2" x14ac:dyDescent="0.2">
      <c r="A1292" t="s">
        <v>5192</v>
      </c>
      <c r="B1292">
        <v>0</v>
      </c>
    </row>
    <row r="1293" spans="1:2" x14ac:dyDescent="0.2">
      <c r="A1293" t="s">
        <v>5193</v>
      </c>
      <c r="B1293" s="3">
        <v>5.98049837499999E-8</v>
      </c>
    </row>
    <row r="1294" spans="1:2" x14ac:dyDescent="0.2">
      <c r="A1294" t="s">
        <v>3844</v>
      </c>
      <c r="B1294" s="3">
        <v>1.7137499060499999E-6</v>
      </c>
    </row>
    <row r="1295" spans="1:2" x14ac:dyDescent="0.2">
      <c r="A1295" t="s">
        <v>5194</v>
      </c>
      <c r="B1295" s="3">
        <v>1.7137499060499999E-6</v>
      </c>
    </row>
    <row r="1296" spans="1:2" x14ac:dyDescent="0.2">
      <c r="A1296" t="s">
        <v>5195</v>
      </c>
      <c r="B1296" s="3">
        <v>1.4977896952000001E-7</v>
      </c>
    </row>
    <row r="1297" spans="1:2" x14ac:dyDescent="0.2">
      <c r="A1297" t="s">
        <v>5196</v>
      </c>
      <c r="B1297" s="3">
        <v>1.1553828359999999E-8</v>
      </c>
    </row>
    <row r="1298" spans="1:2" x14ac:dyDescent="0.2">
      <c r="A1298" t="s">
        <v>5197</v>
      </c>
      <c r="B1298" s="3">
        <v>2.1120658959999999E-8</v>
      </c>
    </row>
    <row r="1299" spans="1:2" x14ac:dyDescent="0.2">
      <c r="A1299" t="s">
        <v>5198</v>
      </c>
      <c r="B1299" s="3">
        <v>1.9102095999999999E-10</v>
      </c>
    </row>
    <row r="1300" spans="1:2" x14ac:dyDescent="0.2">
      <c r="A1300" t="s">
        <v>3845</v>
      </c>
      <c r="B1300" s="3">
        <v>1.63053478077E-6</v>
      </c>
    </row>
    <row r="1301" spans="1:2" x14ac:dyDescent="0.2">
      <c r="A1301" t="s">
        <v>5199</v>
      </c>
      <c r="B1301" s="3">
        <v>2.889475E-10</v>
      </c>
    </row>
    <row r="1302" spans="1:2" x14ac:dyDescent="0.2">
      <c r="A1302" t="s">
        <v>5200</v>
      </c>
      <c r="B1302" s="3">
        <v>1.63053478077E-6</v>
      </c>
    </row>
    <row r="1303" spans="1:2" x14ac:dyDescent="0.2">
      <c r="A1303" t="s">
        <v>5201</v>
      </c>
      <c r="B1303" s="3">
        <v>2.889475E-10</v>
      </c>
    </row>
    <row r="1304" spans="1:2" x14ac:dyDescent="0.2">
      <c r="A1304" t="s">
        <v>3846</v>
      </c>
      <c r="B1304" s="3">
        <v>2.3543463646E-7</v>
      </c>
    </row>
    <row r="1305" spans="1:2" x14ac:dyDescent="0.2">
      <c r="A1305" t="s">
        <v>5202</v>
      </c>
      <c r="B1305" s="3">
        <v>4.8119447359999897E-8</v>
      </c>
    </row>
    <row r="1306" spans="1:2" x14ac:dyDescent="0.2">
      <c r="A1306" t="s">
        <v>5203</v>
      </c>
      <c r="B1306" s="3">
        <v>1.4354716763E-7</v>
      </c>
    </row>
    <row r="1307" spans="1:2" x14ac:dyDescent="0.2">
      <c r="A1307" t="s">
        <v>5204</v>
      </c>
      <c r="B1307">
        <v>0</v>
      </c>
    </row>
    <row r="1308" spans="1:2" x14ac:dyDescent="0.2">
      <c r="A1308" t="s">
        <v>3847</v>
      </c>
      <c r="B1308" s="3">
        <v>1.9277159779999999E-8</v>
      </c>
    </row>
    <row r="1309" spans="1:2" x14ac:dyDescent="0.2">
      <c r="A1309" t="s">
        <v>3848</v>
      </c>
      <c r="B1309" s="3">
        <v>1.7500849840899999E-6</v>
      </c>
    </row>
    <row r="1310" spans="1:2" x14ac:dyDescent="0.2">
      <c r="A1310" t="s">
        <v>5205</v>
      </c>
      <c r="B1310" s="3">
        <v>1.7500849840899999E-6</v>
      </c>
    </row>
    <row r="1311" spans="1:2" x14ac:dyDescent="0.2">
      <c r="A1311" t="s">
        <v>5206</v>
      </c>
      <c r="B1311" s="3">
        <v>5.8797136309999998E-7</v>
      </c>
    </row>
    <row r="1312" spans="1:2" x14ac:dyDescent="0.2">
      <c r="A1312" t="s">
        <v>3849</v>
      </c>
      <c r="B1312" s="3">
        <v>1.09872806729E-6</v>
      </c>
    </row>
    <row r="1313" spans="1:2" x14ac:dyDescent="0.2">
      <c r="A1313" t="s">
        <v>5207</v>
      </c>
      <c r="B1313" s="3">
        <v>5.8797136309999998E-7</v>
      </c>
    </row>
    <row r="1314" spans="1:2" x14ac:dyDescent="0.2">
      <c r="A1314" t="s">
        <v>5208</v>
      </c>
      <c r="B1314" s="3">
        <v>5.8797136309999998E-7</v>
      </c>
    </row>
    <row r="1315" spans="1:2" x14ac:dyDescent="0.2">
      <c r="A1315" t="s">
        <v>5209</v>
      </c>
      <c r="B1315">
        <v>0</v>
      </c>
    </row>
    <row r="1316" spans="1:2" x14ac:dyDescent="0.2">
      <c r="A1316" t="s">
        <v>5210</v>
      </c>
      <c r="B1316" s="3">
        <v>1.01758214301E-6</v>
      </c>
    </row>
    <row r="1317" spans="1:2" x14ac:dyDescent="0.2">
      <c r="A1317" t="s">
        <v>5211</v>
      </c>
      <c r="B1317">
        <v>0</v>
      </c>
    </row>
    <row r="1318" spans="1:2" x14ac:dyDescent="0.2">
      <c r="A1318" t="s">
        <v>5212</v>
      </c>
      <c r="B1318" s="3">
        <v>1.01758214301E-6</v>
      </c>
    </row>
    <row r="1319" spans="1:2" x14ac:dyDescent="0.2">
      <c r="A1319" t="s">
        <v>5213</v>
      </c>
      <c r="B1319" s="3">
        <v>9.4222422199999994E-8</v>
      </c>
    </row>
    <row r="1320" spans="1:2" x14ac:dyDescent="0.2">
      <c r="A1320" t="s">
        <v>5214</v>
      </c>
      <c r="B1320" s="3">
        <v>1.741949677E-8</v>
      </c>
    </row>
    <row r="1321" spans="1:2" x14ac:dyDescent="0.2">
      <c r="A1321" t="s">
        <v>5215</v>
      </c>
      <c r="B1321">
        <v>0</v>
      </c>
    </row>
    <row r="1322" spans="1:2" x14ac:dyDescent="0.2">
      <c r="A1322" t="s">
        <v>5216</v>
      </c>
      <c r="B1322">
        <v>0</v>
      </c>
    </row>
    <row r="1323" spans="1:2" x14ac:dyDescent="0.2">
      <c r="A1323" t="s">
        <v>5217</v>
      </c>
      <c r="B1323" s="3">
        <v>5.9945476396999995E-7</v>
      </c>
    </row>
    <row r="1324" spans="1:2" x14ac:dyDescent="0.2">
      <c r="A1324" t="s">
        <v>5218</v>
      </c>
      <c r="B1324">
        <v>0</v>
      </c>
    </row>
    <row r="1325" spans="1:2" x14ac:dyDescent="0.2">
      <c r="A1325" t="s">
        <v>5219</v>
      </c>
      <c r="B1325">
        <v>0</v>
      </c>
    </row>
    <row r="1326" spans="1:2" x14ac:dyDescent="0.2">
      <c r="A1326" t="s">
        <v>5220</v>
      </c>
      <c r="B1326">
        <v>0</v>
      </c>
    </row>
    <row r="1327" spans="1:2" x14ac:dyDescent="0.2">
      <c r="A1327" t="s">
        <v>5221</v>
      </c>
      <c r="B1327" s="3">
        <v>1.4977896952000001E-7</v>
      </c>
    </row>
    <row r="1328" spans="1:2" x14ac:dyDescent="0.2">
      <c r="A1328" t="s">
        <v>5222</v>
      </c>
      <c r="B1328">
        <v>0</v>
      </c>
    </row>
    <row r="1329" spans="1:2" x14ac:dyDescent="0.2">
      <c r="A1329" t="s">
        <v>5223</v>
      </c>
      <c r="B1329" s="3">
        <v>8.8283329999999996E-10</v>
      </c>
    </row>
    <row r="1330" spans="1:2" x14ac:dyDescent="0.2">
      <c r="A1330" t="s">
        <v>5224</v>
      </c>
      <c r="B1330" s="3">
        <v>1.1553828359999999E-8</v>
      </c>
    </row>
    <row r="1331" spans="1:2" x14ac:dyDescent="0.2">
      <c r="A1331" t="s">
        <v>3850</v>
      </c>
      <c r="B1331" s="3">
        <v>2.1120658959999999E-8</v>
      </c>
    </row>
    <row r="1332" spans="1:2" x14ac:dyDescent="0.2">
      <c r="A1332" t="s">
        <v>5225</v>
      </c>
      <c r="B1332" s="3">
        <v>9.3746743800000003E-9</v>
      </c>
    </row>
    <row r="1333" spans="1:2" x14ac:dyDescent="0.2">
      <c r="A1333" t="s">
        <v>5226</v>
      </c>
      <c r="B1333" s="3">
        <v>1.9102095999999999E-10</v>
      </c>
    </row>
    <row r="1334" spans="1:2" x14ac:dyDescent="0.2">
      <c r="A1334" t="s">
        <v>5227</v>
      </c>
      <c r="B1334" s="3">
        <v>7.5869555E-10</v>
      </c>
    </row>
    <row r="1335" spans="1:2" x14ac:dyDescent="0.2">
      <c r="A1335" t="s">
        <v>5228</v>
      </c>
      <c r="B1335" s="3">
        <v>7.5869555E-10</v>
      </c>
    </row>
    <row r="1336" spans="1:2" x14ac:dyDescent="0.2">
      <c r="A1336" t="s">
        <v>5229</v>
      </c>
      <c r="B1336">
        <v>0</v>
      </c>
    </row>
    <row r="1337" spans="1:2" x14ac:dyDescent="0.2">
      <c r="A1337" t="s">
        <v>5230</v>
      </c>
      <c r="B1337">
        <v>0</v>
      </c>
    </row>
    <row r="1338" spans="1:2" x14ac:dyDescent="0.2">
      <c r="A1338" t="s">
        <v>3851</v>
      </c>
      <c r="B1338" s="3">
        <v>1.1854238617999999E-7</v>
      </c>
    </row>
    <row r="1339" spans="1:2" x14ac:dyDescent="0.2">
      <c r="A1339" t="s">
        <v>3852</v>
      </c>
      <c r="B1339" s="3">
        <v>1.6313656054E-7</v>
      </c>
    </row>
    <row r="1340" spans="1:2" x14ac:dyDescent="0.2">
      <c r="A1340" t="s">
        <v>5231</v>
      </c>
      <c r="B1340" s="3">
        <v>3.38602035E-9</v>
      </c>
    </row>
    <row r="1341" spans="1:2" x14ac:dyDescent="0.2">
      <c r="A1341" t="s">
        <v>5232</v>
      </c>
      <c r="B1341" s="3">
        <v>3.854634628E-8</v>
      </c>
    </row>
    <row r="1342" spans="1:2" x14ac:dyDescent="0.2">
      <c r="A1342" t="s">
        <v>3853</v>
      </c>
      <c r="B1342" s="3">
        <v>4.061059871E-8</v>
      </c>
    </row>
    <row r="1343" spans="1:2" x14ac:dyDescent="0.2">
      <c r="A1343" t="s">
        <v>5233</v>
      </c>
      <c r="B1343" s="3">
        <v>8.2513737020000002E-8</v>
      </c>
    </row>
    <row r="1344" spans="1:2" x14ac:dyDescent="0.2">
      <c r="A1344" t="s">
        <v>5234</v>
      </c>
      <c r="B1344">
        <v>0</v>
      </c>
    </row>
    <row r="1345" spans="1:2" x14ac:dyDescent="0.2">
      <c r="A1345" t="s">
        <v>5235</v>
      </c>
      <c r="B1345">
        <v>0</v>
      </c>
    </row>
    <row r="1346" spans="1:2" x14ac:dyDescent="0.2">
      <c r="A1346" t="s">
        <v>5236</v>
      </c>
      <c r="B1346" s="3">
        <v>6.8983885800000001E-9</v>
      </c>
    </row>
    <row r="1347" spans="1:2" x14ac:dyDescent="0.2">
      <c r="A1347" t="s">
        <v>5237</v>
      </c>
      <c r="B1347" s="3">
        <v>2.3281510089999999E-8</v>
      </c>
    </row>
    <row r="1348" spans="1:2" x14ac:dyDescent="0.2">
      <c r="A1348" t="s">
        <v>5238</v>
      </c>
      <c r="B1348" s="3">
        <v>2.3230431141999999E-7</v>
      </c>
    </row>
    <row r="1349" spans="1:2" x14ac:dyDescent="0.2">
      <c r="A1349" t="s">
        <v>3854</v>
      </c>
      <c r="B1349" s="3">
        <v>4.1048222646999998E-7</v>
      </c>
    </row>
    <row r="1350" spans="1:2" x14ac:dyDescent="0.2">
      <c r="A1350" t="s">
        <v>5239</v>
      </c>
      <c r="B1350" s="3">
        <v>1.4690169291999999E-7</v>
      </c>
    </row>
    <row r="1351" spans="1:2" x14ac:dyDescent="0.2">
      <c r="A1351" t="s">
        <v>5240</v>
      </c>
      <c r="B1351" s="3">
        <v>4.2554961299999896E-9</v>
      </c>
    </row>
    <row r="1352" spans="1:2" x14ac:dyDescent="0.2">
      <c r="A1352" t="s">
        <v>5241</v>
      </c>
      <c r="B1352" s="3">
        <v>3.3590117559999997E-8</v>
      </c>
    </row>
    <row r="1353" spans="1:2" x14ac:dyDescent="0.2">
      <c r="A1353" t="s">
        <v>3855</v>
      </c>
      <c r="B1353" s="3">
        <v>1.3591674062999999E-7</v>
      </c>
    </row>
    <row r="1354" spans="1:2" x14ac:dyDescent="0.2">
      <c r="A1354" t="s">
        <v>5242</v>
      </c>
      <c r="B1354">
        <v>0</v>
      </c>
    </row>
    <row r="1355" spans="1:2" x14ac:dyDescent="0.2">
      <c r="A1355" t="s">
        <v>5243</v>
      </c>
      <c r="B1355">
        <v>0</v>
      </c>
    </row>
    <row r="1356" spans="1:2" x14ac:dyDescent="0.2">
      <c r="A1356" t="s">
        <v>5244</v>
      </c>
      <c r="B1356" s="3">
        <v>1.0168043506E-7</v>
      </c>
    </row>
    <row r="1357" spans="1:2" x14ac:dyDescent="0.2">
      <c r="A1357" t="s">
        <v>5245</v>
      </c>
      <c r="B1357" s="3">
        <v>7.460004597E-8</v>
      </c>
    </row>
    <row r="1358" spans="1:2" x14ac:dyDescent="0.2">
      <c r="A1358" t="s">
        <v>5246</v>
      </c>
      <c r="B1358" s="3">
        <v>7.460004597E-8</v>
      </c>
    </row>
    <row r="1359" spans="1:2" x14ac:dyDescent="0.2">
      <c r="A1359" t="s">
        <v>3856</v>
      </c>
      <c r="B1359" s="3">
        <v>2.7404512509E-7</v>
      </c>
    </row>
    <row r="1360" spans="1:2" x14ac:dyDescent="0.2">
      <c r="A1360" t="s">
        <v>5247</v>
      </c>
      <c r="B1360" s="3">
        <v>1.159349731E-8</v>
      </c>
    </row>
    <row r="1361" spans="1:2" x14ac:dyDescent="0.2">
      <c r="A1361" t="s">
        <v>5248</v>
      </c>
      <c r="B1361" s="3">
        <v>2.5349675506000002E-7</v>
      </c>
    </row>
    <row r="1362" spans="1:2" x14ac:dyDescent="0.2">
      <c r="A1362" t="s">
        <v>5249</v>
      </c>
      <c r="B1362" s="3">
        <v>1.5561939976999999E-7</v>
      </c>
    </row>
    <row r="1363" spans="1:2" x14ac:dyDescent="0.2">
      <c r="A1363" t="s">
        <v>5250</v>
      </c>
      <c r="B1363" s="3">
        <v>1.083683074E-8</v>
      </c>
    </row>
    <row r="1364" spans="1:2" x14ac:dyDescent="0.2">
      <c r="A1364" t="s">
        <v>5251</v>
      </c>
      <c r="B1364">
        <v>0</v>
      </c>
    </row>
    <row r="1365" spans="1:2" x14ac:dyDescent="0.2">
      <c r="A1365" t="s">
        <v>5252</v>
      </c>
      <c r="B1365" s="3">
        <v>1.083683074E-8</v>
      </c>
    </row>
    <row r="1366" spans="1:2" x14ac:dyDescent="0.2">
      <c r="A1366" t="s">
        <v>5253</v>
      </c>
      <c r="B1366">
        <v>0</v>
      </c>
    </row>
    <row r="1367" spans="1:2" x14ac:dyDescent="0.2">
      <c r="A1367" t="s">
        <v>5254</v>
      </c>
      <c r="B1367" s="3">
        <v>4.0722863E-10</v>
      </c>
    </row>
    <row r="1368" spans="1:2" x14ac:dyDescent="0.2">
      <c r="A1368" t="s">
        <v>5255</v>
      </c>
      <c r="B1368" s="3">
        <v>6.7836922000000005E-10</v>
      </c>
    </row>
    <row r="1369" spans="1:2" x14ac:dyDescent="0.2">
      <c r="A1369" t="s">
        <v>5256</v>
      </c>
      <c r="B1369">
        <v>0</v>
      </c>
    </row>
    <row r="1370" spans="1:2" x14ac:dyDescent="0.2">
      <c r="A1370" t="s">
        <v>3857</v>
      </c>
      <c r="B1370" s="3">
        <v>1.3033059909000001E-7</v>
      </c>
    </row>
    <row r="1371" spans="1:2" x14ac:dyDescent="0.2">
      <c r="A1371" t="s">
        <v>5257</v>
      </c>
      <c r="B1371" s="3">
        <v>1.3033059909000001E-7</v>
      </c>
    </row>
    <row r="1372" spans="1:2" x14ac:dyDescent="0.2">
      <c r="A1372" t="s">
        <v>5258</v>
      </c>
      <c r="B1372" s="3">
        <v>1.4977896952000001E-7</v>
      </c>
    </row>
    <row r="1373" spans="1:2" x14ac:dyDescent="0.2">
      <c r="A1373" t="s">
        <v>5259</v>
      </c>
      <c r="B1373" s="3">
        <v>1.4977896952000001E-7</v>
      </c>
    </row>
    <row r="1374" spans="1:2" x14ac:dyDescent="0.2">
      <c r="A1374" t="s">
        <v>5260</v>
      </c>
      <c r="B1374" s="3">
        <v>9.4820779329999899E-8</v>
      </c>
    </row>
    <row r="1375" spans="1:2" x14ac:dyDescent="0.2">
      <c r="A1375" t="s">
        <v>5261</v>
      </c>
      <c r="B1375" s="3">
        <v>9.1882566139999899E-8</v>
      </c>
    </row>
    <row r="1376" spans="1:2" x14ac:dyDescent="0.2">
      <c r="A1376" t="s">
        <v>5262</v>
      </c>
      <c r="B1376" s="3">
        <v>3.4114764393999998E-7</v>
      </c>
    </row>
    <row r="1377" spans="1:2" x14ac:dyDescent="0.2">
      <c r="A1377" t="s">
        <v>5263</v>
      </c>
      <c r="B1377" s="3">
        <v>6.5092040379999995E-8</v>
      </c>
    </row>
    <row r="1378" spans="1:2" x14ac:dyDescent="0.2">
      <c r="A1378" t="s">
        <v>3859</v>
      </c>
      <c r="B1378" s="3">
        <v>3.9816134999000002E-7</v>
      </c>
    </row>
    <row r="1379" spans="1:2" x14ac:dyDescent="0.2">
      <c r="A1379" t="s">
        <v>3858</v>
      </c>
      <c r="B1379" s="3">
        <v>1.484103051E-8</v>
      </c>
    </row>
    <row r="1380" spans="1:2" x14ac:dyDescent="0.2">
      <c r="A1380" t="s">
        <v>5264</v>
      </c>
      <c r="B1380" s="3">
        <v>2.5349675506000002E-7</v>
      </c>
    </row>
    <row r="1381" spans="1:2" x14ac:dyDescent="0.2">
      <c r="A1381" t="s">
        <v>5265</v>
      </c>
      <c r="B1381" s="3">
        <v>1.484103051E-8</v>
      </c>
    </row>
    <row r="1382" spans="1:2" x14ac:dyDescent="0.2">
      <c r="A1382" t="s">
        <v>5266</v>
      </c>
      <c r="B1382" s="3">
        <v>2.5349675506000002E-7</v>
      </c>
    </row>
    <row r="1383" spans="1:2" x14ac:dyDescent="0.2">
      <c r="A1383" t="s">
        <v>5267</v>
      </c>
      <c r="B1383" s="3">
        <v>1.083683074E-8</v>
      </c>
    </row>
    <row r="1384" spans="1:2" x14ac:dyDescent="0.2">
      <c r="A1384" t="s">
        <v>5268</v>
      </c>
      <c r="B1384" s="3">
        <v>5.644077E-11</v>
      </c>
    </row>
    <row r="1385" spans="1:2" x14ac:dyDescent="0.2">
      <c r="A1385" t="s">
        <v>5269</v>
      </c>
      <c r="B1385">
        <v>0</v>
      </c>
    </row>
    <row r="1386" spans="1:2" x14ac:dyDescent="0.2">
      <c r="A1386" t="s">
        <v>5270</v>
      </c>
      <c r="B1386" s="3">
        <v>1.083683074E-8</v>
      </c>
    </row>
    <row r="1387" spans="1:2" x14ac:dyDescent="0.2">
      <c r="A1387" t="s">
        <v>5271</v>
      </c>
      <c r="B1387" s="3">
        <v>5.644077E-11</v>
      </c>
    </row>
    <row r="1388" spans="1:2" x14ac:dyDescent="0.2">
      <c r="A1388" t="s">
        <v>5272</v>
      </c>
      <c r="B1388">
        <v>0</v>
      </c>
    </row>
    <row r="1389" spans="1:2" x14ac:dyDescent="0.2">
      <c r="A1389" t="s">
        <v>5273</v>
      </c>
      <c r="B1389" s="3">
        <v>7.3480463031999899E-7</v>
      </c>
    </row>
    <row r="1390" spans="1:2" x14ac:dyDescent="0.2">
      <c r="A1390" t="s">
        <v>5274</v>
      </c>
      <c r="B1390" s="3">
        <v>1.30875195945E-6</v>
      </c>
    </row>
    <row r="1391" spans="1:2" x14ac:dyDescent="0.2">
      <c r="A1391" t="s">
        <v>3860</v>
      </c>
      <c r="B1391" s="3">
        <v>4.3327610666000001E-7</v>
      </c>
    </row>
    <row r="1392" spans="1:2" x14ac:dyDescent="0.2">
      <c r="A1392" t="s">
        <v>5275</v>
      </c>
      <c r="B1392" s="3">
        <v>4.7884160350000001E-8</v>
      </c>
    </row>
    <row r="1393" spans="1:2" x14ac:dyDescent="0.2">
      <c r="A1393" t="s">
        <v>5276</v>
      </c>
      <c r="B1393" s="3">
        <v>1.4319479164699999E-6</v>
      </c>
    </row>
    <row r="1394" spans="1:2" x14ac:dyDescent="0.2">
      <c r="A1394" t="s">
        <v>5277</v>
      </c>
      <c r="B1394" s="3">
        <v>7.9597850880000007E-8</v>
      </c>
    </row>
    <row r="1395" spans="1:2" x14ac:dyDescent="0.2">
      <c r="A1395" t="s">
        <v>3861</v>
      </c>
      <c r="B1395" s="3">
        <v>1.292147549E-8</v>
      </c>
    </row>
    <row r="1396" spans="1:2" x14ac:dyDescent="0.2">
      <c r="A1396" t="s">
        <v>5278</v>
      </c>
      <c r="B1396">
        <v>0</v>
      </c>
    </row>
    <row r="1397" spans="1:2" x14ac:dyDescent="0.2">
      <c r="A1397" t="s">
        <v>5279</v>
      </c>
      <c r="B1397">
        <v>0</v>
      </c>
    </row>
    <row r="1398" spans="1:2" x14ac:dyDescent="0.2">
      <c r="A1398" t="s">
        <v>5280</v>
      </c>
      <c r="B1398">
        <v>0</v>
      </c>
    </row>
    <row r="1399" spans="1:2" x14ac:dyDescent="0.2">
      <c r="A1399" t="s">
        <v>3862</v>
      </c>
      <c r="B1399" s="3">
        <v>5.2815150309999998E-8</v>
      </c>
    </row>
    <row r="1400" spans="1:2" x14ac:dyDescent="0.2">
      <c r="A1400" t="s">
        <v>5281</v>
      </c>
      <c r="B1400">
        <v>0</v>
      </c>
    </row>
    <row r="1401" spans="1:2" x14ac:dyDescent="0.2">
      <c r="A1401" t="s">
        <v>5282</v>
      </c>
      <c r="B1401">
        <v>0</v>
      </c>
    </row>
    <row r="1402" spans="1:2" x14ac:dyDescent="0.2">
      <c r="A1402" t="s">
        <v>5283</v>
      </c>
      <c r="B1402">
        <v>0</v>
      </c>
    </row>
    <row r="1403" spans="1:2" x14ac:dyDescent="0.2">
      <c r="A1403" t="s">
        <v>5284</v>
      </c>
      <c r="B1403">
        <v>0</v>
      </c>
    </row>
    <row r="1404" spans="1:2" x14ac:dyDescent="0.2">
      <c r="A1404" t="s">
        <v>5285</v>
      </c>
      <c r="B1404">
        <v>0</v>
      </c>
    </row>
    <row r="1405" spans="1:2" x14ac:dyDescent="0.2">
      <c r="A1405" t="s">
        <v>5286</v>
      </c>
      <c r="B1405">
        <v>0</v>
      </c>
    </row>
    <row r="1406" spans="1:2" x14ac:dyDescent="0.2">
      <c r="A1406" t="s">
        <v>5287</v>
      </c>
      <c r="B1406">
        <v>0</v>
      </c>
    </row>
    <row r="1407" spans="1:2" x14ac:dyDescent="0.2">
      <c r="A1407" t="s">
        <v>5288</v>
      </c>
      <c r="B1407" s="3">
        <v>1.292147549E-8</v>
      </c>
    </row>
    <row r="1408" spans="1:2" x14ac:dyDescent="0.2">
      <c r="A1408" t="s">
        <v>5289</v>
      </c>
      <c r="B1408" s="3">
        <v>5.8426148100000001E-9</v>
      </c>
    </row>
    <row r="1409" spans="1:2" x14ac:dyDescent="0.2">
      <c r="A1409" t="s">
        <v>3863</v>
      </c>
      <c r="B1409" s="3">
        <v>5.8426148100000001E-9</v>
      </c>
    </row>
    <row r="1410" spans="1:2" x14ac:dyDescent="0.2">
      <c r="A1410" t="s">
        <v>3864</v>
      </c>
      <c r="B1410" s="3">
        <v>4.3779744759999999E-7</v>
      </c>
    </row>
    <row r="1411" spans="1:2" x14ac:dyDescent="0.2">
      <c r="A1411" t="s">
        <v>5290</v>
      </c>
      <c r="B1411" s="3">
        <v>4.2698342629999997E-8</v>
      </c>
    </row>
    <row r="1412" spans="1:2" x14ac:dyDescent="0.2">
      <c r="A1412" t="s">
        <v>5291</v>
      </c>
      <c r="B1412" s="3">
        <v>1.0803775786E-7</v>
      </c>
    </row>
    <row r="1413" spans="1:2" x14ac:dyDescent="0.2">
      <c r="A1413" t="s">
        <v>5292</v>
      </c>
      <c r="B1413" s="3">
        <v>1.5072999428000001E-7</v>
      </c>
    </row>
    <row r="1414" spans="1:2" x14ac:dyDescent="0.2">
      <c r="A1414" t="s">
        <v>5293</v>
      </c>
      <c r="B1414" s="3">
        <v>9.4943876009999998E-8</v>
      </c>
    </row>
    <row r="1415" spans="1:2" x14ac:dyDescent="0.2">
      <c r="A1415" t="s">
        <v>5294</v>
      </c>
      <c r="B1415">
        <v>0</v>
      </c>
    </row>
    <row r="1416" spans="1:2" x14ac:dyDescent="0.2">
      <c r="A1416" t="s">
        <v>5295</v>
      </c>
      <c r="B1416">
        <v>0</v>
      </c>
    </row>
    <row r="1417" spans="1:2" x14ac:dyDescent="0.2">
      <c r="A1417" t="s">
        <v>5296</v>
      </c>
      <c r="B1417" s="3">
        <v>1.0803775786E-7</v>
      </c>
    </row>
    <row r="1418" spans="1:2" x14ac:dyDescent="0.2">
      <c r="A1418" t="s">
        <v>5297</v>
      </c>
      <c r="B1418">
        <v>0</v>
      </c>
    </row>
    <row r="1419" spans="1:2" x14ac:dyDescent="0.2">
      <c r="A1419" t="s">
        <v>5298</v>
      </c>
      <c r="B1419">
        <v>0</v>
      </c>
    </row>
    <row r="1420" spans="1:2" x14ac:dyDescent="0.2">
      <c r="A1420" t="s">
        <v>5299</v>
      </c>
      <c r="B1420" s="3">
        <v>1.0803775786E-7</v>
      </c>
    </row>
    <row r="1421" spans="1:2" x14ac:dyDescent="0.2">
      <c r="A1421" t="s">
        <v>5300</v>
      </c>
      <c r="B1421" s="3">
        <v>3.0145998855E-7</v>
      </c>
    </row>
    <row r="1422" spans="1:2" x14ac:dyDescent="0.2">
      <c r="A1422" t="s">
        <v>5301</v>
      </c>
      <c r="B1422" s="3">
        <v>1.8988775202E-7</v>
      </c>
    </row>
    <row r="1423" spans="1:2" x14ac:dyDescent="0.2">
      <c r="A1423" t="s">
        <v>5302</v>
      </c>
      <c r="B1423" s="3">
        <v>3.0145998855E-7</v>
      </c>
    </row>
    <row r="1424" spans="1:2" x14ac:dyDescent="0.2">
      <c r="A1424" t="s">
        <v>5303</v>
      </c>
      <c r="B1424" s="3">
        <v>1.8988775202E-7</v>
      </c>
    </row>
    <row r="1425" spans="1:2" x14ac:dyDescent="0.2">
      <c r="A1425" t="s">
        <v>5304</v>
      </c>
      <c r="B1425">
        <v>0</v>
      </c>
    </row>
    <row r="1426" spans="1:2" x14ac:dyDescent="0.2">
      <c r="A1426" t="s">
        <v>5305</v>
      </c>
      <c r="B1426" s="3">
        <v>1.0317607310000001E-8</v>
      </c>
    </row>
    <row r="1427" spans="1:2" x14ac:dyDescent="0.2">
      <c r="A1427" t="s">
        <v>5306</v>
      </c>
      <c r="B1427" s="3">
        <v>1.0317607310000001E-8</v>
      </c>
    </row>
    <row r="1428" spans="1:2" x14ac:dyDescent="0.2">
      <c r="A1428" t="s">
        <v>5307</v>
      </c>
      <c r="B1428" s="3">
        <v>1.0317607310000001E-8</v>
      </c>
    </row>
    <row r="1429" spans="1:2" x14ac:dyDescent="0.2">
      <c r="A1429" t="s">
        <v>5308</v>
      </c>
      <c r="B1429" s="3">
        <v>7.4769431289999995E-8</v>
      </c>
    </row>
    <row r="1430" spans="1:2" x14ac:dyDescent="0.2">
      <c r="A1430" t="s">
        <v>5309</v>
      </c>
      <c r="B1430" s="3">
        <v>3.7828833789999999E-8</v>
      </c>
    </row>
    <row r="1431" spans="1:2" x14ac:dyDescent="0.2">
      <c r="A1431" t="s">
        <v>5310</v>
      </c>
      <c r="B1431" s="3">
        <v>2.74548652E-8</v>
      </c>
    </row>
    <row r="1432" spans="1:2" x14ac:dyDescent="0.2">
      <c r="A1432" t="s">
        <v>5311</v>
      </c>
      <c r="B1432" s="3">
        <v>4.4464321779999997E-8</v>
      </c>
    </row>
    <row r="1433" spans="1:2" x14ac:dyDescent="0.2">
      <c r="A1433" t="s">
        <v>5312</v>
      </c>
      <c r="B1433" s="3">
        <v>2.1876134259999999E-8</v>
      </c>
    </row>
    <row r="1434" spans="1:2" x14ac:dyDescent="0.2">
      <c r="A1434" t="s">
        <v>5313</v>
      </c>
      <c r="B1434" s="3">
        <v>7.5592184780000003E-8</v>
      </c>
    </row>
    <row r="1435" spans="1:2" x14ac:dyDescent="0.2">
      <c r="A1435" t="s">
        <v>5314</v>
      </c>
      <c r="B1435" s="3">
        <v>8.8287292953999896E-7</v>
      </c>
    </row>
    <row r="1436" spans="1:2" x14ac:dyDescent="0.2">
      <c r="A1436" t="s">
        <v>5315</v>
      </c>
      <c r="B1436" s="3">
        <v>2.0608438019999999E-8</v>
      </c>
    </row>
    <row r="1437" spans="1:2" x14ac:dyDescent="0.2">
      <c r="A1437" t="s">
        <v>5316</v>
      </c>
      <c r="B1437" s="3">
        <v>2.970175029E-8</v>
      </c>
    </row>
    <row r="1438" spans="1:2" x14ac:dyDescent="0.2">
      <c r="A1438" t="s">
        <v>5317</v>
      </c>
      <c r="B1438" s="3">
        <v>2.6875247500000001E-9</v>
      </c>
    </row>
    <row r="1439" spans="1:2" x14ac:dyDescent="0.2">
      <c r="A1439" t="s">
        <v>5318</v>
      </c>
      <c r="B1439" s="3">
        <v>2.28073196499999E-7</v>
      </c>
    </row>
    <row r="1440" spans="1:2" x14ac:dyDescent="0.2">
      <c r="A1440" t="s">
        <v>5319</v>
      </c>
      <c r="B1440" s="3">
        <v>1.2327313895000001E-7</v>
      </c>
    </row>
    <row r="1441" spans="1:2" x14ac:dyDescent="0.2">
      <c r="A1441" t="s">
        <v>5320</v>
      </c>
      <c r="B1441" s="3">
        <v>5.5524502179999897E-8</v>
      </c>
    </row>
    <row r="1442" spans="1:2" x14ac:dyDescent="0.2">
      <c r="A1442" t="s">
        <v>5321</v>
      </c>
      <c r="B1442" s="3">
        <v>5.5524502179999897E-8</v>
      </c>
    </row>
    <row r="1443" spans="1:2" x14ac:dyDescent="0.2">
      <c r="A1443" t="s">
        <v>5322</v>
      </c>
      <c r="B1443">
        <v>0</v>
      </c>
    </row>
    <row r="1444" spans="1:2" x14ac:dyDescent="0.2">
      <c r="A1444" t="s">
        <v>5323</v>
      </c>
      <c r="B1444">
        <v>0</v>
      </c>
    </row>
    <row r="1445" spans="1:2" x14ac:dyDescent="0.2">
      <c r="A1445" t="s">
        <v>5324</v>
      </c>
      <c r="B1445">
        <v>0</v>
      </c>
    </row>
    <row r="1446" spans="1:2" x14ac:dyDescent="0.2">
      <c r="A1446" t="s">
        <v>5325</v>
      </c>
      <c r="B1446">
        <v>0</v>
      </c>
    </row>
    <row r="1447" spans="1:2" x14ac:dyDescent="0.2">
      <c r="A1447" t="s">
        <v>5326</v>
      </c>
      <c r="B1447" s="3">
        <v>1.1285132755E-7</v>
      </c>
    </row>
    <row r="1448" spans="1:2" x14ac:dyDescent="0.2">
      <c r="A1448" t="s">
        <v>5327</v>
      </c>
      <c r="B1448" s="3">
        <v>4.6172795592E-7</v>
      </c>
    </row>
    <row r="1449" spans="1:2" x14ac:dyDescent="0.2">
      <c r="A1449" t="s">
        <v>5328</v>
      </c>
      <c r="B1449" s="3">
        <v>4.9994060859999999E-8</v>
      </c>
    </row>
    <row r="1450" spans="1:2" x14ac:dyDescent="0.2">
      <c r="A1450" t="s">
        <v>5329</v>
      </c>
      <c r="B1450" s="3">
        <v>4.6172795592E-7</v>
      </c>
    </row>
    <row r="1451" spans="1:2" x14ac:dyDescent="0.2">
      <c r="A1451" t="s">
        <v>5330</v>
      </c>
      <c r="B1451" s="3">
        <v>4.9994060859999999E-8</v>
      </c>
    </row>
    <row r="1452" spans="1:2" x14ac:dyDescent="0.2">
      <c r="A1452" t="s">
        <v>5331</v>
      </c>
      <c r="B1452" s="3">
        <v>1.1285132755E-7</v>
      </c>
    </row>
    <row r="1453" spans="1:2" x14ac:dyDescent="0.2">
      <c r="A1453" t="s">
        <v>5332</v>
      </c>
      <c r="B1453" s="3">
        <v>4.6172795592E-7</v>
      </c>
    </row>
    <row r="1454" spans="1:2" x14ac:dyDescent="0.2">
      <c r="A1454" t="s">
        <v>5333</v>
      </c>
      <c r="B1454" s="3">
        <v>4.9994060859999999E-8</v>
      </c>
    </row>
    <row r="1455" spans="1:2" x14ac:dyDescent="0.2">
      <c r="A1455" t="s">
        <v>5334</v>
      </c>
      <c r="B1455" s="3">
        <v>1.1285132755E-7</v>
      </c>
    </row>
    <row r="1456" spans="1:2" x14ac:dyDescent="0.2">
      <c r="A1456" t="s">
        <v>5335</v>
      </c>
      <c r="B1456" s="3">
        <v>4.6172795592E-7</v>
      </c>
    </row>
    <row r="1457" spans="1:2" x14ac:dyDescent="0.2">
      <c r="A1457" t="s">
        <v>5336</v>
      </c>
      <c r="B1457" s="3">
        <v>4.9994060859999999E-8</v>
      </c>
    </row>
    <row r="1458" spans="1:2" x14ac:dyDescent="0.2">
      <c r="A1458" t="s">
        <v>5337</v>
      </c>
      <c r="B1458" s="3">
        <v>4.6172795592E-7</v>
      </c>
    </row>
    <row r="1459" spans="1:2" x14ac:dyDescent="0.2">
      <c r="A1459" t="s">
        <v>5338</v>
      </c>
      <c r="B1459" s="3">
        <v>4.9994060859999999E-8</v>
      </c>
    </row>
    <row r="1460" spans="1:2" x14ac:dyDescent="0.2">
      <c r="A1460" t="s">
        <v>5339</v>
      </c>
      <c r="B1460" s="3">
        <v>4.6172795592E-7</v>
      </c>
    </row>
    <row r="1461" spans="1:2" x14ac:dyDescent="0.2">
      <c r="A1461" t="s">
        <v>5340</v>
      </c>
      <c r="B1461" s="3">
        <v>4.9994060859999999E-8</v>
      </c>
    </row>
    <row r="1462" spans="1:2" x14ac:dyDescent="0.2">
      <c r="A1462" t="s">
        <v>5341</v>
      </c>
      <c r="B1462" s="3">
        <v>1.1285132755E-7</v>
      </c>
    </row>
    <row r="1463" spans="1:2" x14ac:dyDescent="0.2">
      <c r="A1463" t="s">
        <v>5342</v>
      </c>
      <c r="B1463" s="3">
        <v>4.6172795592E-7</v>
      </c>
    </row>
    <row r="1464" spans="1:2" x14ac:dyDescent="0.2">
      <c r="A1464" t="s">
        <v>5343</v>
      </c>
      <c r="B1464" s="3">
        <v>4.9994060859999999E-8</v>
      </c>
    </row>
    <row r="1465" spans="1:2" x14ac:dyDescent="0.2">
      <c r="A1465" t="s">
        <v>5344</v>
      </c>
      <c r="B1465" s="3">
        <v>1.1285132755E-7</v>
      </c>
    </row>
    <row r="1466" spans="1:2" x14ac:dyDescent="0.2">
      <c r="A1466" t="s">
        <v>5345</v>
      </c>
      <c r="B1466" s="3">
        <v>4.6172795592E-7</v>
      </c>
    </row>
    <row r="1467" spans="1:2" x14ac:dyDescent="0.2">
      <c r="A1467" t="s">
        <v>5346</v>
      </c>
      <c r="B1467" s="3">
        <v>4.9994060859999999E-8</v>
      </c>
    </row>
    <row r="1468" spans="1:2" x14ac:dyDescent="0.2">
      <c r="A1468" t="s">
        <v>5347</v>
      </c>
      <c r="B1468" s="3">
        <v>1.1285132755E-7</v>
      </c>
    </row>
    <row r="1469" spans="1:2" x14ac:dyDescent="0.2">
      <c r="A1469" t="s">
        <v>5348</v>
      </c>
      <c r="B1469" s="3">
        <v>4.6172795592E-7</v>
      </c>
    </row>
    <row r="1470" spans="1:2" x14ac:dyDescent="0.2">
      <c r="A1470" t="s">
        <v>5349</v>
      </c>
      <c r="B1470" s="3">
        <v>4.9994060859999999E-8</v>
      </c>
    </row>
    <row r="1471" spans="1:2" x14ac:dyDescent="0.2">
      <c r="A1471" t="s">
        <v>5350</v>
      </c>
      <c r="B1471" s="3">
        <v>4.6172795592E-7</v>
      </c>
    </row>
    <row r="1472" spans="1:2" x14ac:dyDescent="0.2">
      <c r="A1472" t="s">
        <v>5351</v>
      </c>
      <c r="B1472" s="3">
        <v>4.9994060859999999E-8</v>
      </c>
    </row>
    <row r="1473" spans="1:2" x14ac:dyDescent="0.2">
      <c r="A1473" t="s">
        <v>5352</v>
      </c>
      <c r="B1473" s="3">
        <v>4.6172795592E-7</v>
      </c>
    </row>
    <row r="1474" spans="1:2" x14ac:dyDescent="0.2">
      <c r="A1474" t="s">
        <v>5353</v>
      </c>
      <c r="B1474" s="3">
        <v>4.9994060859999999E-8</v>
      </c>
    </row>
    <row r="1475" spans="1:2" x14ac:dyDescent="0.2">
      <c r="A1475" t="s">
        <v>5354</v>
      </c>
      <c r="B1475" s="3">
        <v>1.1285132755E-7</v>
      </c>
    </row>
    <row r="1476" spans="1:2" x14ac:dyDescent="0.2">
      <c r="A1476" t="s">
        <v>5355</v>
      </c>
      <c r="B1476" s="3">
        <v>4.6172795592E-7</v>
      </c>
    </row>
    <row r="1477" spans="1:2" x14ac:dyDescent="0.2">
      <c r="A1477" t="s">
        <v>5356</v>
      </c>
      <c r="B1477" s="3">
        <v>4.9994060859999999E-8</v>
      </c>
    </row>
    <row r="1478" spans="1:2" x14ac:dyDescent="0.2">
      <c r="A1478" t="s">
        <v>5357</v>
      </c>
      <c r="B1478" s="3">
        <v>1.1285132755E-7</v>
      </c>
    </row>
    <row r="1479" spans="1:2" x14ac:dyDescent="0.2">
      <c r="A1479" t="s">
        <v>5358</v>
      </c>
      <c r="B1479" s="3">
        <v>4.6172795592E-7</v>
      </c>
    </row>
    <row r="1480" spans="1:2" x14ac:dyDescent="0.2">
      <c r="A1480" t="s">
        <v>5359</v>
      </c>
      <c r="B1480" s="3">
        <v>4.9994060859999999E-8</v>
      </c>
    </row>
    <row r="1481" spans="1:2" x14ac:dyDescent="0.2">
      <c r="A1481" t="s">
        <v>5360</v>
      </c>
      <c r="B1481" s="3">
        <v>1.1285132755E-7</v>
      </c>
    </row>
    <row r="1482" spans="1:2" x14ac:dyDescent="0.2">
      <c r="A1482" t="s">
        <v>5361</v>
      </c>
      <c r="B1482" s="3">
        <v>4.6172795592E-7</v>
      </c>
    </row>
    <row r="1483" spans="1:2" x14ac:dyDescent="0.2">
      <c r="A1483" t="s">
        <v>5362</v>
      </c>
      <c r="B1483" s="3">
        <v>4.9994060859999999E-8</v>
      </c>
    </row>
    <row r="1484" spans="1:2" x14ac:dyDescent="0.2">
      <c r="A1484" t="s">
        <v>5363</v>
      </c>
      <c r="B1484" s="3">
        <v>4.6172795592E-7</v>
      </c>
    </row>
    <row r="1485" spans="1:2" x14ac:dyDescent="0.2">
      <c r="A1485" t="s">
        <v>5364</v>
      </c>
      <c r="B1485" s="3">
        <v>4.9994060859999999E-8</v>
      </c>
    </row>
    <row r="1486" spans="1:2" x14ac:dyDescent="0.2">
      <c r="A1486" t="s">
        <v>5365</v>
      </c>
      <c r="B1486" s="3">
        <v>4.6172795592E-7</v>
      </c>
    </row>
    <row r="1487" spans="1:2" x14ac:dyDescent="0.2">
      <c r="A1487" t="s">
        <v>5366</v>
      </c>
      <c r="B1487" s="3">
        <v>4.9994060859999999E-8</v>
      </c>
    </row>
    <row r="1488" spans="1:2" x14ac:dyDescent="0.2">
      <c r="A1488" t="s">
        <v>5367</v>
      </c>
      <c r="B1488" s="3">
        <v>1.1285132755E-7</v>
      </c>
    </row>
    <row r="1489" spans="1:2" x14ac:dyDescent="0.2">
      <c r="A1489" t="s">
        <v>5368</v>
      </c>
      <c r="B1489" s="3">
        <v>4.6172795592E-7</v>
      </c>
    </row>
    <row r="1490" spans="1:2" x14ac:dyDescent="0.2">
      <c r="A1490" t="s">
        <v>5369</v>
      </c>
      <c r="B1490" s="3">
        <v>4.9994060859999999E-8</v>
      </c>
    </row>
    <row r="1491" spans="1:2" x14ac:dyDescent="0.2">
      <c r="A1491" t="s">
        <v>5370</v>
      </c>
      <c r="B1491" s="3">
        <v>1.1285132755E-7</v>
      </c>
    </row>
    <row r="1492" spans="1:2" x14ac:dyDescent="0.2">
      <c r="A1492" t="s">
        <v>5371</v>
      </c>
      <c r="B1492" s="3">
        <v>4.6172795592E-7</v>
      </c>
    </row>
    <row r="1493" spans="1:2" x14ac:dyDescent="0.2">
      <c r="A1493" t="s">
        <v>5372</v>
      </c>
      <c r="B1493" s="3">
        <v>4.9994060859999999E-8</v>
      </c>
    </row>
    <row r="1494" spans="1:2" x14ac:dyDescent="0.2">
      <c r="A1494" t="s">
        <v>5373</v>
      </c>
      <c r="B1494" s="3">
        <v>4.6172795592E-7</v>
      </c>
    </row>
    <row r="1495" spans="1:2" x14ac:dyDescent="0.2">
      <c r="A1495" t="s">
        <v>5374</v>
      </c>
      <c r="B1495" s="3">
        <v>4.9994060859999999E-8</v>
      </c>
    </row>
    <row r="1496" spans="1:2" x14ac:dyDescent="0.2">
      <c r="A1496" t="s">
        <v>5375</v>
      </c>
      <c r="B1496" s="3">
        <v>4.6172795592E-7</v>
      </c>
    </row>
    <row r="1497" spans="1:2" x14ac:dyDescent="0.2">
      <c r="A1497" t="s">
        <v>5376</v>
      </c>
      <c r="B1497" s="3">
        <v>4.9994060859999999E-8</v>
      </c>
    </row>
    <row r="1498" spans="1:2" x14ac:dyDescent="0.2">
      <c r="A1498" t="s">
        <v>5377</v>
      </c>
      <c r="B1498" s="3">
        <v>4.6172795592E-7</v>
      </c>
    </row>
    <row r="1499" spans="1:2" x14ac:dyDescent="0.2">
      <c r="A1499" t="s">
        <v>5378</v>
      </c>
      <c r="B1499" s="3">
        <v>4.9994060859999999E-8</v>
      </c>
    </row>
    <row r="1500" spans="1:2" x14ac:dyDescent="0.2">
      <c r="A1500" t="s">
        <v>5379</v>
      </c>
      <c r="B1500" s="3">
        <v>4.6172795592E-7</v>
      </c>
    </row>
    <row r="1501" spans="1:2" x14ac:dyDescent="0.2">
      <c r="A1501" t="s">
        <v>5380</v>
      </c>
      <c r="B1501" s="3">
        <v>4.9994060859999999E-8</v>
      </c>
    </row>
    <row r="1502" spans="1:2" x14ac:dyDescent="0.2">
      <c r="A1502" t="s">
        <v>5381</v>
      </c>
      <c r="B1502" s="3">
        <v>4.6172795592E-7</v>
      </c>
    </row>
    <row r="1503" spans="1:2" x14ac:dyDescent="0.2">
      <c r="A1503" t="s">
        <v>5382</v>
      </c>
      <c r="B1503" s="3">
        <v>4.9994060859999999E-8</v>
      </c>
    </row>
    <row r="1504" spans="1:2" x14ac:dyDescent="0.2">
      <c r="A1504" t="s">
        <v>5383</v>
      </c>
      <c r="B1504" s="3">
        <v>4.6172795592E-7</v>
      </c>
    </row>
    <row r="1505" spans="1:2" x14ac:dyDescent="0.2">
      <c r="A1505" t="s">
        <v>5384</v>
      </c>
      <c r="B1505" s="3">
        <v>4.9994060859999999E-8</v>
      </c>
    </row>
    <row r="1506" spans="1:2" x14ac:dyDescent="0.2">
      <c r="A1506" t="s">
        <v>5385</v>
      </c>
      <c r="B1506" s="3">
        <v>1.1285132755E-7</v>
      </c>
    </row>
    <row r="1507" spans="1:2" x14ac:dyDescent="0.2">
      <c r="A1507" t="s">
        <v>5386</v>
      </c>
      <c r="B1507" s="3">
        <v>4.6172795592E-7</v>
      </c>
    </row>
    <row r="1508" spans="1:2" x14ac:dyDescent="0.2">
      <c r="A1508" t="s">
        <v>5387</v>
      </c>
      <c r="B1508" s="3">
        <v>4.9994060859999999E-8</v>
      </c>
    </row>
    <row r="1509" spans="1:2" x14ac:dyDescent="0.2">
      <c r="A1509" t="s">
        <v>5388</v>
      </c>
      <c r="B1509" s="3">
        <v>9.9089942680000006E-8</v>
      </c>
    </row>
    <row r="1510" spans="1:2" x14ac:dyDescent="0.2">
      <c r="A1510" t="s">
        <v>5389</v>
      </c>
      <c r="B1510" s="3">
        <v>9.9089942680000006E-8</v>
      </c>
    </row>
    <row r="1511" spans="1:2" x14ac:dyDescent="0.2">
      <c r="A1511" t="s">
        <v>5390</v>
      </c>
      <c r="B1511" s="3">
        <v>1.1285132755E-7</v>
      </c>
    </row>
    <row r="1512" spans="1:2" x14ac:dyDescent="0.2">
      <c r="A1512" t="s">
        <v>5391</v>
      </c>
      <c r="B1512" s="3">
        <v>4.6172795592E-7</v>
      </c>
    </row>
    <row r="1513" spans="1:2" x14ac:dyDescent="0.2">
      <c r="A1513" t="s">
        <v>5392</v>
      </c>
      <c r="B1513" s="3">
        <v>4.9994060859999999E-8</v>
      </c>
    </row>
    <row r="1514" spans="1:2" x14ac:dyDescent="0.2">
      <c r="A1514" t="s">
        <v>5393</v>
      </c>
      <c r="B1514" s="3">
        <v>1.1285132755E-7</v>
      </c>
    </row>
    <row r="1515" spans="1:2" x14ac:dyDescent="0.2">
      <c r="A1515" t="s">
        <v>5394</v>
      </c>
      <c r="B1515" s="3">
        <v>4.6172795592E-7</v>
      </c>
    </row>
    <row r="1516" spans="1:2" x14ac:dyDescent="0.2">
      <c r="A1516" t="s">
        <v>5395</v>
      </c>
      <c r="B1516" s="3">
        <v>4.9994060859999999E-8</v>
      </c>
    </row>
    <row r="1517" spans="1:2" x14ac:dyDescent="0.2">
      <c r="A1517" t="s">
        <v>5396</v>
      </c>
      <c r="B1517" s="3">
        <v>4.9994060859999999E-8</v>
      </c>
    </row>
    <row r="1518" spans="1:2" x14ac:dyDescent="0.2">
      <c r="A1518" t="s">
        <v>5397</v>
      </c>
      <c r="B1518" s="3">
        <v>4.9994060859999999E-8</v>
      </c>
    </row>
    <row r="1519" spans="1:2" x14ac:dyDescent="0.2">
      <c r="A1519" t="s">
        <v>5398</v>
      </c>
      <c r="B1519" s="3">
        <v>9.8118472113999991E-7</v>
      </c>
    </row>
    <row r="1520" spans="1:2" x14ac:dyDescent="0.2">
      <c r="A1520" t="s">
        <v>5399</v>
      </c>
      <c r="B1520" s="3">
        <v>5.4387219799999897E-8</v>
      </c>
    </row>
    <row r="1521" spans="1:2" x14ac:dyDescent="0.2">
      <c r="A1521" t="s">
        <v>5400</v>
      </c>
      <c r="B1521" s="3">
        <v>2.1796009321E-7</v>
      </c>
    </row>
    <row r="1522" spans="1:2" x14ac:dyDescent="0.2">
      <c r="A1522" t="s">
        <v>5401</v>
      </c>
      <c r="B1522" s="3">
        <v>9.8118472113999991E-7</v>
      </c>
    </row>
    <row r="1523" spans="1:2" x14ac:dyDescent="0.2">
      <c r="A1523" t="s">
        <v>5402</v>
      </c>
      <c r="B1523" s="3">
        <v>5.4387219799999897E-8</v>
      </c>
    </row>
    <row r="1524" spans="1:2" x14ac:dyDescent="0.2">
      <c r="A1524" t="s">
        <v>5403</v>
      </c>
      <c r="B1524" s="3">
        <v>2.1796009321E-7</v>
      </c>
    </row>
    <row r="1525" spans="1:2" x14ac:dyDescent="0.2">
      <c r="A1525" t="s">
        <v>5404</v>
      </c>
      <c r="B1525" s="3">
        <v>2.1796009321E-7</v>
      </c>
    </row>
    <row r="1526" spans="1:2" x14ac:dyDescent="0.2">
      <c r="A1526" t="s">
        <v>5405</v>
      </c>
      <c r="B1526" s="3">
        <v>2.1796009321E-7</v>
      </c>
    </row>
    <row r="1527" spans="1:2" x14ac:dyDescent="0.2">
      <c r="A1527" t="s">
        <v>3865</v>
      </c>
      <c r="B1527" s="3">
        <v>9.4670041262000005E-7</v>
      </c>
    </row>
    <row r="1528" spans="1:2" x14ac:dyDescent="0.2">
      <c r="A1528" t="s">
        <v>5406</v>
      </c>
      <c r="B1528" s="3">
        <v>9.4670041262000005E-7</v>
      </c>
    </row>
    <row r="1529" spans="1:2" x14ac:dyDescent="0.2">
      <c r="A1529" t="s">
        <v>5407</v>
      </c>
      <c r="B1529" s="3">
        <v>8.9697368572000002E-7</v>
      </c>
    </row>
    <row r="1530" spans="1:2" x14ac:dyDescent="0.2">
      <c r="A1530" t="s">
        <v>5408</v>
      </c>
      <c r="B1530" s="3">
        <v>8.9697368572000002E-7</v>
      </c>
    </row>
    <row r="1531" spans="1:2" x14ac:dyDescent="0.2">
      <c r="A1531" t="s">
        <v>5409</v>
      </c>
      <c r="B1531" s="3">
        <v>5.0022498099999998E-8</v>
      </c>
    </row>
    <row r="1532" spans="1:2" x14ac:dyDescent="0.2">
      <c r="A1532" t="s">
        <v>5410</v>
      </c>
      <c r="B1532" s="3">
        <v>7.385524994E-8</v>
      </c>
    </row>
    <row r="1533" spans="1:2" x14ac:dyDescent="0.2">
      <c r="A1533" t="s">
        <v>5411</v>
      </c>
      <c r="B1533" s="3">
        <v>7.385524994E-8</v>
      </c>
    </row>
    <row r="1534" spans="1:2" x14ac:dyDescent="0.2">
      <c r="A1534" t="s">
        <v>5412</v>
      </c>
      <c r="B1534" s="3">
        <v>7.385524994E-8</v>
      </c>
    </row>
    <row r="1535" spans="1:2" x14ac:dyDescent="0.2">
      <c r="A1535" t="s">
        <v>5413</v>
      </c>
      <c r="B1535" s="3">
        <v>7.385524994E-8</v>
      </c>
    </row>
    <row r="1536" spans="1:2" x14ac:dyDescent="0.2">
      <c r="A1536" t="s">
        <v>5414</v>
      </c>
      <c r="B1536">
        <v>0</v>
      </c>
    </row>
    <row r="1537" spans="1:2" x14ac:dyDescent="0.2">
      <c r="A1537" t="s">
        <v>5415</v>
      </c>
      <c r="B1537" s="3">
        <v>4.383184146E-8</v>
      </c>
    </row>
    <row r="1538" spans="1:2" x14ac:dyDescent="0.2">
      <c r="A1538" t="s">
        <v>3866</v>
      </c>
      <c r="B1538" s="3">
        <v>5.2143461324999996E-7</v>
      </c>
    </row>
    <row r="1539" spans="1:2" x14ac:dyDescent="0.2">
      <c r="A1539" t="s">
        <v>5416</v>
      </c>
      <c r="B1539" s="3">
        <v>4.6667451623E-7</v>
      </c>
    </row>
    <row r="1540" spans="1:2" x14ac:dyDescent="0.2">
      <c r="A1540" t="s">
        <v>5417</v>
      </c>
      <c r="B1540" s="3">
        <v>4.6667451623E-7</v>
      </c>
    </row>
    <row r="1541" spans="1:2" x14ac:dyDescent="0.2">
      <c r="A1541" t="s">
        <v>5418</v>
      </c>
      <c r="B1541" s="3">
        <v>4.6667451623E-7</v>
      </c>
    </row>
    <row r="1542" spans="1:2" x14ac:dyDescent="0.2">
      <c r="A1542" t="s">
        <v>5419</v>
      </c>
      <c r="B1542" s="3">
        <v>4.6667451623E-7</v>
      </c>
    </row>
    <row r="1543" spans="1:2" x14ac:dyDescent="0.2">
      <c r="A1543" t="s">
        <v>5420</v>
      </c>
      <c r="B1543" s="3">
        <v>4.6667451623E-7</v>
      </c>
    </row>
    <row r="1544" spans="1:2" x14ac:dyDescent="0.2">
      <c r="A1544" t="s">
        <v>5421</v>
      </c>
      <c r="B1544">
        <v>0</v>
      </c>
    </row>
    <row r="1545" spans="1:2" x14ac:dyDescent="0.2">
      <c r="A1545" t="s">
        <v>5422</v>
      </c>
      <c r="B1545" s="3">
        <v>3.8123497522E-7</v>
      </c>
    </row>
    <row r="1546" spans="1:2" x14ac:dyDescent="0.2">
      <c r="A1546" t="s">
        <v>5423</v>
      </c>
      <c r="B1546" s="3">
        <v>3.8123497522E-7</v>
      </c>
    </row>
    <row r="1547" spans="1:2" x14ac:dyDescent="0.2">
      <c r="A1547" t="s">
        <v>5424</v>
      </c>
      <c r="B1547" s="3">
        <v>4.2831188087999999E-7</v>
      </c>
    </row>
    <row r="1548" spans="1:2" x14ac:dyDescent="0.2">
      <c r="A1548" t="s">
        <v>5425</v>
      </c>
      <c r="B1548" s="3">
        <v>4.2831188087999999E-7</v>
      </c>
    </row>
    <row r="1549" spans="1:2" x14ac:dyDescent="0.2">
      <c r="A1549" t="s">
        <v>3867</v>
      </c>
      <c r="B1549" s="3">
        <v>7.6415702729000004E-7</v>
      </c>
    </row>
    <row r="1550" spans="1:2" x14ac:dyDescent="0.2">
      <c r="A1550" t="s">
        <v>3868</v>
      </c>
      <c r="B1550" s="3">
        <v>1.3472601704000001E-7</v>
      </c>
    </row>
    <row r="1551" spans="1:2" x14ac:dyDescent="0.2">
      <c r="A1551" t="s">
        <v>3869</v>
      </c>
      <c r="B1551" s="3">
        <v>2.5060623890000001E-8</v>
      </c>
    </row>
    <row r="1552" spans="1:2" x14ac:dyDescent="0.2">
      <c r="A1552" t="s">
        <v>3870</v>
      </c>
      <c r="B1552" s="3">
        <v>1.2447069605999999E-7</v>
      </c>
    </row>
    <row r="1553" spans="1:2" x14ac:dyDescent="0.2">
      <c r="A1553" t="s">
        <v>5426</v>
      </c>
      <c r="B1553" s="3">
        <v>1.2447069605999999E-7</v>
      </c>
    </row>
    <row r="1554" spans="1:2" x14ac:dyDescent="0.2">
      <c r="A1554" t="s">
        <v>5427</v>
      </c>
      <c r="B1554">
        <v>0</v>
      </c>
    </row>
    <row r="1555" spans="1:2" x14ac:dyDescent="0.2">
      <c r="A1555" t="s">
        <v>5428</v>
      </c>
      <c r="B1555">
        <v>0</v>
      </c>
    </row>
    <row r="1556" spans="1:2" x14ac:dyDescent="0.2">
      <c r="A1556" t="s">
        <v>5429</v>
      </c>
      <c r="B1556" s="3">
        <v>1.034771721E-8</v>
      </c>
    </row>
    <row r="1557" spans="1:2" x14ac:dyDescent="0.2">
      <c r="A1557" t="s">
        <v>5430</v>
      </c>
      <c r="B1557" s="3">
        <v>2.1356643133000001E-7</v>
      </c>
    </row>
    <row r="1558" spans="1:2" x14ac:dyDescent="0.2">
      <c r="A1558" t="s">
        <v>5431</v>
      </c>
      <c r="B1558" s="3">
        <v>3.8319145300000004E-9</v>
      </c>
    </row>
    <row r="1559" spans="1:2" x14ac:dyDescent="0.2">
      <c r="A1559" t="s">
        <v>5432</v>
      </c>
      <c r="B1559">
        <v>0</v>
      </c>
    </row>
    <row r="1560" spans="1:2" x14ac:dyDescent="0.2">
      <c r="A1560" t="s">
        <v>5433</v>
      </c>
      <c r="B1560" s="3">
        <v>3.6731744549999998E-8</v>
      </c>
    </row>
    <row r="1561" spans="1:2" x14ac:dyDescent="0.2">
      <c r="A1561" t="s">
        <v>5434</v>
      </c>
      <c r="B1561" s="3">
        <v>1.6970144999999999E-9</v>
      </c>
    </row>
    <row r="1562" spans="1:2" x14ac:dyDescent="0.2">
      <c r="A1562" t="s">
        <v>5435</v>
      </c>
      <c r="B1562" s="3">
        <v>1.350807756E-8</v>
      </c>
    </row>
    <row r="1563" spans="1:2" x14ac:dyDescent="0.2">
      <c r="A1563" t="s">
        <v>5436</v>
      </c>
      <c r="B1563" s="3">
        <v>1.2711609856999999E-7</v>
      </c>
    </row>
    <row r="1564" spans="1:2" x14ac:dyDescent="0.2">
      <c r="A1564" t="s">
        <v>3871</v>
      </c>
      <c r="B1564" s="3">
        <v>3.215509988E-8</v>
      </c>
    </row>
    <row r="1565" spans="1:2" x14ac:dyDescent="0.2">
      <c r="A1565" t="s">
        <v>3872</v>
      </c>
      <c r="B1565" s="3">
        <v>8.6349046743999996E-7</v>
      </c>
    </row>
    <row r="1566" spans="1:2" x14ac:dyDescent="0.2">
      <c r="A1566" t="s">
        <v>5437</v>
      </c>
      <c r="B1566" s="3">
        <v>8.6349046743999996E-7</v>
      </c>
    </row>
    <row r="1567" spans="1:2" x14ac:dyDescent="0.2">
      <c r="A1567" t="s">
        <v>5438</v>
      </c>
      <c r="B1567" s="3">
        <v>8.1948609109999999E-8</v>
      </c>
    </row>
    <row r="1568" spans="1:2" x14ac:dyDescent="0.2">
      <c r="A1568" t="s">
        <v>166</v>
      </c>
      <c r="B1568" s="3">
        <v>3.5455588549999997E-8</v>
      </c>
    </row>
    <row r="1569" spans="1:2" x14ac:dyDescent="0.2">
      <c r="A1569" t="s">
        <v>5439</v>
      </c>
      <c r="B1569" s="3">
        <v>4.0942950719999997E-8</v>
      </c>
    </row>
    <row r="1570" spans="1:2" x14ac:dyDescent="0.2">
      <c r="A1570" t="s">
        <v>5440</v>
      </c>
      <c r="B1570" s="3">
        <v>1.7326791992E-7</v>
      </c>
    </row>
    <row r="1571" spans="1:2" x14ac:dyDescent="0.2">
      <c r="A1571" t="s">
        <v>5441</v>
      </c>
      <c r="B1571" s="3">
        <v>3.7894194880000003E-8</v>
      </c>
    </row>
    <row r="1572" spans="1:2" x14ac:dyDescent="0.2">
      <c r="A1572" t="s">
        <v>3873</v>
      </c>
      <c r="B1572" s="3">
        <v>1.0073622844E-7</v>
      </c>
    </row>
    <row r="1573" spans="1:2" x14ac:dyDescent="0.2">
      <c r="A1573" t="s">
        <v>5442</v>
      </c>
      <c r="B1573">
        <v>0</v>
      </c>
    </row>
    <row r="1574" spans="1:2" x14ac:dyDescent="0.2">
      <c r="A1574" t="s">
        <v>5443</v>
      </c>
      <c r="B1574" s="3">
        <v>1.0073622844E-7</v>
      </c>
    </row>
    <row r="1575" spans="1:2" x14ac:dyDescent="0.2">
      <c r="A1575" t="s">
        <v>5444</v>
      </c>
      <c r="B1575">
        <v>0</v>
      </c>
    </row>
    <row r="1576" spans="1:2" x14ac:dyDescent="0.2">
      <c r="A1576" t="s">
        <v>3874</v>
      </c>
      <c r="B1576" s="3">
        <v>6.9894801909999998E-8</v>
      </c>
    </row>
    <row r="1577" spans="1:2" x14ac:dyDescent="0.2">
      <c r="A1577" t="s">
        <v>3875</v>
      </c>
      <c r="B1577" s="3">
        <v>9.8628546049999994E-8</v>
      </c>
    </row>
    <row r="1578" spans="1:2" x14ac:dyDescent="0.2">
      <c r="A1578" t="s">
        <v>3876</v>
      </c>
      <c r="B1578" s="3">
        <v>2.5187825913999998E-7</v>
      </c>
    </row>
    <row r="1579" spans="1:2" x14ac:dyDescent="0.2">
      <c r="A1579" t="s">
        <v>5445</v>
      </c>
      <c r="B1579" s="3">
        <v>9.5209831799999996E-9</v>
      </c>
    </row>
    <row r="1580" spans="1:2" x14ac:dyDescent="0.2">
      <c r="A1580" t="s">
        <v>5446</v>
      </c>
      <c r="B1580" s="3">
        <v>9.5209831799999996E-9</v>
      </c>
    </row>
    <row r="1581" spans="1:2" x14ac:dyDescent="0.2">
      <c r="A1581" t="s">
        <v>3877</v>
      </c>
      <c r="B1581" s="3">
        <v>2.1938347883E-7</v>
      </c>
    </row>
    <row r="1582" spans="1:2" x14ac:dyDescent="0.2">
      <c r="A1582" t="s">
        <v>3878</v>
      </c>
      <c r="B1582" s="3">
        <v>2.4217820413699999E-6</v>
      </c>
    </row>
    <row r="1583" spans="1:2" x14ac:dyDescent="0.2">
      <c r="A1583" t="s">
        <v>5447</v>
      </c>
      <c r="B1583" s="3">
        <v>1.733744498E-7</v>
      </c>
    </row>
    <row r="1584" spans="1:2" x14ac:dyDescent="0.2">
      <c r="A1584" t="s">
        <v>3879</v>
      </c>
      <c r="B1584" s="3">
        <v>1.2421680483999999E-7</v>
      </c>
    </row>
    <row r="1585" spans="1:2" x14ac:dyDescent="0.2">
      <c r="A1585" t="s">
        <v>3880</v>
      </c>
      <c r="B1585" s="3">
        <v>9.7090050739999998E-8</v>
      </c>
    </row>
    <row r="1586" spans="1:2" x14ac:dyDescent="0.2">
      <c r="A1586" t="s">
        <v>3881</v>
      </c>
      <c r="B1586" s="3">
        <v>1.5630434858E-7</v>
      </c>
    </row>
    <row r="1587" spans="1:2" x14ac:dyDescent="0.2">
      <c r="A1587" t="s">
        <v>5448</v>
      </c>
      <c r="B1587" s="3">
        <v>4.0029829999999998E-10</v>
      </c>
    </row>
    <row r="1588" spans="1:2" x14ac:dyDescent="0.2">
      <c r="A1588" t="s">
        <v>5449</v>
      </c>
      <c r="B1588">
        <v>0</v>
      </c>
    </row>
    <row r="1589" spans="1:2" x14ac:dyDescent="0.2">
      <c r="A1589" t="s">
        <v>5450</v>
      </c>
      <c r="B1589" s="3">
        <v>4.0029829999999998E-10</v>
      </c>
    </row>
    <row r="1590" spans="1:2" x14ac:dyDescent="0.2">
      <c r="A1590" t="s">
        <v>5451</v>
      </c>
      <c r="B1590">
        <v>0</v>
      </c>
    </row>
    <row r="1591" spans="1:2" x14ac:dyDescent="0.2">
      <c r="A1591" t="s">
        <v>5452</v>
      </c>
      <c r="B1591" s="3">
        <v>3.9255297613999999E-7</v>
      </c>
    </row>
    <row r="1592" spans="1:2" x14ac:dyDescent="0.2">
      <c r="A1592" t="s">
        <v>3882</v>
      </c>
      <c r="B1592" s="3">
        <v>3.9255297613999999E-7</v>
      </c>
    </row>
    <row r="1593" spans="1:2" x14ac:dyDescent="0.2">
      <c r="A1593" t="s">
        <v>3883</v>
      </c>
      <c r="B1593" s="3">
        <v>2.7609244956999999E-7</v>
      </c>
    </row>
    <row r="1594" spans="1:2" x14ac:dyDescent="0.2">
      <c r="A1594" t="s">
        <v>5453</v>
      </c>
      <c r="B1594" s="3">
        <v>3.058109763E-8</v>
      </c>
    </row>
    <row r="1595" spans="1:2" x14ac:dyDescent="0.2">
      <c r="A1595" t="s">
        <v>5454</v>
      </c>
      <c r="B1595" s="3">
        <v>5.4968943000000004E-10</v>
      </c>
    </row>
    <row r="1596" spans="1:2" x14ac:dyDescent="0.2">
      <c r="A1596" t="s">
        <v>5455</v>
      </c>
      <c r="B1596" s="3">
        <v>3.38602035E-9</v>
      </c>
    </row>
    <row r="1597" spans="1:2" x14ac:dyDescent="0.2">
      <c r="A1597" t="s">
        <v>5456</v>
      </c>
      <c r="B1597" s="3">
        <v>3.854634628E-8</v>
      </c>
    </row>
    <row r="1598" spans="1:2" x14ac:dyDescent="0.2">
      <c r="A1598" t="s">
        <v>3884</v>
      </c>
      <c r="B1598" s="3">
        <v>1.02975321949E-6</v>
      </c>
    </row>
    <row r="1599" spans="1:2" x14ac:dyDescent="0.2">
      <c r="A1599" t="s">
        <v>5457</v>
      </c>
      <c r="B1599" s="3">
        <v>1.02975321949E-6</v>
      </c>
    </row>
    <row r="1600" spans="1:2" x14ac:dyDescent="0.2">
      <c r="A1600" t="s">
        <v>3885</v>
      </c>
      <c r="B1600" s="3">
        <v>9.6499976649999997E-8</v>
      </c>
    </row>
    <row r="1601" spans="1:2" x14ac:dyDescent="0.2">
      <c r="A1601" t="s">
        <v>5458</v>
      </c>
      <c r="B1601" s="3">
        <v>1.3613649098999901E-7</v>
      </c>
    </row>
    <row r="1602" spans="1:2" x14ac:dyDescent="0.2">
      <c r="A1602" t="s">
        <v>5459</v>
      </c>
      <c r="B1602" s="3">
        <v>6.9499753833999996E-7</v>
      </c>
    </row>
    <row r="1603" spans="1:2" x14ac:dyDescent="0.2">
      <c r="A1603" t="s">
        <v>5460</v>
      </c>
      <c r="B1603" s="3">
        <v>3.8871299880000003E-8</v>
      </c>
    </row>
    <row r="1604" spans="1:2" x14ac:dyDescent="0.2">
      <c r="A1604" t="s">
        <v>5461</v>
      </c>
      <c r="B1604" s="3">
        <v>6.9499753833999996E-7</v>
      </c>
    </row>
    <row r="1605" spans="1:2" x14ac:dyDescent="0.2">
      <c r="A1605" t="s">
        <v>5462</v>
      </c>
      <c r="B1605" s="3">
        <v>3.8871299880000003E-8</v>
      </c>
    </row>
    <row r="1606" spans="1:2" x14ac:dyDescent="0.2">
      <c r="A1606" t="s">
        <v>5463</v>
      </c>
      <c r="B1606" s="3">
        <v>2.1723974269999999E-8</v>
      </c>
    </row>
    <row r="1607" spans="1:2" x14ac:dyDescent="0.2">
      <c r="A1607" t="s">
        <v>5464</v>
      </c>
      <c r="B1607">
        <v>0</v>
      </c>
    </row>
    <row r="1608" spans="1:2" x14ac:dyDescent="0.2">
      <c r="A1608" t="s">
        <v>5465</v>
      </c>
      <c r="B1608" s="3">
        <v>9.3746743800000003E-9</v>
      </c>
    </row>
    <row r="1609" spans="1:2" x14ac:dyDescent="0.2">
      <c r="A1609" t="s">
        <v>3886</v>
      </c>
      <c r="B1609" s="3">
        <v>8.1213172699999995E-9</v>
      </c>
    </row>
    <row r="1610" spans="1:2" x14ac:dyDescent="0.2">
      <c r="A1610" t="s">
        <v>3887</v>
      </c>
      <c r="B1610" s="3">
        <v>1.6282889829E-7</v>
      </c>
    </row>
    <row r="1611" spans="1:2" x14ac:dyDescent="0.2">
      <c r="A1611" t="s">
        <v>5466</v>
      </c>
      <c r="B1611" s="3">
        <v>1.6282889829E-7</v>
      </c>
    </row>
    <row r="1612" spans="1:2" x14ac:dyDescent="0.2">
      <c r="A1612" t="s">
        <v>5467</v>
      </c>
      <c r="B1612" s="3">
        <v>1.8807830939999999E-8</v>
      </c>
    </row>
    <row r="1613" spans="1:2" x14ac:dyDescent="0.2">
      <c r="A1613" t="s">
        <v>5468</v>
      </c>
      <c r="B1613" s="3">
        <v>1.8807830939999999E-8</v>
      </c>
    </row>
    <row r="1614" spans="1:2" x14ac:dyDescent="0.2">
      <c r="A1614" t="s">
        <v>5469</v>
      </c>
      <c r="B1614" s="3">
        <v>1.8807830939999999E-8</v>
      </c>
    </row>
    <row r="1615" spans="1:2" x14ac:dyDescent="0.2">
      <c r="A1615" t="s">
        <v>5470</v>
      </c>
      <c r="B1615" s="3">
        <v>1.8807830939999999E-8</v>
      </c>
    </row>
    <row r="1616" spans="1:2" x14ac:dyDescent="0.2">
      <c r="A1616" t="s">
        <v>3888</v>
      </c>
      <c r="B1616" s="3">
        <v>4.9429354556000001E-7</v>
      </c>
    </row>
    <row r="1617" spans="1:2" x14ac:dyDescent="0.2">
      <c r="A1617" t="s">
        <v>5471</v>
      </c>
      <c r="B1617" s="3">
        <v>4.0232578662E-7</v>
      </c>
    </row>
    <row r="1618" spans="1:2" x14ac:dyDescent="0.2">
      <c r="A1618" t="s">
        <v>3889</v>
      </c>
      <c r="B1618" s="3">
        <v>4.0232578662E-7</v>
      </c>
    </row>
    <row r="1619" spans="1:2" x14ac:dyDescent="0.2">
      <c r="A1619" t="s">
        <v>5472</v>
      </c>
      <c r="B1619" s="3">
        <v>4.0232578662E-7</v>
      </c>
    </row>
    <row r="1620" spans="1:2" x14ac:dyDescent="0.2">
      <c r="A1620" t="s">
        <v>3890</v>
      </c>
      <c r="B1620" s="3">
        <v>4.0232578662E-7</v>
      </c>
    </row>
    <row r="1621" spans="1:2" x14ac:dyDescent="0.2">
      <c r="A1621" t="s">
        <v>3891</v>
      </c>
      <c r="B1621" s="3">
        <v>1.41869446187E-6</v>
      </c>
    </row>
    <row r="1622" spans="1:2" x14ac:dyDescent="0.2">
      <c r="A1622" t="s">
        <v>5473</v>
      </c>
      <c r="B1622" s="3">
        <v>1.231301167E-8</v>
      </c>
    </row>
    <row r="1623" spans="1:2" x14ac:dyDescent="0.2">
      <c r="A1623" t="s">
        <v>5474</v>
      </c>
      <c r="B1623" s="3">
        <v>1.9487549753000001E-7</v>
      </c>
    </row>
    <row r="1624" spans="1:2" x14ac:dyDescent="0.2">
      <c r="A1624" t="s">
        <v>5475</v>
      </c>
      <c r="B1624" s="3">
        <v>1.9487549753000001E-7</v>
      </c>
    </row>
    <row r="1625" spans="1:2" x14ac:dyDescent="0.2">
      <c r="A1625" t="s">
        <v>5476</v>
      </c>
      <c r="B1625" s="3">
        <v>1.231301167E-8</v>
      </c>
    </row>
    <row r="1626" spans="1:2" x14ac:dyDescent="0.2">
      <c r="A1626" t="s">
        <v>5477</v>
      </c>
      <c r="B1626">
        <v>0</v>
      </c>
    </row>
    <row r="1627" spans="1:2" x14ac:dyDescent="0.2">
      <c r="A1627" t="s">
        <v>5478</v>
      </c>
      <c r="B1627" s="3">
        <v>1.42538715076E-6</v>
      </c>
    </row>
    <row r="1628" spans="1:2" x14ac:dyDescent="0.2">
      <c r="A1628" t="s">
        <v>5479</v>
      </c>
      <c r="B1628" s="3">
        <v>1.42538715076E-6</v>
      </c>
    </row>
    <row r="1629" spans="1:2" x14ac:dyDescent="0.2">
      <c r="A1629" t="s">
        <v>3892</v>
      </c>
      <c r="B1629" s="3">
        <v>2.2163364646499999E-6</v>
      </c>
    </row>
    <row r="1630" spans="1:2" x14ac:dyDescent="0.2">
      <c r="A1630" t="s">
        <v>3893</v>
      </c>
      <c r="B1630" s="3">
        <v>2.2163364646499999E-6</v>
      </c>
    </row>
    <row r="1631" spans="1:2" x14ac:dyDescent="0.2">
      <c r="A1631" t="s">
        <v>5480</v>
      </c>
      <c r="B1631" s="3">
        <v>2.4859936579999999E-8</v>
      </c>
    </row>
    <row r="1632" spans="1:2" x14ac:dyDescent="0.2">
      <c r="A1632" t="s">
        <v>5481</v>
      </c>
      <c r="B1632" s="3">
        <v>2.4043230659E-7</v>
      </c>
    </row>
    <row r="1633" spans="1:2" x14ac:dyDescent="0.2">
      <c r="A1633" t="s">
        <v>5482</v>
      </c>
      <c r="B1633" s="3">
        <v>1.2562947838E-7</v>
      </c>
    </row>
    <row r="1634" spans="1:2" x14ac:dyDescent="0.2">
      <c r="A1634" t="s">
        <v>5483</v>
      </c>
      <c r="B1634" s="3">
        <v>2.4043230659E-7</v>
      </c>
    </row>
    <row r="1635" spans="1:2" x14ac:dyDescent="0.2">
      <c r="A1635" t="s">
        <v>5484</v>
      </c>
      <c r="B1635" s="3">
        <v>1.2562947838E-7</v>
      </c>
    </row>
    <row r="1636" spans="1:2" x14ac:dyDescent="0.2">
      <c r="A1636" t="s">
        <v>5485</v>
      </c>
      <c r="B1636" s="3">
        <v>1.034771721E-8</v>
      </c>
    </row>
    <row r="1637" spans="1:2" x14ac:dyDescent="0.2">
      <c r="A1637" t="s">
        <v>5486</v>
      </c>
      <c r="B1637" s="3">
        <v>4.284724632E-8</v>
      </c>
    </row>
    <row r="1638" spans="1:2" x14ac:dyDescent="0.2">
      <c r="A1638" t="s">
        <v>5487</v>
      </c>
      <c r="B1638" s="3">
        <v>4.284724632E-8</v>
      </c>
    </row>
    <row r="1639" spans="1:2" x14ac:dyDescent="0.2">
      <c r="A1639" t="s">
        <v>5488</v>
      </c>
      <c r="B1639" s="3">
        <v>7.8964116200000002E-9</v>
      </c>
    </row>
    <row r="1640" spans="1:2" x14ac:dyDescent="0.2">
      <c r="A1640" t="s">
        <v>5489</v>
      </c>
      <c r="B1640">
        <v>0</v>
      </c>
    </row>
    <row r="1641" spans="1:2" x14ac:dyDescent="0.2">
      <c r="A1641" t="s">
        <v>5490</v>
      </c>
      <c r="B1641">
        <v>0</v>
      </c>
    </row>
    <row r="1642" spans="1:2" x14ac:dyDescent="0.2">
      <c r="A1642" t="s">
        <v>5491</v>
      </c>
      <c r="B1642">
        <v>0</v>
      </c>
    </row>
    <row r="1643" spans="1:2" x14ac:dyDescent="0.2">
      <c r="A1643" t="s">
        <v>5492</v>
      </c>
      <c r="B1643">
        <v>0</v>
      </c>
    </row>
    <row r="1644" spans="1:2" x14ac:dyDescent="0.2">
      <c r="A1644" t="s">
        <v>5493</v>
      </c>
      <c r="B1644">
        <v>0</v>
      </c>
    </row>
    <row r="1645" spans="1:2" x14ac:dyDescent="0.2">
      <c r="A1645" t="s">
        <v>5494</v>
      </c>
      <c r="B1645">
        <v>0</v>
      </c>
    </row>
    <row r="1646" spans="1:2" x14ac:dyDescent="0.2">
      <c r="A1646" t="s">
        <v>5495</v>
      </c>
      <c r="B1646" s="3">
        <v>2.5709823129999999E-8</v>
      </c>
    </row>
    <row r="1647" spans="1:2" x14ac:dyDescent="0.2">
      <c r="A1647" t="s">
        <v>5496</v>
      </c>
      <c r="B1647" s="3">
        <v>2.5709823129999999E-8</v>
      </c>
    </row>
    <row r="1648" spans="1:2" x14ac:dyDescent="0.2">
      <c r="A1648" t="s">
        <v>5497</v>
      </c>
      <c r="B1648">
        <v>0</v>
      </c>
    </row>
    <row r="1649" spans="1:2" x14ac:dyDescent="0.2">
      <c r="A1649" t="s">
        <v>5498</v>
      </c>
      <c r="B1649" s="3">
        <v>4.3620816850000003E-8</v>
      </c>
    </row>
    <row r="1650" spans="1:2" x14ac:dyDescent="0.2">
      <c r="A1650" t="s">
        <v>5499</v>
      </c>
      <c r="B1650" s="3">
        <v>4.3620816850000003E-8</v>
      </c>
    </row>
    <row r="1651" spans="1:2" x14ac:dyDescent="0.2">
      <c r="A1651" t="s">
        <v>5500</v>
      </c>
      <c r="B1651">
        <v>0</v>
      </c>
    </row>
    <row r="1652" spans="1:2" x14ac:dyDescent="0.2">
      <c r="A1652" t="s">
        <v>5501</v>
      </c>
      <c r="B1652" s="3">
        <v>4.0029829999999998E-10</v>
      </c>
    </row>
    <row r="1653" spans="1:2" x14ac:dyDescent="0.2">
      <c r="A1653" t="s">
        <v>5502</v>
      </c>
      <c r="B1653">
        <v>0</v>
      </c>
    </row>
    <row r="1654" spans="1:2" x14ac:dyDescent="0.2">
      <c r="A1654" t="s">
        <v>5503</v>
      </c>
      <c r="B1654" s="3">
        <v>4.0029829999999998E-10</v>
      </c>
    </row>
    <row r="1655" spans="1:2" x14ac:dyDescent="0.2">
      <c r="A1655" t="s">
        <v>5504</v>
      </c>
      <c r="B1655">
        <v>0</v>
      </c>
    </row>
    <row r="1656" spans="1:2" x14ac:dyDescent="0.2">
      <c r="A1656" t="s">
        <v>5505</v>
      </c>
      <c r="B1656" s="3">
        <v>3.9255297613999999E-7</v>
      </c>
    </row>
    <row r="1657" spans="1:2" x14ac:dyDescent="0.2">
      <c r="A1657" t="s">
        <v>5506</v>
      </c>
      <c r="B1657" s="3">
        <v>3.9255297613999999E-7</v>
      </c>
    </row>
    <row r="1658" spans="1:2" x14ac:dyDescent="0.2">
      <c r="A1658" t="s">
        <v>3894</v>
      </c>
      <c r="B1658" s="3">
        <v>3.8832276867999901E-7</v>
      </c>
    </row>
    <row r="1659" spans="1:2" x14ac:dyDescent="0.2">
      <c r="A1659" t="s">
        <v>5507</v>
      </c>
      <c r="B1659" s="3">
        <v>5.4968943000000004E-10</v>
      </c>
    </row>
    <row r="1660" spans="1:2" x14ac:dyDescent="0.2">
      <c r="A1660" t="s">
        <v>5508</v>
      </c>
      <c r="B1660" s="3">
        <v>3.38602035E-9</v>
      </c>
    </row>
    <row r="1661" spans="1:2" x14ac:dyDescent="0.2">
      <c r="A1661" t="s">
        <v>5509</v>
      </c>
      <c r="B1661" s="3">
        <v>3.854634628E-8</v>
      </c>
    </row>
    <row r="1662" spans="1:2" x14ac:dyDescent="0.2">
      <c r="A1662" t="s">
        <v>5510</v>
      </c>
      <c r="B1662" s="3">
        <v>4.1947727686999999E-7</v>
      </c>
    </row>
    <row r="1663" spans="1:2" x14ac:dyDescent="0.2">
      <c r="A1663" t="s">
        <v>5511</v>
      </c>
      <c r="B1663">
        <v>0</v>
      </c>
    </row>
    <row r="1664" spans="1:2" x14ac:dyDescent="0.2">
      <c r="A1664" t="s">
        <v>5512</v>
      </c>
      <c r="B1664" s="3">
        <v>1.93266817E-9</v>
      </c>
    </row>
    <row r="1665" spans="1:2" x14ac:dyDescent="0.2">
      <c r="A1665" t="s">
        <v>5513</v>
      </c>
      <c r="B1665" s="3">
        <v>1.5271014039999999E-8</v>
      </c>
    </row>
    <row r="1666" spans="1:2" x14ac:dyDescent="0.2">
      <c r="A1666" t="s">
        <v>164</v>
      </c>
      <c r="B1666" s="3">
        <v>1.1646698475E-7</v>
      </c>
    </row>
    <row r="1667" spans="1:2" x14ac:dyDescent="0.2">
      <c r="A1667" t="s">
        <v>3895</v>
      </c>
      <c r="B1667" s="3">
        <v>8.4614641759999996E-8</v>
      </c>
    </row>
    <row r="1668" spans="1:2" x14ac:dyDescent="0.2">
      <c r="A1668" t="s">
        <v>5514</v>
      </c>
      <c r="B1668">
        <v>0</v>
      </c>
    </row>
    <row r="1669" spans="1:2" x14ac:dyDescent="0.2">
      <c r="A1669" t="s">
        <v>5515</v>
      </c>
      <c r="B1669" s="3">
        <v>1.6573840789999901E-8</v>
      </c>
    </row>
    <row r="1670" spans="1:2" x14ac:dyDescent="0.2">
      <c r="A1670" t="s">
        <v>5516</v>
      </c>
      <c r="B1670" s="3">
        <v>4.5587870999999899E-10</v>
      </c>
    </row>
    <row r="1671" spans="1:2" x14ac:dyDescent="0.2">
      <c r="A1671" t="s">
        <v>5517</v>
      </c>
      <c r="B1671" s="3">
        <v>9.882107505E-8</v>
      </c>
    </row>
    <row r="1672" spans="1:2" x14ac:dyDescent="0.2">
      <c r="A1672" t="s">
        <v>5518</v>
      </c>
      <c r="B1672" s="3">
        <v>8.40986774599999E-8</v>
      </c>
    </row>
    <row r="1673" spans="1:2" x14ac:dyDescent="0.2">
      <c r="A1673" t="s">
        <v>5519</v>
      </c>
      <c r="B1673" s="3">
        <v>8.40986774599999E-8</v>
      </c>
    </row>
    <row r="1674" spans="1:2" x14ac:dyDescent="0.2">
      <c r="A1674" t="s">
        <v>5520</v>
      </c>
      <c r="B1674" s="3">
        <v>8.40986774599999E-8</v>
      </c>
    </row>
    <row r="1675" spans="1:2" x14ac:dyDescent="0.2">
      <c r="A1675" t="s">
        <v>5521</v>
      </c>
      <c r="B1675" s="3">
        <v>8.40986774599999E-8</v>
      </c>
    </row>
    <row r="1676" spans="1:2" x14ac:dyDescent="0.2">
      <c r="A1676" t="s">
        <v>5522</v>
      </c>
      <c r="B1676" s="3">
        <v>8.40986774599999E-8</v>
      </c>
    </row>
    <row r="1677" spans="1:2" x14ac:dyDescent="0.2">
      <c r="A1677" t="s">
        <v>5523</v>
      </c>
      <c r="B1677" s="3">
        <v>8.40986774599999E-8</v>
      </c>
    </row>
    <row r="1678" spans="1:2" x14ac:dyDescent="0.2">
      <c r="A1678" t="s">
        <v>5524</v>
      </c>
      <c r="B1678" s="3">
        <v>8.40986774599999E-8</v>
      </c>
    </row>
    <row r="1679" spans="1:2" x14ac:dyDescent="0.2">
      <c r="A1679" t="s">
        <v>5525</v>
      </c>
      <c r="B1679" s="3">
        <v>8.40986774599999E-8</v>
      </c>
    </row>
    <row r="1680" spans="1:2" x14ac:dyDescent="0.2">
      <c r="A1680" t="s">
        <v>5526</v>
      </c>
      <c r="B1680" s="3">
        <v>8.40986774599999E-8</v>
      </c>
    </row>
    <row r="1681" spans="1:2" x14ac:dyDescent="0.2">
      <c r="A1681" t="s">
        <v>5527</v>
      </c>
      <c r="B1681" s="3">
        <v>8.40986774599999E-8</v>
      </c>
    </row>
    <row r="1682" spans="1:2" x14ac:dyDescent="0.2">
      <c r="A1682" t="s">
        <v>5528</v>
      </c>
      <c r="B1682" s="3">
        <v>8.40986774599999E-8</v>
      </c>
    </row>
    <row r="1683" spans="1:2" x14ac:dyDescent="0.2">
      <c r="A1683" t="s">
        <v>5529</v>
      </c>
      <c r="B1683" s="3">
        <v>8.40986774599999E-8</v>
      </c>
    </row>
    <row r="1684" spans="1:2" x14ac:dyDescent="0.2">
      <c r="A1684" t="s">
        <v>5530</v>
      </c>
      <c r="B1684" s="3">
        <v>6.4787749409999999E-8</v>
      </c>
    </row>
    <row r="1685" spans="1:2" x14ac:dyDescent="0.2">
      <c r="A1685" t="s">
        <v>3896</v>
      </c>
      <c r="B1685" s="3">
        <v>3.5034484906999998E-7</v>
      </c>
    </row>
    <row r="1686" spans="1:2" x14ac:dyDescent="0.2">
      <c r="A1686" t="s">
        <v>5531</v>
      </c>
      <c r="B1686">
        <v>0</v>
      </c>
    </row>
    <row r="1687" spans="1:2" x14ac:dyDescent="0.2">
      <c r="A1687" t="s">
        <v>5532</v>
      </c>
      <c r="B1687">
        <v>0</v>
      </c>
    </row>
    <row r="1688" spans="1:2" x14ac:dyDescent="0.2">
      <c r="A1688" t="s">
        <v>5533</v>
      </c>
      <c r="B1688">
        <v>0</v>
      </c>
    </row>
    <row r="1689" spans="1:2" x14ac:dyDescent="0.2">
      <c r="A1689" t="s">
        <v>5534</v>
      </c>
      <c r="B1689">
        <v>0</v>
      </c>
    </row>
    <row r="1690" spans="1:2" x14ac:dyDescent="0.2">
      <c r="A1690" t="s">
        <v>5535</v>
      </c>
      <c r="B1690" s="3">
        <v>4.6933901958999999E-7</v>
      </c>
    </row>
    <row r="1691" spans="1:2" x14ac:dyDescent="0.2">
      <c r="A1691" t="s">
        <v>5536</v>
      </c>
      <c r="B1691" s="3">
        <v>1.4639944364999901E-7</v>
      </c>
    </row>
    <row r="1692" spans="1:2" x14ac:dyDescent="0.2">
      <c r="A1692" t="s">
        <v>5537</v>
      </c>
      <c r="B1692" s="3">
        <v>9.7766293819999993E-7</v>
      </c>
    </row>
    <row r="1693" spans="1:2" x14ac:dyDescent="0.2">
      <c r="A1693" t="s">
        <v>5538</v>
      </c>
      <c r="B1693" s="3">
        <v>1.4639944364999901E-7</v>
      </c>
    </row>
    <row r="1694" spans="1:2" x14ac:dyDescent="0.2">
      <c r="A1694" t="s">
        <v>5539</v>
      </c>
      <c r="B1694" s="3">
        <v>9.7766293819999993E-7</v>
      </c>
    </row>
    <row r="1695" spans="1:2" x14ac:dyDescent="0.2">
      <c r="A1695" t="s">
        <v>5540</v>
      </c>
      <c r="B1695" s="3">
        <v>2.00614031279999E-7</v>
      </c>
    </row>
    <row r="1696" spans="1:2" x14ac:dyDescent="0.2">
      <c r="A1696" t="s">
        <v>5541</v>
      </c>
      <c r="B1696" s="3">
        <v>2.7769573557000001E-7</v>
      </c>
    </row>
    <row r="1697" spans="1:2" x14ac:dyDescent="0.2">
      <c r="A1697" t="s">
        <v>5542</v>
      </c>
      <c r="B1697" s="3">
        <v>7.4490084305099999E-6</v>
      </c>
    </row>
    <row r="1698" spans="1:2" x14ac:dyDescent="0.2">
      <c r="A1698" t="s">
        <v>5543</v>
      </c>
      <c r="B1698" s="3">
        <v>1.90696374249999E-7</v>
      </c>
    </row>
    <row r="1699" spans="1:2" x14ac:dyDescent="0.2">
      <c r="A1699" t="s">
        <v>5544</v>
      </c>
      <c r="B1699" s="3">
        <v>1.5196951579999998E-8</v>
      </c>
    </row>
    <row r="1700" spans="1:2" x14ac:dyDescent="0.2">
      <c r="A1700" t="s">
        <v>3897</v>
      </c>
      <c r="B1700" s="3">
        <v>8.9087662374999995E-7</v>
      </c>
    </row>
    <row r="1701" spans="1:2" x14ac:dyDescent="0.2">
      <c r="A1701" t="s">
        <v>5545</v>
      </c>
      <c r="B1701" s="3">
        <v>4.4064682290000001E-7</v>
      </c>
    </row>
    <row r="1702" spans="1:2" x14ac:dyDescent="0.2">
      <c r="A1702" t="s">
        <v>3898</v>
      </c>
      <c r="B1702" s="3">
        <v>4.4064682290000001E-7</v>
      </c>
    </row>
    <row r="1703" spans="1:2" x14ac:dyDescent="0.2">
      <c r="A1703" t="s">
        <v>5546</v>
      </c>
      <c r="B1703" s="3">
        <v>3.8729994999999998E-10</v>
      </c>
    </row>
    <row r="1704" spans="1:2" x14ac:dyDescent="0.2">
      <c r="A1704" t="s">
        <v>5547</v>
      </c>
      <c r="B1704">
        <v>0</v>
      </c>
    </row>
    <row r="1705" spans="1:2" x14ac:dyDescent="0.2">
      <c r="A1705" t="s">
        <v>5548</v>
      </c>
      <c r="B1705">
        <v>0</v>
      </c>
    </row>
    <row r="1706" spans="1:2" x14ac:dyDescent="0.2">
      <c r="A1706" t="s">
        <v>5549</v>
      </c>
      <c r="B1706" s="3">
        <v>6.7031850599999996E-8</v>
      </c>
    </row>
    <row r="1707" spans="1:2" x14ac:dyDescent="0.2">
      <c r="A1707" t="s">
        <v>5550</v>
      </c>
      <c r="B1707" s="3">
        <v>9.2834234259999898E-8</v>
      </c>
    </row>
    <row r="1708" spans="1:2" x14ac:dyDescent="0.2">
      <c r="A1708" t="s">
        <v>5551</v>
      </c>
      <c r="B1708">
        <v>0</v>
      </c>
    </row>
    <row r="1709" spans="1:2" x14ac:dyDescent="0.2">
      <c r="A1709" t="s">
        <v>5552</v>
      </c>
      <c r="B1709" s="3">
        <v>3.6790799059999897E-8</v>
      </c>
    </row>
    <row r="1710" spans="1:2" x14ac:dyDescent="0.2">
      <c r="A1710" t="s">
        <v>5553</v>
      </c>
      <c r="B1710" s="3">
        <v>8.1276289799999996E-9</v>
      </c>
    </row>
    <row r="1711" spans="1:2" x14ac:dyDescent="0.2">
      <c r="A1711" t="s">
        <v>5554</v>
      </c>
      <c r="B1711" s="3">
        <v>6.7031850599999996E-8</v>
      </c>
    </row>
    <row r="1712" spans="1:2" x14ac:dyDescent="0.2">
      <c r="A1712" t="s">
        <v>5555</v>
      </c>
      <c r="B1712" s="3">
        <v>9.2834234259999898E-8</v>
      </c>
    </row>
    <row r="1713" spans="1:2" x14ac:dyDescent="0.2">
      <c r="A1713" t="s">
        <v>5556</v>
      </c>
      <c r="B1713">
        <v>0</v>
      </c>
    </row>
    <row r="1714" spans="1:2" x14ac:dyDescent="0.2">
      <c r="A1714" t="s">
        <v>5557</v>
      </c>
      <c r="B1714" s="3">
        <v>3.6790799059999897E-8</v>
      </c>
    </row>
    <row r="1715" spans="1:2" x14ac:dyDescent="0.2">
      <c r="A1715" t="s">
        <v>5558</v>
      </c>
      <c r="B1715" s="3">
        <v>8.1276289799999996E-9</v>
      </c>
    </row>
    <row r="1716" spans="1:2" x14ac:dyDescent="0.2">
      <c r="A1716" t="s">
        <v>5559</v>
      </c>
      <c r="B1716">
        <v>0</v>
      </c>
    </row>
    <row r="1717" spans="1:2" x14ac:dyDescent="0.2">
      <c r="A1717" t="s">
        <v>5560</v>
      </c>
      <c r="B1717">
        <v>0</v>
      </c>
    </row>
    <row r="1718" spans="1:2" x14ac:dyDescent="0.2">
      <c r="A1718" t="s">
        <v>5561</v>
      </c>
      <c r="B1718">
        <v>0</v>
      </c>
    </row>
    <row r="1719" spans="1:2" x14ac:dyDescent="0.2">
      <c r="A1719" t="s">
        <v>5562</v>
      </c>
      <c r="B1719" s="3">
        <v>8.8283329999999996E-10</v>
      </c>
    </row>
    <row r="1720" spans="1:2" x14ac:dyDescent="0.2">
      <c r="A1720" t="s">
        <v>5563</v>
      </c>
      <c r="B1720" s="3">
        <v>1.1553828359999999E-8</v>
      </c>
    </row>
    <row r="1721" spans="1:2" x14ac:dyDescent="0.2">
      <c r="A1721" t="s">
        <v>5564</v>
      </c>
      <c r="B1721" s="3">
        <v>2.1120658959999999E-8</v>
      </c>
    </row>
    <row r="1722" spans="1:2" x14ac:dyDescent="0.2">
      <c r="A1722" t="s">
        <v>5565</v>
      </c>
      <c r="B1722" s="3">
        <v>1.9102095999999999E-10</v>
      </c>
    </row>
    <row r="1723" spans="1:2" x14ac:dyDescent="0.2">
      <c r="A1723" t="s">
        <v>5566</v>
      </c>
      <c r="B1723" s="3">
        <v>2.9988745E-8</v>
      </c>
    </row>
    <row r="1724" spans="1:2" x14ac:dyDescent="0.2">
      <c r="A1724" t="s">
        <v>5567</v>
      </c>
      <c r="B1724" s="3">
        <v>7.6574312509999995E-8</v>
      </c>
    </row>
    <row r="1725" spans="1:2" x14ac:dyDescent="0.2">
      <c r="A1725" t="s">
        <v>5568</v>
      </c>
      <c r="B1725" s="3">
        <v>1.733744498E-7</v>
      </c>
    </row>
    <row r="1726" spans="1:2" x14ac:dyDescent="0.2">
      <c r="A1726" t="s">
        <v>5569</v>
      </c>
      <c r="B1726" s="3">
        <v>2.7658392397999901E-7</v>
      </c>
    </row>
    <row r="1727" spans="1:2" x14ac:dyDescent="0.2">
      <c r="A1727" t="s">
        <v>5570</v>
      </c>
      <c r="B1727" s="3">
        <v>4.6615715914400001E-6</v>
      </c>
    </row>
    <row r="1728" spans="1:2" x14ac:dyDescent="0.2">
      <c r="A1728" t="s">
        <v>5571</v>
      </c>
      <c r="B1728" s="3">
        <v>1.71085715323E-6</v>
      </c>
    </row>
    <row r="1729" spans="1:2" x14ac:dyDescent="0.2">
      <c r="A1729" t="s">
        <v>5572</v>
      </c>
      <c r="B1729" s="3">
        <v>3.7375217335999998E-7</v>
      </c>
    </row>
    <row r="1730" spans="1:2" x14ac:dyDescent="0.2">
      <c r="A1730" t="s">
        <v>5573</v>
      </c>
      <c r="B1730" s="3">
        <v>3.7586649954000002E-7</v>
      </c>
    </row>
    <row r="1731" spans="1:2" x14ac:dyDescent="0.2">
      <c r="A1731" t="s">
        <v>5574</v>
      </c>
      <c r="B1731" s="3">
        <v>1.1339617599999899E-9</v>
      </c>
    </row>
    <row r="1732" spans="1:2" x14ac:dyDescent="0.2">
      <c r="A1732" t="s">
        <v>5575</v>
      </c>
      <c r="B1732" s="3">
        <v>1.1339617599999899E-9</v>
      </c>
    </row>
    <row r="1733" spans="1:2" x14ac:dyDescent="0.2">
      <c r="A1733" t="s">
        <v>5576</v>
      </c>
      <c r="B1733" s="3">
        <v>1.57869165433E-6</v>
      </c>
    </row>
    <row r="1734" spans="1:2" x14ac:dyDescent="0.2">
      <c r="A1734" t="s">
        <v>3899</v>
      </c>
      <c r="B1734" s="3">
        <v>1.57869165433E-6</v>
      </c>
    </row>
    <row r="1735" spans="1:2" x14ac:dyDescent="0.2">
      <c r="A1735" t="s">
        <v>3900</v>
      </c>
      <c r="B1735" s="3">
        <v>2.8187200894E-6</v>
      </c>
    </row>
    <row r="1736" spans="1:2" x14ac:dyDescent="0.2">
      <c r="A1736" t="s">
        <v>5577</v>
      </c>
      <c r="B1736" s="3">
        <v>2.8187200894E-6</v>
      </c>
    </row>
    <row r="1737" spans="1:2" x14ac:dyDescent="0.2">
      <c r="A1737" t="s">
        <v>5578</v>
      </c>
      <c r="B1737">
        <v>0</v>
      </c>
    </row>
    <row r="1738" spans="1:2" x14ac:dyDescent="0.2">
      <c r="A1738" t="s">
        <v>5579</v>
      </c>
      <c r="B1738">
        <v>0</v>
      </c>
    </row>
    <row r="1739" spans="1:2" x14ac:dyDescent="0.2">
      <c r="A1739" t="s">
        <v>5580</v>
      </c>
      <c r="B1739" s="3">
        <v>1.2240392758999999E-7</v>
      </c>
    </row>
    <row r="1740" spans="1:2" x14ac:dyDescent="0.2">
      <c r="A1740" t="s">
        <v>3901</v>
      </c>
      <c r="B1740" s="3">
        <v>1.7551083850000001E-8</v>
      </c>
    </row>
    <row r="1741" spans="1:2" x14ac:dyDescent="0.2">
      <c r="A1741" t="s">
        <v>5581</v>
      </c>
      <c r="B1741" s="3">
        <v>2.2521909262E-7</v>
      </c>
    </row>
    <row r="1742" spans="1:2" x14ac:dyDescent="0.2">
      <c r="A1742" t="s">
        <v>5582</v>
      </c>
      <c r="B1742" s="3">
        <v>1.7551083850000001E-8</v>
      </c>
    </row>
    <row r="1743" spans="1:2" x14ac:dyDescent="0.2">
      <c r="A1743" t="s">
        <v>5583</v>
      </c>
      <c r="B1743">
        <v>0</v>
      </c>
    </row>
    <row r="1744" spans="1:2" x14ac:dyDescent="0.2">
      <c r="A1744" t="s">
        <v>5584</v>
      </c>
      <c r="B1744">
        <v>0</v>
      </c>
    </row>
    <row r="1745" spans="1:2" x14ac:dyDescent="0.2">
      <c r="A1745" t="s">
        <v>3902</v>
      </c>
      <c r="B1745" s="3">
        <v>2.3045034227999998E-6</v>
      </c>
    </row>
    <row r="1746" spans="1:2" x14ac:dyDescent="0.2">
      <c r="A1746" t="s">
        <v>5585</v>
      </c>
      <c r="B1746" s="3">
        <v>1.4936971928000001E-7</v>
      </c>
    </row>
    <row r="1747" spans="1:2" x14ac:dyDescent="0.2">
      <c r="A1747" t="s">
        <v>5586</v>
      </c>
      <c r="B1747" s="3">
        <v>7.8052348500000007E-9</v>
      </c>
    </row>
    <row r="1748" spans="1:2" x14ac:dyDescent="0.2">
      <c r="A1748" t="s">
        <v>5587</v>
      </c>
      <c r="B1748" s="3">
        <v>1.5184373684999901E-7</v>
      </c>
    </row>
    <row r="1749" spans="1:2" x14ac:dyDescent="0.2">
      <c r="A1749" t="s">
        <v>3903</v>
      </c>
      <c r="B1749" s="3">
        <v>2.5826146550399998E-6</v>
      </c>
    </row>
    <row r="1750" spans="1:2" x14ac:dyDescent="0.2">
      <c r="A1750" t="s">
        <v>3904</v>
      </c>
      <c r="B1750" s="3">
        <v>1.5313080673E-7</v>
      </c>
    </row>
    <row r="1751" spans="1:2" x14ac:dyDescent="0.2">
      <c r="A1751" t="s">
        <v>5588</v>
      </c>
      <c r="B1751" s="3">
        <v>6.4508537019999996E-8</v>
      </c>
    </row>
    <row r="1752" spans="1:2" x14ac:dyDescent="0.2">
      <c r="A1752" t="s">
        <v>5589</v>
      </c>
      <c r="B1752">
        <v>0</v>
      </c>
    </row>
    <row r="1753" spans="1:2" x14ac:dyDescent="0.2">
      <c r="A1753" t="s">
        <v>5590</v>
      </c>
      <c r="B1753">
        <v>0</v>
      </c>
    </row>
    <row r="1754" spans="1:2" x14ac:dyDescent="0.2">
      <c r="A1754" t="s">
        <v>5591</v>
      </c>
      <c r="B1754">
        <v>0</v>
      </c>
    </row>
    <row r="1755" spans="1:2" x14ac:dyDescent="0.2">
      <c r="A1755" t="s">
        <v>5592</v>
      </c>
      <c r="B1755">
        <v>0</v>
      </c>
    </row>
    <row r="1756" spans="1:2" x14ac:dyDescent="0.2">
      <c r="A1756" t="s">
        <v>3905</v>
      </c>
      <c r="B1756" s="3">
        <v>6.6106693470999998E-7</v>
      </c>
    </row>
    <row r="1757" spans="1:2" x14ac:dyDescent="0.2">
      <c r="A1757" t="s">
        <v>5593</v>
      </c>
      <c r="B1757" s="3">
        <v>6.6106693470999998E-7</v>
      </c>
    </row>
    <row r="1758" spans="1:2" x14ac:dyDescent="0.2">
      <c r="A1758" t="s">
        <v>5594</v>
      </c>
      <c r="B1758" s="3">
        <v>6.6106693470999998E-7</v>
      </c>
    </row>
    <row r="1759" spans="1:2" x14ac:dyDescent="0.2">
      <c r="A1759" t="s">
        <v>5595</v>
      </c>
      <c r="B1759" s="3">
        <v>6.6106693470999998E-7</v>
      </c>
    </row>
    <row r="1760" spans="1:2" x14ac:dyDescent="0.2">
      <c r="A1760" t="s">
        <v>5596</v>
      </c>
      <c r="B1760" s="3">
        <v>3.8007858540000001E-8</v>
      </c>
    </row>
    <row r="1761" spans="1:2" x14ac:dyDescent="0.2">
      <c r="A1761" t="s">
        <v>5597</v>
      </c>
      <c r="B1761" s="3">
        <v>3.8007858540000001E-8</v>
      </c>
    </row>
    <row r="1762" spans="1:2" x14ac:dyDescent="0.2">
      <c r="A1762" t="s">
        <v>5598</v>
      </c>
      <c r="B1762" s="3">
        <v>2.5826146550399998E-6</v>
      </c>
    </row>
    <row r="1763" spans="1:2" x14ac:dyDescent="0.2">
      <c r="A1763" t="s">
        <v>5599</v>
      </c>
      <c r="B1763" s="3">
        <v>3.8133149100000001E-9</v>
      </c>
    </row>
    <row r="1764" spans="1:2" x14ac:dyDescent="0.2">
      <c r="A1764" t="s">
        <v>5600</v>
      </c>
      <c r="B1764" s="3">
        <v>3.8133149100000001E-9</v>
      </c>
    </row>
    <row r="1765" spans="1:2" x14ac:dyDescent="0.2">
      <c r="A1765" t="s">
        <v>5601</v>
      </c>
      <c r="B1765" s="3">
        <v>1.9978611812E-7</v>
      </c>
    </row>
    <row r="1766" spans="1:2" x14ac:dyDescent="0.2">
      <c r="A1766" t="s">
        <v>5602</v>
      </c>
      <c r="B1766" s="3">
        <v>7.4457913490000003E-8</v>
      </c>
    </row>
    <row r="1767" spans="1:2" x14ac:dyDescent="0.2">
      <c r="A1767" t="s">
        <v>5603</v>
      </c>
      <c r="B1767" s="3">
        <v>2.7389502E-9</v>
      </c>
    </row>
    <row r="1768" spans="1:2" x14ac:dyDescent="0.2">
      <c r="A1768" t="s">
        <v>5604</v>
      </c>
      <c r="B1768" s="3">
        <v>2.7581550889999998E-7</v>
      </c>
    </row>
    <row r="1769" spans="1:2" x14ac:dyDescent="0.2">
      <c r="A1769" t="s">
        <v>5605</v>
      </c>
      <c r="B1769" s="3">
        <v>2.7581550889999998E-7</v>
      </c>
    </row>
    <row r="1770" spans="1:2" x14ac:dyDescent="0.2">
      <c r="A1770" t="s">
        <v>5606</v>
      </c>
      <c r="B1770" s="3">
        <v>2.6835315486999998E-7</v>
      </c>
    </row>
    <row r="1771" spans="1:2" x14ac:dyDescent="0.2">
      <c r="A1771" t="s">
        <v>5607</v>
      </c>
      <c r="B1771" s="3">
        <v>3.9254063095000002E-7</v>
      </c>
    </row>
    <row r="1772" spans="1:2" x14ac:dyDescent="0.2">
      <c r="A1772" t="s">
        <v>5608</v>
      </c>
      <c r="B1772" s="3">
        <v>3.9254063095000002E-7</v>
      </c>
    </row>
    <row r="1773" spans="1:2" x14ac:dyDescent="0.2">
      <c r="A1773" t="s">
        <v>5609</v>
      </c>
      <c r="B1773" s="3">
        <v>1.2689274946999999E-7</v>
      </c>
    </row>
    <row r="1774" spans="1:2" x14ac:dyDescent="0.2">
      <c r="A1774" t="s">
        <v>3906</v>
      </c>
      <c r="B1774" s="3">
        <v>3.9254063095000002E-7</v>
      </c>
    </row>
    <row r="1775" spans="1:2" x14ac:dyDescent="0.2">
      <c r="A1775" t="s">
        <v>5610</v>
      </c>
      <c r="B1775" s="3">
        <v>3.9254063095000002E-7</v>
      </c>
    </row>
    <row r="1776" spans="1:2" x14ac:dyDescent="0.2">
      <c r="A1776" t="s">
        <v>5611</v>
      </c>
      <c r="B1776" s="3">
        <v>3.9254063095000002E-7</v>
      </c>
    </row>
    <row r="1777" spans="1:2" x14ac:dyDescent="0.2">
      <c r="A1777" t="s">
        <v>5612</v>
      </c>
      <c r="B1777" s="3">
        <v>3.9254063095000002E-7</v>
      </c>
    </row>
    <row r="1778" spans="1:2" x14ac:dyDescent="0.2">
      <c r="A1778" t="s">
        <v>3907</v>
      </c>
      <c r="B1778" s="3">
        <v>1.0186431092999899E-7</v>
      </c>
    </row>
    <row r="1779" spans="1:2" x14ac:dyDescent="0.2">
      <c r="A1779" t="s">
        <v>5613</v>
      </c>
      <c r="B1779" s="3">
        <v>7.14253469699999E-8</v>
      </c>
    </row>
    <row r="1780" spans="1:2" x14ac:dyDescent="0.2">
      <c r="A1780" t="s">
        <v>5614</v>
      </c>
      <c r="B1780" s="3">
        <v>1.110831531E-7</v>
      </c>
    </row>
    <row r="1781" spans="1:2" x14ac:dyDescent="0.2">
      <c r="A1781" t="s">
        <v>5615</v>
      </c>
      <c r="B1781" s="3">
        <v>1.110831531E-7</v>
      </c>
    </row>
    <row r="1782" spans="1:2" x14ac:dyDescent="0.2">
      <c r="A1782" t="s">
        <v>5616</v>
      </c>
      <c r="B1782" s="3">
        <v>1.75670358E-9</v>
      </c>
    </row>
    <row r="1783" spans="1:2" x14ac:dyDescent="0.2">
      <c r="A1783" t="s">
        <v>5617</v>
      </c>
      <c r="B1783" s="3">
        <v>1.75670358E-9</v>
      </c>
    </row>
    <row r="1784" spans="1:2" x14ac:dyDescent="0.2">
      <c r="A1784" t="s">
        <v>5618</v>
      </c>
      <c r="B1784" s="3">
        <v>4.6728846500000003E-9</v>
      </c>
    </row>
    <row r="1785" spans="1:2" x14ac:dyDescent="0.2">
      <c r="A1785" t="s">
        <v>5619</v>
      </c>
      <c r="B1785" s="3">
        <v>4.6728846500000003E-9</v>
      </c>
    </row>
    <row r="1786" spans="1:2" x14ac:dyDescent="0.2">
      <c r="A1786" t="s">
        <v>5620</v>
      </c>
      <c r="B1786" s="3">
        <v>3.4856448779000001E-7</v>
      </c>
    </row>
    <row r="1787" spans="1:2" x14ac:dyDescent="0.2">
      <c r="A1787" t="s">
        <v>5621</v>
      </c>
      <c r="B1787" s="3">
        <v>3.4856448779000001E-7</v>
      </c>
    </row>
    <row r="1788" spans="1:2" x14ac:dyDescent="0.2">
      <c r="A1788" t="s">
        <v>5622</v>
      </c>
      <c r="B1788" s="3">
        <v>9.9268930679999994E-8</v>
      </c>
    </row>
    <row r="1789" spans="1:2" x14ac:dyDescent="0.2">
      <c r="A1789" t="s">
        <v>5623</v>
      </c>
      <c r="B1789" s="3">
        <v>9.5808259300000002E-9</v>
      </c>
    </row>
    <row r="1790" spans="1:2" x14ac:dyDescent="0.2">
      <c r="A1790" t="s">
        <v>5624</v>
      </c>
      <c r="B1790" s="3">
        <v>9.5808259300000002E-9</v>
      </c>
    </row>
    <row r="1791" spans="1:2" x14ac:dyDescent="0.2">
      <c r="A1791" t="s">
        <v>3908</v>
      </c>
      <c r="B1791" s="3">
        <v>9.672719319E-8</v>
      </c>
    </row>
    <row r="1792" spans="1:2" x14ac:dyDescent="0.2">
      <c r="A1792" t="s">
        <v>5625</v>
      </c>
      <c r="B1792" s="3">
        <v>9.672719319E-8</v>
      </c>
    </row>
    <row r="1793" spans="1:2" x14ac:dyDescent="0.2">
      <c r="A1793" t="s">
        <v>5626</v>
      </c>
      <c r="B1793" s="3">
        <v>9.672719319E-8</v>
      </c>
    </row>
    <row r="1794" spans="1:2" x14ac:dyDescent="0.2">
      <c r="A1794" t="s">
        <v>5627</v>
      </c>
      <c r="B1794" s="3">
        <v>9.672719319E-8</v>
      </c>
    </row>
    <row r="1795" spans="1:2" x14ac:dyDescent="0.2">
      <c r="A1795" t="s">
        <v>5628</v>
      </c>
      <c r="B1795" s="3">
        <v>9.672719319E-8</v>
      </c>
    </row>
    <row r="1796" spans="1:2" x14ac:dyDescent="0.2">
      <c r="A1796" t="s">
        <v>5629</v>
      </c>
      <c r="B1796" s="3">
        <v>9.672719319E-8</v>
      </c>
    </row>
    <row r="1797" spans="1:2" x14ac:dyDescent="0.2">
      <c r="A1797" t="s">
        <v>5630</v>
      </c>
      <c r="B1797" s="3">
        <v>9.672719319E-8</v>
      </c>
    </row>
    <row r="1798" spans="1:2" x14ac:dyDescent="0.2">
      <c r="A1798" t="s">
        <v>5631</v>
      </c>
      <c r="B1798" s="3">
        <v>9.672719319E-8</v>
      </c>
    </row>
    <row r="1799" spans="1:2" x14ac:dyDescent="0.2">
      <c r="A1799" t="s">
        <v>5632</v>
      </c>
      <c r="B1799" s="3">
        <v>3.5035078079999999E-8</v>
      </c>
    </row>
    <row r="1800" spans="1:2" x14ac:dyDescent="0.2">
      <c r="A1800" t="s">
        <v>5633</v>
      </c>
      <c r="B1800" s="3">
        <v>2.1453657949E-7</v>
      </c>
    </row>
    <row r="1801" spans="1:2" x14ac:dyDescent="0.2">
      <c r="A1801" t="s">
        <v>5634</v>
      </c>
      <c r="B1801">
        <v>0</v>
      </c>
    </row>
    <row r="1802" spans="1:2" x14ac:dyDescent="0.2">
      <c r="A1802" t="s">
        <v>5635</v>
      </c>
      <c r="B1802" s="3">
        <v>9.5808259300000002E-9</v>
      </c>
    </row>
    <row r="1803" spans="1:2" x14ac:dyDescent="0.2">
      <c r="A1803" t="s">
        <v>5636</v>
      </c>
      <c r="B1803" s="3">
        <v>9.5808259300000002E-9</v>
      </c>
    </row>
    <row r="1804" spans="1:2" x14ac:dyDescent="0.2">
      <c r="A1804" t="s">
        <v>5637</v>
      </c>
      <c r="B1804" s="3">
        <v>3.2309470930000002E-8</v>
      </c>
    </row>
    <row r="1805" spans="1:2" x14ac:dyDescent="0.2">
      <c r="A1805" t="s">
        <v>5638</v>
      </c>
      <c r="B1805" s="3">
        <v>8.9474946000000001E-10</v>
      </c>
    </row>
    <row r="1806" spans="1:2" x14ac:dyDescent="0.2">
      <c r="A1806" t="s">
        <v>5639</v>
      </c>
      <c r="B1806" s="3">
        <v>8.2097493099999997E-9</v>
      </c>
    </row>
    <row r="1807" spans="1:2" x14ac:dyDescent="0.2">
      <c r="A1807" t="s">
        <v>5640</v>
      </c>
      <c r="B1807" s="3">
        <v>4.5415122909999999E-8</v>
      </c>
    </row>
    <row r="1808" spans="1:2" x14ac:dyDescent="0.2">
      <c r="A1808" t="s">
        <v>5641</v>
      </c>
      <c r="B1808" s="3">
        <v>4.5415122909999999E-8</v>
      </c>
    </row>
    <row r="1809" spans="1:2" x14ac:dyDescent="0.2">
      <c r="A1809" t="s">
        <v>5642</v>
      </c>
      <c r="B1809" s="3">
        <v>4.5415122909999999E-8</v>
      </c>
    </row>
    <row r="1810" spans="1:2" x14ac:dyDescent="0.2">
      <c r="A1810" t="s">
        <v>5643</v>
      </c>
      <c r="B1810" s="3">
        <v>9.1509884949999999E-8</v>
      </c>
    </row>
    <row r="1811" spans="1:2" x14ac:dyDescent="0.2">
      <c r="A1811" t="s">
        <v>5644</v>
      </c>
      <c r="B1811" s="3">
        <v>9.1509884949999999E-8</v>
      </c>
    </row>
    <row r="1812" spans="1:2" x14ac:dyDescent="0.2">
      <c r="A1812" t="s">
        <v>5645</v>
      </c>
      <c r="B1812" s="3">
        <v>9.1509884949999999E-8</v>
      </c>
    </row>
    <row r="1813" spans="1:2" x14ac:dyDescent="0.2">
      <c r="A1813" t="s">
        <v>5646</v>
      </c>
      <c r="B1813" s="3">
        <v>9.1509884949999999E-8</v>
      </c>
    </row>
    <row r="1814" spans="1:2" x14ac:dyDescent="0.2">
      <c r="A1814" t="s">
        <v>5647</v>
      </c>
      <c r="B1814" s="3">
        <v>2.6479155600000002E-9</v>
      </c>
    </row>
    <row r="1815" spans="1:2" x14ac:dyDescent="0.2">
      <c r="A1815" t="s">
        <v>5648</v>
      </c>
      <c r="B1815" s="3">
        <v>7.6962744599999994E-8</v>
      </c>
    </row>
    <row r="1816" spans="1:2" x14ac:dyDescent="0.2">
      <c r="A1816" t="s">
        <v>5649</v>
      </c>
      <c r="B1816" s="3">
        <v>7.6962744599999994E-8</v>
      </c>
    </row>
    <row r="1817" spans="1:2" x14ac:dyDescent="0.2">
      <c r="A1817" t="s">
        <v>5650</v>
      </c>
      <c r="B1817" s="3">
        <v>7.8964116200000002E-9</v>
      </c>
    </row>
    <row r="1818" spans="1:2" x14ac:dyDescent="0.2">
      <c r="A1818" t="s">
        <v>5651</v>
      </c>
      <c r="B1818" s="3">
        <v>8.2559175169999993E-8</v>
      </c>
    </row>
    <row r="1819" spans="1:2" x14ac:dyDescent="0.2">
      <c r="A1819" t="s">
        <v>5652</v>
      </c>
      <c r="B1819" s="3">
        <v>7.8964116200000002E-9</v>
      </c>
    </row>
    <row r="1820" spans="1:2" x14ac:dyDescent="0.2">
      <c r="A1820" t="s">
        <v>5653</v>
      </c>
      <c r="B1820" s="3">
        <v>8.2559175169999993E-8</v>
      </c>
    </row>
    <row r="1821" spans="1:2" x14ac:dyDescent="0.2">
      <c r="A1821" t="s">
        <v>5654</v>
      </c>
      <c r="B1821" s="3">
        <v>9.1874747200000003E-9</v>
      </c>
    </row>
    <row r="1822" spans="1:2" x14ac:dyDescent="0.2">
      <c r="A1822" t="s">
        <v>5655</v>
      </c>
      <c r="B1822" s="3">
        <v>9.1874747200000003E-9</v>
      </c>
    </row>
    <row r="1823" spans="1:2" x14ac:dyDescent="0.2">
      <c r="A1823" t="s">
        <v>5656</v>
      </c>
      <c r="B1823" s="3">
        <v>9.1874747200000003E-9</v>
      </c>
    </row>
    <row r="1824" spans="1:2" x14ac:dyDescent="0.2">
      <c r="A1824" t="s">
        <v>5657</v>
      </c>
      <c r="B1824" s="3">
        <v>3.5268858700000003E-8</v>
      </c>
    </row>
    <row r="1825" spans="1:2" x14ac:dyDescent="0.2">
      <c r="A1825" t="s">
        <v>5658</v>
      </c>
      <c r="B1825" s="3">
        <v>9.1874747200000003E-9</v>
      </c>
    </row>
    <row r="1826" spans="1:2" x14ac:dyDescent="0.2">
      <c r="A1826" t="s">
        <v>5659</v>
      </c>
      <c r="B1826" s="3">
        <v>9.1874747200000003E-9</v>
      </c>
    </row>
    <row r="1827" spans="1:2" x14ac:dyDescent="0.2">
      <c r="A1827" t="s">
        <v>5660</v>
      </c>
      <c r="B1827" s="3">
        <v>9.1874747200000003E-9</v>
      </c>
    </row>
    <row r="1828" spans="1:2" x14ac:dyDescent="0.2">
      <c r="A1828" t="s">
        <v>5661</v>
      </c>
      <c r="B1828" s="3">
        <v>9.1874747200000003E-9</v>
      </c>
    </row>
    <row r="1829" spans="1:2" x14ac:dyDescent="0.2">
      <c r="A1829" t="s">
        <v>5662</v>
      </c>
      <c r="B1829" s="3">
        <v>3.5268858700000003E-8</v>
      </c>
    </row>
    <row r="1830" spans="1:2" x14ac:dyDescent="0.2">
      <c r="A1830" t="s">
        <v>5663</v>
      </c>
      <c r="B1830">
        <v>0</v>
      </c>
    </row>
    <row r="1831" spans="1:2" x14ac:dyDescent="0.2">
      <c r="A1831" t="s">
        <v>5664</v>
      </c>
      <c r="B1831" s="3">
        <v>3.71980612495999E-6</v>
      </c>
    </row>
    <row r="1832" spans="1:2" x14ac:dyDescent="0.2">
      <c r="A1832" t="s">
        <v>5665</v>
      </c>
      <c r="B1832">
        <v>0</v>
      </c>
    </row>
    <row r="1833" spans="1:2" x14ac:dyDescent="0.2">
      <c r="A1833" t="s">
        <v>3909</v>
      </c>
      <c r="B1833" s="3">
        <v>3.71980612495999E-6</v>
      </c>
    </row>
    <row r="1834" spans="1:2" x14ac:dyDescent="0.2">
      <c r="A1834" t="s">
        <v>5666</v>
      </c>
      <c r="B1834">
        <v>0</v>
      </c>
    </row>
    <row r="1835" spans="1:2" x14ac:dyDescent="0.2">
      <c r="A1835" t="s">
        <v>3910</v>
      </c>
      <c r="B1835" s="3">
        <v>3.71980612495999E-6</v>
      </c>
    </row>
    <row r="1836" spans="1:2" x14ac:dyDescent="0.2">
      <c r="A1836" t="s">
        <v>5667</v>
      </c>
      <c r="B1836">
        <v>0</v>
      </c>
    </row>
    <row r="1837" spans="1:2" x14ac:dyDescent="0.2">
      <c r="A1837" t="s">
        <v>3911</v>
      </c>
      <c r="B1837" s="3">
        <v>3.71980612495999E-6</v>
      </c>
    </row>
    <row r="1838" spans="1:2" x14ac:dyDescent="0.2">
      <c r="A1838" t="s">
        <v>5668</v>
      </c>
      <c r="B1838">
        <v>0</v>
      </c>
    </row>
    <row r="1839" spans="1:2" x14ac:dyDescent="0.2">
      <c r="A1839" t="s">
        <v>3912</v>
      </c>
      <c r="B1839" s="3">
        <v>3.71980612495999E-6</v>
      </c>
    </row>
    <row r="1840" spans="1:2" x14ac:dyDescent="0.2">
      <c r="A1840" t="s">
        <v>5669</v>
      </c>
      <c r="B1840">
        <v>0</v>
      </c>
    </row>
    <row r="1841" spans="1:2" x14ac:dyDescent="0.2">
      <c r="A1841" t="s">
        <v>3913</v>
      </c>
      <c r="B1841" s="3">
        <v>3.71980612495999E-6</v>
      </c>
    </row>
    <row r="1842" spans="1:2" x14ac:dyDescent="0.2">
      <c r="A1842" t="s">
        <v>5670</v>
      </c>
      <c r="B1842">
        <v>0</v>
      </c>
    </row>
    <row r="1843" spans="1:2" x14ac:dyDescent="0.2">
      <c r="A1843" t="s">
        <v>5671</v>
      </c>
      <c r="B1843" s="3">
        <v>3.71980612495999E-6</v>
      </c>
    </row>
    <row r="1844" spans="1:2" x14ac:dyDescent="0.2">
      <c r="A1844" t="s">
        <v>5672</v>
      </c>
      <c r="B1844">
        <v>0</v>
      </c>
    </row>
    <row r="1845" spans="1:2" x14ac:dyDescent="0.2">
      <c r="A1845" t="s">
        <v>3914</v>
      </c>
      <c r="B1845" s="3">
        <v>3.71980612495999E-6</v>
      </c>
    </row>
    <row r="1846" spans="1:2" x14ac:dyDescent="0.2">
      <c r="A1846" t="s">
        <v>5673</v>
      </c>
      <c r="B1846">
        <v>0</v>
      </c>
    </row>
    <row r="1847" spans="1:2" x14ac:dyDescent="0.2">
      <c r="A1847" t="s">
        <v>3915</v>
      </c>
      <c r="B1847" s="3">
        <v>3.71980612495999E-6</v>
      </c>
    </row>
    <row r="1848" spans="1:2" x14ac:dyDescent="0.2">
      <c r="A1848" t="s">
        <v>5674</v>
      </c>
      <c r="B1848">
        <v>0</v>
      </c>
    </row>
    <row r="1849" spans="1:2" x14ac:dyDescent="0.2">
      <c r="A1849" t="s">
        <v>5675</v>
      </c>
      <c r="B1849" s="3">
        <v>3.71980612495999E-6</v>
      </c>
    </row>
    <row r="1850" spans="1:2" x14ac:dyDescent="0.2">
      <c r="A1850" t="s">
        <v>5676</v>
      </c>
      <c r="B1850" s="3">
        <v>1.5734050099999999E-9</v>
      </c>
    </row>
    <row r="1851" spans="1:2" x14ac:dyDescent="0.2">
      <c r="A1851" t="s">
        <v>5677</v>
      </c>
      <c r="B1851">
        <v>0</v>
      </c>
    </row>
    <row r="1852" spans="1:2" x14ac:dyDescent="0.2">
      <c r="A1852" t="s">
        <v>5678</v>
      </c>
      <c r="B1852" s="3">
        <v>1.593990321E-8</v>
      </c>
    </row>
    <row r="1853" spans="1:2" x14ac:dyDescent="0.2">
      <c r="A1853" t="s">
        <v>5679</v>
      </c>
      <c r="B1853" s="3">
        <v>1.593990321E-8</v>
      </c>
    </row>
    <row r="1854" spans="1:2" x14ac:dyDescent="0.2">
      <c r="A1854" t="s">
        <v>5680</v>
      </c>
      <c r="B1854" s="3">
        <v>2.470154445E-8</v>
      </c>
    </row>
    <row r="1855" spans="1:2" x14ac:dyDescent="0.2">
      <c r="A1855" t="s">
        <v>5681</v>
      </c>
      <c r="B1855" s="3">
        <v>2.470154445E-8</v>
      </c>
    </row>
    <row r="1856" spans="1:2" x14ac:dyDescent="0.2">
      <c r="A1856" t="s">
        <v>5682</v>
      </c>
      <c r="B1856" s="3">
        <v>2.5069624869999999E-8</v>
      </c>
    </row>
    <row r="1857" spans="1:2" x14ac:dyDescent="0.2">
      <c r="A1857" t="s">
        <v>5683</v>
      </c>
      <c r="B1857" s="3">
        <v>2.5069624869999999E-8</v>
      </c>
    </row>
    <row r="1858" spans="1:2" x14ac:dyDescent="0.2">
      <c r="A1858" t="s">
        <v>5684</v>
      </c>
      <c r="B1858" s="3">
        <v>2.33305861E-9</v>
      </c>
    </row>
    <row r="1859" spans="1:2" x14ac:dyDescent="0.2">
      <c r="A1859" t="s">
        <v>5685</v>
      </c>
      <c r="B1859" s="3">
        <v>2.33305861E-9</v>
      </c>
    </row>
    <row r="1860" spans="1:2" x14ac:dyDescent="0.2">
      <c r="A1860" t="s">
        <v>5686</v>
      </c>
      <c r="B1860">
        <v>0</v>
      </c>
    </row>
    <row r="1861" spans="1:2" x14ac:dyDescent="0.2">
      <c r="A1861" t="s">
        <v>5687</v>
      </c>
      <c r="B1861">
        <v>0</v>
      </c>
    </row>
    <row r="1862" spans="1:2" x14ac:dyDescent="0.2">
      <c r="A1862" t="s">
        <v>5688</v>
      </c>
      <c r="B1862" s="3">
        <v>5.721021252E-8</v>
      </c>
    </row>
    <row r="1863" spans="1:2" x14ac:dyDescent="0.2">
      <c r="A1863" t="s">
        <v>5689</v>
      </c>
      <c r="B1863" s="3">
        <v>5.721021252E-8</v>
      </c>
    </row>
    <row r="1864" spans="1:2" x14ac:dyDescent="0.2">
      <c r="A1864" t="s">
        <v>5690</v>
      </c>
      <c r="B1864" s="3">
        <v>5.9705654980000002E-8</v>
      </c>
    </row>
    <row r="1865" spans="1:2" x14ac:dyDescent="0.2">
      <c r="A1865" t="s">
        <v>5691</v>
      </c>
      <c r="B1865" s="3">
        <v>5.9705654980000002E-8</v>
      </c>
    </row>
    <row r="1866" spans="1:2" x14ac:dyDescent="0.2">
      <c r="A1866" t="s">
        <v>5692</v>
      </c>
      <c r="B1866" s="3">
        <v>6.9504167209999897E-8</v>
      </c>
    </row>
    <row r="1867" spans="1:2" x14ac:dyDescent="0.2">
      <c r="A1867" t="s">
        <v>5693</v>
      </c>
      <c r="B1867" s="3">
        <v>6.9504167209999897E-8</v>
      </c>
    </row>
    <row r="1868" spans="1:2" x14ac:dyDescent="0.2">
      <c r="A1868" t="s">
        <v>5694</v>
      </c>
      <c r="B1868" s="3">
        <v>6.9504167209999897E-8</v>
      </c>
    </row>
    <row r="1869" spans="1:2" x14ac:dyDescent="0.2">
      <c r="A1869" t="s">
        <v>5695</v>
      </c>
      <c r="B1869" s="3">
        <v>6.9504167209999897E-8</v>
      </c>
    </row>
    <row r="1870" spans="1:2" x14ac:dyDescent="0.2">
      <c r="A1870" t="s">
        <v>5696</v>
      </c>
      <c r="B1870" s="3">
        <v>6.7031850599999996E-8</v>
      </c>
    </row>
    <row r="1871" spans="1:2" x14ac:dyDescent="0.2">
      <c r="A1871" t="s">
        <v>5697</v>
      </c>
      <c r="B1871" s="3">
        <v>1.7740231600000001E-9</v>
      </c>
    </row>
    <row r="1872" spans="1:2" x14ac:dyDescent="0.2">
      <c r="A1872" t="s">
        <v>5698</v>
      </c>
      <c r="B1872" s="3">
        <v>6.7031850599999996E-8</v>
      </c>
    </row>
    <row r="1873" spans="1:2" x14ac:dyDescent="0.2">
      <c r="A1873" t="s">
        <v>5699</v>
      </c>
      <c r="B1873" s="3">
        <v>1.7740231600000001E-9</v>
      </c>
    </row>
    <row r="1874" spans="1:2" x14ac:dyDescent="0.2">
      <c r="A1874" t="s">
        <v>3916</v>
      </c>
      <c r="B1874" s="3">
        <v>5.2148888599999999E-9</v>
      </c>
    </row>
    <row r="1875" spans="1:2" x14ac:dyDescent="0.2">
      <c r="A1875" t="s">
        <v>3917</v>
      </c>
      <c r="B1875" s="3">
        <v>1.1337716E-10</v>
      </c>
    </row>
    <row r="1876" spans="1:2" x14ac:dyDescent="0.2">
      <c r="A1876" t="s">
        <v>5700</v>
      </c>
      <c r="B1876" s="3">
        <v>1.1337716E-10</v>
      </c>
    </row>
    <row r="1877" spans="1:2" x14ac:dyDescent="0.2">
      <c r="A1877" t="s">
        <v>3918</v>
      </c>
      <c r="B1877" s="3">
        <v>9.9949852400000008E-9</v>
      </c>
    </row>
    <row r="1878" spans="1:2" x14ac:dyDescent="0.2">
      <c r="A1878" t="s">
        <v>5701</v>
      </c>
      <c r="B1878" s="3">
        <v>9.9949852400000008E-9</v>
      </c>
    </row>
    <row r="1879" spans="1:2" x14ac:dyDescent="0.2">
      <c r="A1879" t="s">
        <v>3919</v>
      </c>
      <c r="B1879" s="3">
        <v>5.4523233859999999E-8</v>
      </c>
    </row>
    <row r="1880" spans="1:2" x14ac:dyDescent="0.2">
      <c r="A1880" t="s">
        <v>5702</v>
      </c>
      <c r="B1880" s="3">
        <v>5.4523233859999999E-8</v>
      </c>
    </row>
    <row r="1881" spans="1:2" x14ac:dyDescent="0.2">
      <c r="A1881" t="s">
        <v>3920</v>
      </c>
      <c r="B1881" s="3">
        <v>5.4523233859999999E-8</v>
      </c>
    </row>
    <row r="1882" spans="1:2" x14ac:dyDescent="0.2">
      <c r="A1882" t="s">
        <v>5703</v>
      </c>
      <c r="B1882" s="3">
        <v>5.4523233859999999E-8</v>
      </c>
    </row>
    <row r="1883" spans="1:2" x14ac:dyDescent="0.2">
      <c r="A1883" t="s">
        <v>3921</v>
      </c>
      <c r="B1883" s="3">
        <v>1.7292799100000001E-9</v>
      </c>
    </row>
    <row r="1884" spans="1:2" x14ac:dyDescent="0.2">
      <c r="A1884" t="s">
        <v>5704</v>
      </c>
      <c r="B1884" s="3">
        <v>1.7292799100000001E-9</v>
      </c>
    </row>
    <row r="1885" spans="1:2" x14ac:dyDescent="0.2">
      <c r="A1885" t="s">
        <v>3922</v>
      </c>
      <c r="B1885" s="3">
        <v>1.7292799100000001E-9</v>
      </c>
    </row>
    <row r="1886" spans="1:2" x14ac:dyDescent="0.2">
      <c r="A1886" t="s">
        <v>5705</v>
      </c>
      <c r="B1886" s="3">
        <v>1.7292799100000001E-9</v>
      </c>
    </row>
    <row r="1887" spans="1:2" x14ac:dyDescent="0.2">
      <c r="A1887" t="s">
        <v>5706</v>
      </c>
      <c r="B1887" s="3">
        <v>1.347690569E-8</v>
      </c>
    </row>
    <row r="1888" spans="1:2" x14ac:dyDescent="0.2">
      <c r="A1888" t="s">
        <v>5707</v>
      </c>
      <c r="B1888" s="3">
        <v>1.347690569E-8</v>
      </c>
    </row>
    <row r="1889" spans="1:2" x14ac:dyDescent="0.2">
      <c r="A1889" t="s">
        <v>5708</v>
      </c>
      <c r="B1889" s="3">
        <v>2.470154445E-8</v>
      </c>
    </row>
    <row r="1890" spans="1:2" x14ac:dyDescent="0.2">
      <c r="A1890" t="s">
        <v>5709</v>
      </c>
      <c r="B1890" s="3">
        <v>2.470154445E-8</v>
      </c>
    </row>
    <row r="1891" spans="1:2" x14ac:dyDescent="0.2">
      <c r="A1891" t="s">
        <v>3923</v>
      </c>
      <c r="B1891" s="3">
        <v>1.9082531E-10</v>
      </c>
    </row>
    <row r="1892" spans="1:2" x14ac:dyDescent="0.2">
      <c r="A1892" t="s">
        <v>5710</v>
      </c>
      <c r="B1892" s="3">
        <v>1.9082531E-10</v>
      </c>
    </row>
    <row r="1893" spans="1:2" x14ac:dyDescent="0.2">
      <c r="A1893" t="s">
        <v>5711</v>
      </c>
      <c r="B1893" s="3">
        <v>3.878074662E-8</v>
      </c>
    </row>
    <row r="1894" spans="1:2" x14ac:dyDescent="0.2">
      <c r="A1894" t="s">
        <v>5712</v>
      </c>
      <c r="B1894" s="3">
        <v>1.7503121121000001E-7</v>
      </c>
    </row>
    <row r="1895" spans="1:2" x14ac:dyDescent="0.2">
      <c r="A1895" t="s">
        <v>5713</v>
      </c>
      <c r="B1895" s="3">
        <v>4.4810057499999999E-9</v>
      </c>
    </row>
    <row r="1896" spans="1:2" x14ac:dyDescent="0.2">
      <c r="A1896" t="s">
        <v>5714</v>
      </c>
      <c r="B1896" s="3">
        <v>1.610541E-11</v>
      </c>
    </row>
    <row r="1897" spans="1:2" x14ac:dyDescent="0.2">
      <c r="A1897" t="s">
        <v>5715</v>
      </c>
      <c r="B1897" s="3">
        <v>4.4810057499999999E-9</v>
      </c>
    </row>
    <row r="1898" spans="1:2" x14ac:dyDescent="0.2">
      <c r="A1898" t="s">
        <v>5716</v>
      </c>
      <c r="B1898" s="3">
        <v>1.610541E-11</v>
      </c>
    </row>
    <row r="1899" spans="1:2" x14ac:dyDescent="0.2">
      <c r="A1899" t="s">
        <v>5717</v>
      </c>
      <c r="B1899" s="3">
        <v>1.610541E-11</v>
      </c>
    </row>
    <row r="1900" spans="1:2" x14ac:dyDescent="0.2">
      <c r="A1900" t="s">
        <v>5718</v>
      </c>
      <c r="B1900">
        <v>0</v>
      </c>
    </row>
    <row r="1901" spans="1:2" x14ac:dyDescent="0.2">
      <c r="A1901" t="s">
        <v>5719</v>
      </c>
      <c r="B1901" s="3">
        <v>1.5197065539999999E-8</v>
      </c>
    </row>
    <row r="1902" spans="1:2" x14ac:dyDescent="0.2">
      <c r="A1902" t="s">
        <v>5720</v>
      </c>
      <c r="B1902" s="3">
        <v>3.0757933189999997E-8</v>
      </c>
    </row>
    <row r="1903" spans="1:2" x14ac:dyDescent="0.2">
      <c r="A1903" t="s">
        <v>5721</v>
      </c>
      <c r="B1903" s="3">
        <v>3.0757933189999997E-8</v>
      </c>
    </row>
    <row r="1904" spans="1:2" x14ac:dyDescent="0.2">
      <c r="A1904" t="s">
        <v>5722</v>
      </c>
      <c r="B1904" s="3">
        <v>2.0262304000000001E-9</v>
      </c>
    </row>
    <row r="1905" spans="1:2" x14ac:dyDescent="0.2">
      <c r="A1905" t="s">
        <v>5723</v>
      </c>
      <c r="B1905">
        <v>0</v>
      </c>
    </row>
    <row r="1906" spans="1:2" x14ac:dyDescent="0.2">
      <c r="A1906" t="s">
        <v>5724</v>
      </c>
      <c r="B1906">
        <v>0</v>
      </c>
    </row>
    <row r="1907" spans="1:2" x14ac:dyDescent="0.2">
      <c r="A1907" t="s">
        <v>5725</v>
      </c>
      <c r="B1907">
        <v>0</v>
      </c>
    </row>
    <row r="1908" spans="1:2" x14ac:dyDescent="0.2">
      <c r="A1908" t="s">
        <v>5726</v>
      </c>
      <c r="B1908">
        <v>0</v>
      </c>
    </row>
    <row r="1909" spans="1:2" x14ac:dyDescent="0.2">
      <c r="A1909" t="s">
        <v>5727</v>
      </c>
      <c r="B1909">
        <v>0</v>
      </c>
    </row>
    <row r="1910" spans="1:2" x14ac:dyDescent="0.2">
      <c r="A1910" t="s">
        <v>5728</v>
      </c>
      <c r="B1910" s="3">
        <v>4.1515137259999998E-8</v>
      </c>
    </row>
    <row r="1911" spans="1:2" x14ac:dyDescent="0.2">
      <c r="A1911" t="s">
        <v>5729</v>
      </c>
      <c r="B1911" s="3">
        <v>4.1515137259999998E-8</v>
      </c>
    </row>
    <row r="1912" spans="1:2" x14ac:dyDescent="0.2">
      <c r="A1912" t="s">
        <v>5730</v>
      </c>
      <c r="B1912" s="3">
        <v>9.1874747200000003E-9</v>
      </c>
    </row>
    <row r="1913" spans="1:2" x14ac:dyDescent="0.2">
      <c r="A1913" t="s">
        <v>5731</v>
      </c>
      <c r="B1913" s="3">
        <v>9.1874747200000003E-9</v>
      </c>
    </row>
    <row r="1914" spans="1:2" x14ac:dyDescent="0.2">
      <c r="A1914" t="s">
        <v>5732</v>
      </c>
      <c r="B1914" s="3">
        <v>8.1409105620000002E-8</v>
      </c>
    </row>
    <row r="1915" spans="1:2" x14ac:dyDescent="0.2">
      <c r="A1915" t="s">
        <v>5733</v>
      </c>
      <c r="B1915" s="3">
        <v>8.6845201790000004E-8</v>
      </c>
    </row>
    <row r="1916" spans="1:2" x14ac:dyDescent="0.2">
      <c r="A1916" t="s">
        <v>5734</v>
      </c>
      <c r="B1916" s="3">
        <v>9.1874747200000003E-9</v>
      </c>
    </row>
    <row r="1917" spans="1:2" x14ac:dyDescent="0.2">
      <c r="A1917" t="s">
        <v>5735</v>
      </c>
      <c r="B1917" s="3">
        <v>9.1874747200000003E-9</v>
      </c>
    </row>
    <row r="1918" spans="1:2" x14ac:dyDescent="0.2">
      <c r="A1918" t="s">
        <v>5736</v>
      </c>
      <c r="B1918" s="3">
        <v>9.1874747200000003E-9</v>
      </c>
    </row>
    <row r="1919" spans="1:2" x14ac:dyDescent="0.2">
      <c r="A1919" t="s">
        <v>5737</v>
      </c>
      <c r="B1919" s="3">
        <v>2.622424241E-8</v>
      </c>
    </row>
    <row r="1920" spans="1:2" x14ac:dyDescent="0.2">
      <c r="A1920" t="s">
        <v>5738</v>
      </c>
      <c r="B1920" s="3">
        <v>8.7221953500000002E-8</v>
      </c>
    </row>
    <row r="1921" spans="1:2" x14ac:dyDescent="0.2">
      <c r="A1921" t="s">
        <v>5739</v>
      </c>
      <c r="B1921" s="3">
        <v>3.0801554429999998E-8</v>
      </c>
    </row>
    <row r="1922" spans="1:2" x14ac:dyDescent="0.2">
      <c r="A1922" t="s">
        <v>5740</v>
      </c>
      <c r="B1922" s="3">
        <v>3.0801554429999998E-8</v>
      </c>
    </row>
    <row r="1923" spans="1:2" x14ac:dyDescent="0.2">
      <c r="A1923" t="s">
        <v>5741</v>
      </c>
      <c r="B1923" s="3">
        <v>3.0801554429999998E-8</v>
      </c>
    </row>
    <row r="1924" spans="1:2" x14ac:dyDescent="0.2">
      <c r="A1924" t="s">
        <v>5742</v>
      </c>
      <c r="B1924" s="3">
        <v>3.0801554429999998E-8</v>
      </c>
    </row>
    <row r="1925" spans="1:2" x14ac:dyDescent="0.2">
      <c r="A1925" t="s">
        <v>5743</v>
      </c>
      <c r="B1925" s="3">
        <v>1.7589642676000001E-7</v>
      </c>
    </row>
    <row r="1926" spans="1:2" x14ac:dyDescent="0.2">
      <c r="A1926" t="s">
        <v>5744</v>
      </c>
      <c r="B1926" s="3">
        <v>1.7589642676000001E-7</v>
      </c>
    </row>
    <row r="1927" spans="1:2" x14ac:dyDescent="0.2">
      <c r="A1927" t="s">
        <v>3924</v>
      </c>
      <c r="B1927" s="3">
        <v>2.9255497664E-7</v>
      </c>
    </row>
    <row r="1928" spans="1:2" x14ac:dyDescent="0.2">
      <c r="A1928" t="s">
        <v>5745</v>
      </c>
      <c r="B1928" s="3">
        <v>7.385524994E-8</v>
      </c>
    </row>
    <row r="1929" spans="1:2" x14ac:dyDescent="0.2">
      <c r="A1929" t="s">
        <v>5746</v>
      </c>
      <c r="B1929" s="3">
        <v>7.385524994E-8</v>
      </c>
    </row>
    <row r="1930" spans="1:2" x14ac:dyDescent="0.2">
      <c r="A1930" t="s">
        <v>5747</v>
      </c>
      <c r="B1930" s="3">
        <v>7.385524994E-8</v>
      </c>
    </row>
    <row r="1931" spans="1:2" x14ac:dyDescent="0.2">
      <c r="A1931" t="s">
        <v>5748</v>
      </c>
      <c r="B1931" s="3">
        <v>7.385524994E-8</v>
      </c>
    </row>
    <row r="1932" spans="1:2" x14ac:dyDescent="0.2">
      <c r="A1932" t="s">
        <v>5749</v>
      </c>
      <c r="B1932" s="3">
        <v>3.6313739840999999E-7</v>
      </c>
    </row>
    <row r="1933" spans="1:2" x14ac:dyDescent="0.2">
      <c r="A1933" t="s">
        <v>5750</v>
      </c>
      <c r="B1933" s="3">
        <v>7.385524994E-8</v>
      </c>
    </row>
    <row r="1934" spans="1:2" x14ac:dyDescent="0.2">
      <c r="A1934" t="s">
        <v>5751</v>
      </c>
      <c r="B1934" s="3">
        <v>7.385524994E-8</v>
      </c>
    </row>
    <row r="1935" spans="1:2" x14ac:dyDescent="0.2">
      <c r="A1935" t="s">
        <v>5752</v>
      </c>
      <c r="B1935" s="3">
        <v>6.2833743022999996E-7</v>
      </c>
    </row>
    <row r="1936" spans="1:2" x14ac:dyDescent="0.2">
      <c r="A1936" t="s">
        <v>5753</v>
      </c>
      <c r="B1936" s="3">
        <v>6.2833743022999996E-7</v>
      </c>
    </row>
    <row r="1937" spans="1:2" x14ac:dyDescent="0.2">
      <c r="A1937" t="s">
        <v>5754</v>
      </c>
      <c r="B1937" s="3">
        <v>1.236175682E-8</v>
      </c>
    </row>
    <row r="1938" spans="1:2" x14ac:dyDescent="0.2">
      <c r="A1938" t="s">
        <v>3925</v>
      </c>
      <c r="B1938" s="3">
        <v>2.8241005E-8</v>
      </c>
    </row>
    <row r="1939" spans="1:2" x14ac:dyDescent="0.2">
      <c r="A1939" t="s">
        <v>5755</v>
      </c>
      <c r="B1939" s="3">
        <v>1.4619645299999999E-9</v>
      </c>
    </row>
    <row r="1940" spans="1:2" x14ac:dyDescent="0.2">
      <c r="A1940" t="s">
        <v>5756</v>
      </c>
      <c r="B1940" s="3">
        <v>1.517695917E-8</v>
      </c>
    </row>
    <row r="1941" spans="1:2" x14ac:dyDescent="0.2">
      <c r="A1941" t="s">
        <v>5757</v>
      </c>
      <c r="B1941" s="3">
        <v>4.1958221640000001E-8</v>
      </c>
    </row>
    <row r="1942" spans="1:2" x14ac:dyDescent="0.2">
      <c r="A1942" t="s">
        <v>5758</v>
      </c>
      <c r="B1942" s="3">
        <v>5.7978873999999997E-9</v>
      </c>
    </row>
    <row r="1943" spans="1:2" x14ac:dyDescent="0.2">
      <c r="A1943" t="s">
        <v>5759</v>
      </c>
      <c r="B1943" s="3">
        <v>1.4619645299999999E-9</v>
      </c>
    </row>
    <row r="1944" spans="1:2" x14ac:dyDescent="0.2">
      <c r="A1944" t="s">
        <v>5760</v>
      </c>
      <c r="B1944" s="3">
        <v>1.517695917E-8</v>
      </c>
    </row>
    <row r="1945" spans="1:2" x14ac:dyDescent="0.2">
      <c r="A1945" t="s">
        <v>5761</v>
      </c>
      <c r="B1945" s="3">
        <v>4.1958221640000001E-8</v>
      </c>
    </row>
    <row r="1946" spans="1:2" x14ac:dyDescent="0.2">
      <c r="A1946" t="s">
        <v>5762</v>
      </c>
      <c r="B1946" s="3">
        <v>5.7978873999999997E-9</v>
      </c>
    </row>
    <row r="1947" spans="1:2" x14ac:dyDescent="0.2">
      <c r="A1947" t="s">
        <v>5763</v>
      </c>
      <c r="B1947">
        <v>0</v>
      </c>
    </row>
    <row r="1948" spans="1:2" x14ac:dyDescent="0.2">
      <c r="A1948" t="s">
        <v>3926</v>
      </c>
      <c r="B1948" s="3">
        <v>1.6529599669999998E-8</v>
      </c>
    </row>
    <row r="1949" spans="1:2" x14ac:dyDescent="0.2">
      <c r="A1949" t="s">
        <v>5764</v>
      </c>
      <c r="B1949">
        <v>0</v>
      </c>
    </row>
    <row r="1950" spans="1:2" x14ac:dyDescent="0.2">
      <c r="A1950" t="s">
        <v>3927</v>
      </c>
      <c r="B1950" s="3">
        <v>1.6529599669999998E-8</v>
      </c>
    </row>
    <row r="1951" spans="1:2" x14ac:dyDescent="0.2">
      <c r="A1951" t="s">
        <v>5765</v>
      </c>
      <c r="B1951" s="3">
        <v>2.9992675800000001E-9</v>
      </c>
    </row>
    <row r="1952" spans="1:2" x14ac:dyDescent="0.2">
      <c r="A1952" t="s">
        <v>5766</v>
      </c>
      <c r="B1952" s="3">
        <v>2.9992675800000001E-9</v>
      </c>
    </row>
    <row r="1953" spans="1:2" x14ac:dyDescent="0.2">
      <c r="A1953" t="s">
        <v>5767</v>
      </c>
      <c r="B1953" s="3">
        <v>4.0029829999999998E-10</v>
      </c>
    </row>
    <row r="1954" spans="1:2" x14ac:dyDescent="0.2">
      <c r="A1954" t="s">
        <v>5768</v>
      </c>
      <c r="B1954" s="3">
        <v>3.9255297613999999E-7</v>
      </c>
    </row>
    <row r="1955" spans="1:2" x14ac:dyDescent="0.2">
      <c r="A1955" t="s">
        <v>3928</v>
      </c>
      <c r="B1955" s="3">
        <v>2.913277036E-7</v>
      </c>
    </row>
    <row r="1956" spans="1:2" x14ac:dyDescent="0.2">
      <c r="A1956" t="s">
        <v>5769</v>
      </c>
      <c r="B1956" s="3">
        <v>1.16391147E-7</v>
      </c>
    </row>
    <row r="1957" spans="1:2" x14ac:dyDescent="0.2">
      <c r="A1957" t="s">
        <v>5770</v>
      </c>
      <c r="B1957" s="3">
        <v>2.284409236E-8</v>
      </c>
    </row>
    <row r="1958" spans="1:2" x14ac:dyDescent="0.2">
      <c r="A1958" t="s">
        <v>5771</v>
      </c>
      <c r="B1958" s="3">
        <v>1.3116364168999999E-7</v>
      </c>
    </row>
    <row r="1959" spans="1:2" x14ac:dyDescent="0.2">
      <c r="A1959" t="s">
        <v>5772</v>
      </c>
      <c r="B1959" s="3">
        <v>5.0144243220000003E-8</v>
      </c>
    </row>
    <row r="1960" spans="1:2" x14ac:dyDescent="0.2">
      <c r="A1960" t="s">
        <v>5773</v>
      </c>
      <c r="B1960" s="3">
        <v>1.16391147E-7</v>
      </c>
    </row>
    <row r="1961" spans="1:2" x14ac:dyDescent="0.2">
      <c r="A1961" t="s">
        <v>5774</v>
      </c>
      <c r="B1961" s="3">
        <v>2.284409236E-8</v>
      </c>
    </row>
    <row r="1962" spans="1:2" x14ac:dyDescent="0.2">
      <c r="A1962" t="s">
        <v>5775</v>
      </c>
      <c r="B1962" s="3">
        <v>1.3116364168999999E-7</v>
      </c>
    </row>
    <row r="1963" spans="1:2" x14ac:dyDescent="0.2">
      <c r="A1963" t="s">
        <v>5776</v>
      </c>
      <c r="B1963" s="3">
        <v>5.0144243220000003E-8</v>
      </c>
    </row>
    <row r="1964" spans="1:2" x14ac:dyDescent="0.2">
      <c r="A1964" t="s">
        <v>5777</v>
      </c>
      <c r="B1964" s="3">
        <v>4.5517799120000001E-8</v>
      </c>
    </row>
    <row r="1965" spans="1:2" x14ac:dyDescent="0.2">
      <c r="A1965" t="s">
        <v>3929</v>
      </c>
      <c r="B1965" s="3">
        <v>1.9100359999999998E-11</v>
      </c>
    </row>
    <row r="1966" spans="1:2" x14ac:dyDescent="0.2">
      <c r="A1966" t="s">
        <v>5778</v>
      </c>
      <c r="B1966" s="3">
        <v>6.4787749409999999E-8</v>
      </c>
    </row>
    <row r="1967" spans="1:2" x14ac:dyDescent="0.2">
      <c r="A1967" t="s">
        <v>3930</v>
      </c>
      <c r="B1967" s="3">
        <v>2.2634596671999999E-7</v>
      </c>
    </row>
    <row r="1968" spans="1:2" x14ac:dyDescent="0.2">
      <c r="A1968" t="s">
        <v>5779</v>
      </c>
      <c r="B1968" s="3">
        <v>9.0834005790000005E-8</v>
      </c>
    </row>
    <row r="1969" spans="1:2" x14ac:dyDescent="0.2">
      <c r="A1969" t="s">
        <v>3931</v>
      </c>
      <c r="B1969" s="3">
        <v>9.5129861200000008E-9</v>
      </c>
    </row>
    <row r="1970" spans="1:2" x14ac:dyDescent="0.2">
      <c r="A1970" t="s">
        <v>5780</v>
      </c>
      <c r="B1970">
        <v>0</v>
      </c>
    </row>
    <row r="1971" spans="1:2" x14ac:dyDescent="0.2">
      <c r="A1971" t="s">
        <v>5781</v>
      </c>
      <c r="B1971">
        <v>0</v>
      </c>
    </row>
    <row r="1972" spans="1:2" x14ac:dyDescent="0.2">
      <c r="A1972" t="s">
        <v>5782</v>
      </c>
      <c r="B1972">
        <v>0</v>
      </c>
    </row>
    <row r="1973" spans="1:2" x14ac:dyDescent="0.2">
      <c r="A1973" t="s">
        <v>5783</v>
      </c>
      <c r="B1973">
        <v>0</v>
      </c>
    </row>
    <row r="1974" spans="1:2" x14ac:dyDescent="0.2">
      <c r="A1974" t="s">
        <v>5784</v>
      </c>
      <c r="B1974" s="3">
        <v>4.9390339523999999E-7</v>
      </c>
    </row>
    <row r="1975" spans="1:2" x14ac:dyDescent="0.2">
      <c r="A1975" t="s">
        <v>3932</v>
      </c>
      <c r="B1975" s="3">
        <v>4.9390339523999999E-7</v>
      </c>
    </row>
    <row r="1976" spans="1:2" x14ac:dyDescent="0.2">
      <c r="A1976" t="s">
        <v>5785</v>
      </c>
      <c r="B1976" s="3">
        <v>1.2879592146E-7</v>
      </c>
    </row>
    <row r="1977" spans="1:2" x14ac:dyDescent="0.2">
      <c r="A1977" t="s">
        <v>3933</v>
      </c>
      <c r="B1977" s="3">
        <v>1.7326791992E-7</v>
      </c>
    </row>
    <row r="1978" spans="1:2" x14ac:dyDescent="0.2">
      <c r="A1978" t="s">
        <v>5786</v>
      </c>
      <c r="B1978" s="3">
        <v>5.2601098999999997E-7</v>
      </c>
    </row>
    <row r="1979" spans="1:2" x14ac:dyDescent="0.2">
      <c r="A1979" t="s">
        <v>5787</v>
      </c>
      <c r="B1979" s="3">
        <v>2.2423938740000001E-8</v>
      </c>
    </row>
    <row r="1980" spans="1:2" x14ac:dyDescent="0.2">
      <c r="A1980" t="s">
        <v>5788</v>
      </c>
      <c r="B1980" s="3">
        <v>1.71979148859999E-7</v>
      </c>
    </row>
    <row r="1981" spans="1:2" x14ac:dyDescent="0.2">
      <c r="A1981" t="s">
        <v>5789</v>
      </c>
      <c r="B1981" s="3">
        <v>1.6878736753E-7</v>
      </c>
    </row>
    <row r="1982" spans="1:2" x14ac:dyDescent="0.2">
      <c r="A1982" t="s">
        <v>5790</v>
      </c>
      <c r="B1982" s="3">
        <v>1.6878736753E-7</v>
      </c>
    </row>
    <row r="1983" spans="1:2" x14ac:dyDescent="0.2">
      <c r="A1983" t="s">
        <v>5791</v>
      </c>
      <c r="B1983" s="3">
        <v>3.0250945800000001E-9</v>
      </c>
    </row>
    <row r="1984" spans="1:2" x14ac:dyDescent="0.2">
      <c r="A1984" t="s">
        <v>5792</v>
      </c>
      <c r="B1984" s="3">
        <v>8.9119631799999992E-9</v>
      </c>
    </row>
    <row r="1985" spans="1:2" x14ac:dyDescent="0.2">
      <c r="A1985" t="s">
        <v>5793</v>
      </c>
      <c r="B1985" s="3">
        <v>7.1777158900000004E-9</v>
      </c>
    </row>
    <row r="1986" spans="1:2" x14ac:dyDescent="0.2">
      <c r="A1986" t="s">
        <v>5794</v>
      </c>
      <c r="B1986" s="3">
        <v>7.3686390000000003E-11</v>
      </c>
    </row>
    <row r="1987" spans="1:2" x14ac:dyDescent="0.2">
      <c r="A1987" t="s">
        <v>5795</v>
      </c>
      <c r="B1987" s="3">
        <v>4.3039239530000002E-8</v>
      </c>
    </row>
    <row r="1988" spans="1:2" x14ac:dyDescent="0.2">
      <c r="A1988" t="s">
        <v>5796</v>
      </c>
      <c r="B1988" s="3">
        <v>2.7668950759999999E-8</v>
      </c>
    </row>
    <row r="1989" spans="1:2" x14ac:dyDescent="0.2">
      <c r="A1989" t="s">
        <v>5797</v>
      </c>
      <c r="B1989" s="3">
        <v>2.7668950759999999E-8</v>
      </c>
    </row>
    <row r="1990" spans="1:2" x14ac:dyDescent="0.2">
      <c r="A1990" t="s">
        <v>5798</v>
      </c>
      <c r="B1990" s="3">
        <v>7.3686390000000003E-11</v>
      </c>
    </row>
    <row r="1991" spans="1:2" x14ac:dyDescent="0.2">
      <c r="A1991" t="s">
        <v>3934</v>
      </c>
      <c r="B1991" s="3">
        <v>7.84714556499999E-8</v>
      </c>
    </row>
    <row r="1992" spans="1:2" x14ac:dyDescent="0.2">
      <c r="A1992" t="s">
        <v>3935</v>
      </c>
      <c r="B1992" s="3">
        <v>4.8560630199999997E-9</v>
      </c>
    </row>
    <row r="1993" spans="1:2" x14ac:dyDescent="0.2">
      <c r="A1993" t="s">
        <v>5799</v>
      </c>
      <c r="B1993" s="3">
        <v>4.8560630199999997E-9</v>
      </c>
    </row>
    <row r="1994" spans="1:2" x14ac:dyDescent="0.2">
      <c r="A1994" t="s">
        <v>5800</v>
      </c>
      <c r="B1994" s="3">
        <v>2.475429687E-8</v>
      </c>
    </row>
    <row r="1995" spans="1:2" x14ac:dyDescent="0.2">
      <c r="A1995" t="s">
        <v>5801</v>
      </c>
      <c r="B1995">
        <v>0</v>
      </c>
    </row>
    <row r="1996" spans="1:2" x14ac:dyDescent="0.2">
      <c r="A1996" t="s">
        <v>5802</v>
      </c>
      <c r="B1996" s="3">
        <v>7.2739365979999995E-8</v>
      </c>
    </row>
    <row r="1997" spans="1:2" x14ac:dyDescent="0.2">
      <c r="A1997" t="s">
        <v>5803</v>
      </c>
      <c r="B1997" s="3">
        <v>4.8983754619999998E-8</v>
      </c>
    </row>
    <row r="1998" spans="1:2" x14ac:dyDescent="0.2">
      <c r="A1998" t="s">
        <v>5804</v>
      </c>
      <c r="B1998" s="3">
        <v>4.8983754619999998E-8</v>
      </c>
    </row>
    <row r="1999" spans="1:2" x14ac:dyDescent="0.2">
      <c r="A1999" t="s">
        <v>5805</v>
      </c>
      <c r="B1999" s="3">
        <v>3.7375217335999998E-7</v>
      </c>
    </row>
    <row r="2000" spans="1:2" x14ac:dyDescent="0.2">
      <c r="A2000" t="s">
        <v>5806</v>
      </c>
      <c r="B2000" s="3">
        <v>3.7375217335999998E-7</v>
      </c>
    </row>
    <row r="2001" spans="1:2" x14ac:dyDescent="0.2">
      <c r="A2001" t="s">
        <v>5807</v>
      </c>
      <c r="B2001" s="3">
        <v>3.7375217335999998E-7</v>
      </c>
    </row>
    <row r="2002" spans="1:2" x14ac:dyDescent="0.2">
      <c r="A2002" t="s">
        <v>5808</v>
      </c>
      <c r="B2002" s="3">
        <v>3.7375217335999998E-7</v>
      </c>
    </row>
    <row r="2003" spans="1:2" x14ac:dyDescent="0.2">
      <c r="A2003" t="s">
        <v>3936</v>
      </c>
      <c r="B2003" s="3">
        <v>2.1301779489999901E-8</v>
      </c>
    </row>
    <row r="2004" spans="1:2" x14ac:dyDescent="0.2">
      <c r="A2004" t="s">
        <v>5809</v>
      </c>
      <c r="B2004" s="3">
        <v>1.2081843559600001E-6</v>
      </c>
    </row>
    <row r="2005" spans="1:2" x14ac:dyDescent="0.2">
      <c r="A2005" t="s">
        <v>5810</v>
      </c>
      <c r="B2005" s="3">
        <v>1.905539958E-8</v>
      </c>
    </row>
    <row r="2006" spans="1:2" x14ac:dyDescent="0.2">
      <c r="A2006" t="s">
        <v>5811</v>
      </c>
      <c r="B2006" s="3">
        <v>1.905539958E-8</v>
      </c>
    </row>
    <row r="2007" spans="1:2" x14ac:dyDescent="0.2">
      <c r="A2007" t="s">
        <v>5812</v>
      </c>
      <c r="B2007" s="3">
        <v>1.905539958E-8</v>
      </c>
    </row>
    <row r="2008" spans="1:2" x14ac:dyDescent="0.2">
      <c r="A2008" t="s">
        <v>5813</v>
      </c>
      <c r="B2008" s="3">
        <v>1.905539958E-8</v>
      </c>
    </row>
    <row r="2009" spans="1:2" x14ac:dyDescent="0.2">
      <c r="A2009" t="s">
        <v>5814</v>
      </c>
      <c r="B2009" s="3">
        <v>2.9225339699999999E-8</v>
      </c>
    </row>
    <row r="2010" spans="1:2" x14ac:dyDescent="0.2">
      <c r="A2010" t="s">
        <v>5815</v>
      </c>
      <c r="B2010" s="3">
        <v>5.2214155299999997E-9</v>
      </c>
    </row>
    <row r="2011" spans="1:2" x14ac:dyDescent="0.2">
      <c r="A2011" t="s">
        <v>5816</v>
      </c>
      <c r="B2011" s="3">
        <v>2.9225339699999999E-8</v>
      </c>
    </row>
    <row r="2012" spans="1:2" x14ac:dyDescent="0.2">
      <c r="A2012" t="s">
        <v>5817</v>
      </c>
      <c r="B2012" s="3">
        <v>5.2214155299999997E-9</v>
      </c>
    </row>
    <row r="2013" spans="1:2" x14ac:dyDescent="0.2">
      <c r="A2013" t="s">
        <v>5818</v>
      </c>
      <c r="B2013" s="3">
        <v>2.9225339699999999E-8</v>
      </c>
    </row>
    <row r="2014" spans="1:2" x14ac:dyDescent="0.2">
      <c r="A2014" t="s">
        <v>5819</v>
      </c>
      <c r="B2014" s="3">
        <v>2.9225339699999999E-8</v>
      </c>
    </row>
    <row r="2015" spans="1:2" x14ac:dyDescent="0.2">
      <c r="A2015" t="s">
        <v>5820</v>
      </c>
      <c r="B2015" s="3">
        <v>2.9225339699999999E-8</v>
      </c>
    </row>
    <row r="2016" spans="1:2" x14ac:dyDescent="0.2">
      <c r="A2016" t="s">
        <v>169</v>
      </c>
      <c r="B2016" s="3">
        <v>2.3988612053999999E-7</v>
      </c>
    </row>
    <row r="2017" spans="1:2" x14ac:dyDescent="0.2">
      <c r="A2017" t="s">
        <v>5821</v>
      </c>
      <c r="B2017" s="3">
        <v>2.1253672193E-7</v>
      </c>
    </row>
    <row r="2018" spans="1:2" x14ac:dyDescent="0.2">
      <c r="A2018" t="s">
        <v>5822</v>
      </c>
      <c r="B2018" s="3">
        <v>3.8852304959999998E-8</v>
      </c>
    </row>
    <row r="2019" spans="1:2" x14ac:dyDescent="0.2">
      <c r="A2019" t="s">
        <v>5823</v>
      </c>
      <c r="B2019" s="3">
        <v>5.0151193140000003E-8</v>
      </c>
    </row>
    <row r="2020" spans="1:2" x14ac:dyDescent="0.2">
      <c r="A2020" t="s">
        <v>3937</v>
      </c>
      <c r="B2020" s="3">
        <v>2.1253672193E-7</v>
      </c>
    </row>
    <row r="2021" spans="1:2" x14ac:dyDescent="0.2">
      <c r="A2021" t="s">
        <v>5824</v>
      </c>
      <c r="B2021" s="3">
        <v>8.0439472200000001E-9</v>
      </c>
    </row>
    <row r="2022" spans="1:2" x14ac:dyDescent="0.2">
      <c r="A2022" t="s">
        <v>5825</v>
      </c>
      <c r="B2022" s="3">
        <v>1.2410338780000001E-8</v>
      </c>
    </row>
    <row r="2023" spans="1:2" x14ac:dyDescent="0.2">
      <c r="A2023" t="s">
        <v>5826</v>
      </c>
      <c r="B2023" s="3">
        <v>8.0439472200000001E-9</v>
      </c>
    </row>
    <row r="2024" spans="1:2" x14ac:dyDescent="0.2">
      <c r="A2024" t="s">
        <v>5827</v>
      </c>
      <c r="B2024" s="3">
        <v>1.2410338780000001E-8</v>
      </c>
    </row>
    <row r="2025" spans="1:2" x14ac:dyDescent="0.2">
      <c r="A2025" t="s">
        <v>5828</v>
      </c>
      <c r="B2025">
        <v>0</v>
      </c>
    </row>
    <row r="2026" spans="1:2" x14ac:dyDescent="0.2">
      <c r="A2026" t="s">
        <v>5829</v>
      </c>
      <c r="B2026">
        <v>0</v>
      </c>
    </row>
    <row r="2027" spans="1:2" x14ac:dyDescent="0.2">
      <c r="A2027" t="s">
        <v>3938</v>
      </c>
      <c r="B2027" s="3">
        <v>1.25589308399999E-8</v>
      </c>
    </row>
    <row r="2028" spans="1:2" x14ac:dyDescent="0.2">
      <c r="A2028" t="s">
        <v>5830</v>
      </c>
      <c r="B2028" s="3">
        <v>1.2324282687999999E-7</v>
      </c>
    </row>
    <row r="2029" spans="1:2" x14ac:dyDescent="0.2">
      <c r="A2029" t="s">
        <v>5831</v>
      </c>
      <c r="B2029" s="3">
        <v>1.2324282687999999E-7</v>
      </c>
    </row>
    <row r="2030" spans="1:2" x14ac:dyDescent="0.2">
      <c r="A2030" t="s">
        <v>5832</v>
      </c>
      <c r="B2030" s="3">
        <v>3.7991851610999998E-7</v>
      </c>
    </row>
    <row r="2031" spans="1:2" x14ac:dyDescent="0.2">
      <c r="A2031" t="s">
        <v>3939</v>
      </c>
      <c r="B2031" s="3">
        <v>4.6710238799999998E-9</v>
      </c>
    </row>
    <row r="2032" spans="1:2" x14ac:dyDescent="0.2">
      <c r="A2032" t="s">
        <v>5833</v>
      </c>
      <c r="B2032" s="3">
        <v>5.6084790140000003E-8</v>
      </c>
    </row>
    <row r="2033" spans="1:2" x14ac:dyDescent="0.2">
      <c r="A2033" t="s">
        <v>5834</v>
      </c>
      <c r="B2033" s="3">
        <v>6.2007517539999998E-8</v>
      </c>
    </row>
    <row r="2034" spans="1:2" x14ac:dyDescent="0.2">
      <c r="A2034" t="s">
        <v>3940</v>
      </c>
      <c r="B2034" s="3">
        <v>2.0286384881299999E-6</v>
      </c>
    </row>
    <row r="2035" spans="1:2" x14ac:dyDescent="0.2">
      <c r="A2035" t="s">
        <v>5835</v>
      </c>
      <c r="B2035" s="3">
        <v>2.0286384881299999E-6</v>
      </c>
    </row>
    <row r="2036" spans="1:2" x14ac:dyDescent="0.2">
      <c r="A2036" t="s">
        <v>3941</v>
      </c>
      <c r="B2036" s="3">
        <v>2.0322685084300002E-6</v>
      </c>
    </row>
    <row r="2037" spans="1:2" x14ac:dyDescent="0.2">
      <c r="A2037" t="s">
        <v>5836</v>
      </c>
      <c r="B2037" s="3">
        <v>2.0322685084300002E-6</v>
      </c>
    </row>
    <row r="2038" spans="1:2" x14ac:dyDescent="0.2">
      <c r="A2038" t="s">
        <v>5837</v>
      </c>
      <c r="B2038" s="3">
        <v>3.878074662E-8</v>
      </c>
    </row>
    <row r="2039" spans="1:2" x14ac:dyDescent="0.2">
      <c r="A2039" t="s">
        <v>5838</v>
      </c>
      <c r="B2039" s="3">
        <v>1.7503121121000001E-7</v>
      </c>
    </row>
    <row r="2040" spans="1:2" x14ac:dyDescent="0.2">
      <c r="A2040" t="s">
        <v>5839</v>
      </c>
      <c r="B2040" s="3">
        <v>8.5275318273999997E-7</v>
      </c>
    </row>
    <row r="2041" spans="1:2" x14ac:dyDescent="0.2">
      <c r="A2041" t="s">
        <v>3943</v>
      </c>
      <c r="B2041" s="3">
        <v>2.1232977244099998E-6</v>
      </c>
    </row>
    <row r="2042" spans="1:2" x14ac:dyDescent="0.2">
      <c r="A2042" t="s">
        <v>5840</v>
      </c>
      <c r="B2042" s="3">
        <v>2.1232977244099998E-6</v>
      </c>
    </row>
    <row r="2043" spans="1:2" x14ac:dyDescent="0.2">
      <c r="A2043" t="s">
        <v>5841</v>
      </c>
      <c r="B2043" s="3">
        <v>3.40389171222E-6</v>
      </c>
    </row>
    <row r="2044" spans="1:2" x14ac:dyDescent="0.2">
      <c r="A2044" t="s">
        <v>3942</v>
      </c>
      <c r="B2044" s="3">
        <v>1.9700171949999999E-8</v>
      </c>
    </row>
    <row r="2045" spans="1:2" x14ac:dyDescent="0.2">
      <c r="A2045" t="s">
        <v>5842</v>
      </c>
      <c r="B2045" s="3">
        <v>3.40389171222E-6</v>
      </c>
    </row>
    <row r="2046" spans="1:2" x14ac:dyDescent="0.2">
      <c r="A2046" t="s">
        <v>5843</v>
      </c>
      <c r="B2046" s="3">
        <v>1.9700171949999999E-8</v>
      </c>
    </row>
    <row r="2047" spans="1:2" x14ac:dyDescent="0.2">
      <c r="A2047" t="s">
        <v>5844</v>
      </c>
      <c r="B2047" s="3">
        <v>2.4024450669999999E-8</v>
      </c>
    </row>
    <row r="2048" spans="1:2" x14ac:dyDescent="0.2">
      <c r="A2048" t="s">
        <v>5845</v>
      </c>
      <c r="B2048" s="3">
        <v>2.9757709499999998E-9</v>
      </c>
    </row>
    <row r="2049" spans="1:2" x14ac:dyDescent="0.2">
      <c r="A2049" t="s">
        <v>5846</v>
      </c>
      <c r="B2049">
        <v>0</v>
      </c>
    </row>
    <row r="2050" spans="1:2" x14ac:dyDescent="0.2">
      <c r="A2050" t="s">
        <v>5847</v>
      </c>
      <c r="B2050" s="3">
        <v>8.0439472200000001E-9</v>
      </c>
    </row>
    <row r="2051" spans="1:2" x14ac:dyDescent="0.2">
      <c r="A2051" t="s">
        <v>5848</v>
      </c>
      <c r="B2051" s="3">
        <v>1.2410338780000001E-8</v>
      </c>
    </row>
    <row r="2052" spans="1:2" x14ac:dyDescent="0.2">
      <c r="A2052" t="s">
        <v>5849</v>
      </c>
      <c r="B2052" s="3">
        <v>8.0439472200000001E-9</v>
      </c>
    </row>
    <row r="2053" spans="1:2" x14ac:dyDescent="0.2">
      <c r="A2053" t="s">
        <v>5850</v>
      </c>
      <c r="B2053" s="3">
        <v>1.2410338780000001E-8</v>
      </c>
    </row>
    <row r="2054" spans="1:2" x14ac:dyDescent="0.2">
      <c r="A2054" t="s">
        <v>5851</v>
      </c>
      <c r="B2054">
        <v>0</v>
      </c>
    </row>
    <row r="2055" spans="1:2" x14ac:dyDescent="0.2">
      <c r="A2055" t="s">
        <v>5852</v>
      </c>
      <c r="B2055">
        <v>0</v>
      </c>
    </row>
    <row r="2056" spans="1:2" x14ac:dyDescent="0.2">
      <c r="A2056" t="s">
        <v>5853</v>
      </c>
      <c r="B2056">
        <v>0</v>
      </c>
    </row>
    <row r="2057" spans="1:2" x14ac:dyDescent="0.2">
      <c r="A2057" t="s">
        <v>5854</v>
      </c>
      <c r="B2057">
        <v>0</v>
      </c>
    </row>
    <row r="2058" spans="1:2" x14ac:dyDescent="0.2">
      <c r="A2058" t="s">
        <v>5855</v>
      </c>
      <c r="B2058">
        <v>0</v>
      </c>
    </row>
    <row r="2059" spans="1:2" x14ac:dyDescent="0.2">
      <c r="A2059" t="s">
        <v>5856</v>
      </c>
      <c r="B2059">
        <v>0</v>
      </c>
    </row>
    <row r="2060" spans="1:2" x14ac:dyDescent="0.2">
      <c r="A2060" t="s">
        <v>5857</v>
      </c>
      <c r="B2060">
        <v>0</v>
      </c>
    </row>
    <row r="2061" spans="1:2" x14ac:dyDescent="0.2">
      <c r="A2061" t="s">
        <v>5858</v>
      </c>
      <c r="B2061">
        <v>0</v>
      </c>
    </row>
    <row r="2062" spans="1:2" x14ac:dyDescent="0.2">
      <c r="A2062" t="s">
        <v>5859</v>
      </c>
      <c r="B2062" s="3">
        <v>1.2879592146E-7</v>
      </c>
    </row>
    <row r="2063" spans="1:2" x14ac:dyDescent="0.2">
      <c r="A2063" t="s">
        <v>5860</v>
      </c>
      <c r="B2063">
        <v>0</v>
      </c>
    </row>
    <row r="2064" spans="1:2" x14ac:dyDescent="0.2">
      <c r="A2064" t="s">
        <v>5861</v>
      </c>
      <c r="B2064" s="3">
        <v>5.3975344000000002E-9</v>
      </c>
    </row>
    <row r="2065" spans="1:2" x14ac:dyDescent="0.2">
      <c r="A2065" t="s">
        <v>5862</v>
      </c>
      <c r="B2065" s="3">
        <v>2.0781973799999999E-8</v>
      </c>
    </row>
    <row r="2066" spans="1:2" x14ac:dyDescent="0.2">
      <c r="A2066" t="s">
        <v>5863</v>
      </c>
      <c r="B2066" s="3">
        <v>4.3620816850000003E-8</v>
      </c>
    </row>
    <row r="2067" spans="1:2" x14ac:dyDescent="0.2">
      <c r="A2067" t="s">
        <v>5864</v>
      </c>
      <c r="B2067" s="3">
        <v>4.8472054399999897E-8</v>
      </c>
    </row>
    <row r="2068" spans="1:2" x14ac:dyDescent="0.2">
      <c r="A2068" t="s">
        <v>5865</v>
      </c>
      <c r="B2068" s="3">
        <v>1.27805104499999E-8</v>
      </c>
    </row>
    <row r="2069" spans="1:2" x14ac:dyDescent="0.2">
      <c r="A2069" t="s">
        <v>3944</v>
      </c>
      <c r="B2069" s="3">
        <v>4.3620816850000003E-8</v>
      </c>
    </row>
    <row r="2070" spans="1:2" x14ac:dyDescent="0.2">
      <c r="A2070" t="s">
        <v>5866</v>
      </c>
      <c r="B2070" s="3">
        <v>4.8472054399999897E-8</v>
      </c>
    </row>
    <row r="2071" spans="1:2" x14ac:dyDescent="0.2">
      <c r="A2071" t="s">
        <v>5867</v>
      </c>
      <c r="B2071" s="3">
        <v>1.27805104499999E-8</v>
      </c>
    </row>
    <row r="2072" spans="1:2" x14ac:dyDescent="0.2">
      <c r="A2072" t="s">
        <v>5868</v>
      </c>
      <c r="B2072" s="3">
        <v>4.2034248200000001E-8</v>
      </c>
    </row>
    <row r="2073" spans="1:2" x14ac:dyDescent="0.2">
      <c r="A2073" t="s">
        <v>168</v>
      </c>
      <c r="B2073" s="3">
        <v>1.568372763E-7</v>
      </c>
    </row>
    <row r="2074" spans="1:2" x14ac:dyDescent="0.2">
      <c r="A2074" t="s">
        <v>5869</v>
      </c>
      <c r="B2074" s="3">
        <v>1.5444420545999999E-7</v>
      </c>
    </row>
    <row r="2075" spans="1:2" x14ac:dyDescent="0.2">
      <c r="A2075" t="s">
        <v>5870</v>
      </c>
      <c r="B2075">
        <v>0</v>
      </c>
    </row>
    <row r="2076" spans="1:2" x14ac:dyDescent="0.2">
      <c r="A2076" t="s">
        <v>5871</v>
      </c>
      <c r="B2076">
        <v>0</v>
      </c>
    </row>
    <row r="2077" spans="1:2" x14ac:dyDescent="0.2">
      <c r="A2077" t="s">
        <v>5872</v>
      </c>
      <c r="B2077" s="3">
        <v>1.163354587E-8</v>
      </c>
    </row>
    <row r="2078" spans="1:2" x14ac:dyDescent="0.2">
      <c r="A2078" t="s">
        <v>5873</v>
      </c>
      <c r="B2078" s="3">
        <v>1.163354587E-8</v>
      </c>
    </row>
    <row r="2079" spans="1:2" x14ac:dyDescent="0.2">
      <c r="A2079" t="s">
        <v>5874</v>
      </c>
      <c r="B2079" s="3">
        <v>1.163354587E-8</v>
      </c>
    </row>
    <row r="2080" spans="1:2" x14ac:dyDescent="0.2">
      <c r="A2080" t="s">
        <v>5875</v>
      </c>
      <c r="B2080" s="3">
        <v>1.163354587E-8</v>
      </c>
    </row>
    <row r="2081" spans="1:2" x14ac:dyDescent="0.2">
      <c r="A2081" t="s">
        <v>5876</v>
      </c>
      <c r="B2081" s="3">
        <v>1.163354587E-8</v>
      </c>
    </row>
    <row r="2082" spans="1:2" x14ac:dyDescent="0.2">
      <c r="A2082" t="s">
        <v>5877</v>
      </c>
      <c r="B2082" s="3">
        <v>1.0715987510000001E-8</v>
      </c>
    </row>
    <row r="2083" spans="1:2" x14ac:dyDescent="0.2">
      <c r="A2083" t="s">
        <v>5878</v>
      </c>
      <c r="B2083" s="3">
        <v>5.2529036240000001E-8</v>
      </c>
    </row>
    <row r="2084" spans="1:2" x14ac:dyDescent="0.2">
      <c r="A2084" t="s">
        <v>5879</v>
      </c>
      <c r="B2084" s="3">
        <v>1.0715987510000001E-8</v>
      </c>
    </row>
    <row r="2085" spans="1:2" x14ac:dyDescent="0.2">
      <c r="A2085" t="s">
        <v>5880</v>
      </c>
      <c r="B2085" s="3">
        <v>5.2529036240000001E-8</v>
      </c>
    </row>
    <row r="2086" spans="1:2" x14ac:dyDescent="0.2">
      <c r="A2086" t="s">
        <v>5881</v>
      </c>
      <c r="B2086">
        <v>0</v>
      </c>
    </row>
    <row r="2087" spans="1:2" x14ac:dyDescent="0.2">
      <c r="A2087" t="s">
        <v>5882</v>
      </c>
      <c r="B2087">
        <v>0</v>
      </c>
    </row>
    <row r="2088" spans="1:2" x14ac:dyDescent="0.2">
      <c r="A2088" t="s">
        <v>5883</v>
      </c>
      <c r="B2088">
        <v>0</v>
      </c>
    </row>
    <row r="2089" spans="1:2" x14ac:dyDescent="0.2">
      <c r="A2089" t="s">
        <v>5884</v>
      </c>
      <c r="B2089">
        <v>0</v>
      </c>
    </row>
    <row r="2090" spans="1:2" x14ac:dyDescent="0.2">
      <c r="A2090" t="s">
        <v>5885</v>
      </c>
      <c r="B2090" s="3">
        <v>4.45230166E-9</v>
      </c>
    </row>
    <row r="2091" spans="1:2" x14ac:dyDescent="0.2">
      <c r="A2091" t="s">
        <v>5886</v>
      </c>
      <c r="B2091" s="3">
        <v>2.6680887E-9</v>
      </c>
    </row>
    <row r="2092" spans="1:2" x14ac:dyDescent="0.2">
      <c r="A2092" t="s">
        <v>5887</v>
      </c>
      <c r="B2092" s="3">
        <v>2.0446565440000001E-8</v>
      </c>
    </row>
    <row r="2093" spans="1:2" x14ac:dyDescent="0.2">
      <c r="A2093" t="s">
        <v>5888</v>
      </c>
      <c r="B2093">
        <v>0</v>
      </c>
    </row>
    <row r="2094" spans="1:2" x14ac:dyDescent="0.2">
      <c r="A2094" t="s">
        <v>5889</v>
      </c>
      <c r="B2094">
        <v>0</v>
      </c>
    </row>
    <row r="2095" spans="1:2" x14ac:dyDescent="0.2">
      <c r="A2095" t="s">
        <v>5890</v>
      </c>
      <c r="B2095">
        <v>0</v>
      </c>
    </row>
    <row r="2096" spans="1:2" x14ac:dyDescent="0.2">
      <c r="A2096" t="s">
        <v>5891</v>
      </c>
      <c r="B2096">
        <v>0</v>
      </c>
    </row>
    <row r="2097" spans="1:2" x14ac:dyDescent="0.2">
      <c r="A2097" t="s">
        <v>5892</v>
      </c>
      <c r="B2097" s="3">
        <v>1.8353969916000001E-7</v>
      </c>
    </row>
    <row r="2098" spans="1:2" x14ac:dyDescent="0.2">
      <c r="A2098" t="s">
        <v>5893</v>
      </c>
      <c r="B2098" s="3">
        <v>1.8353969916000001E-7</v>
      </c>
    </row>
    <row r="2099" spans="1:2" x14ac:dyDescent="0.2">
      <c r="A2099" t="s">
        <v>5894</v>
      </c>
      <c r="B2099" s="3">
        <v>1.21881455499999E-8</v>
      </c>
    </row>
    <row r="2100" spans="1:2" x14ac:dyDescent="0.2">
      <c r="A2100" t="s">
        <v>5895</v>
      </c>
      <c r="B2100">
        <v>0</v>
      </c>
    </row>
    <row r="2101" spans="1:2" x14ac:dyDescent="0.2">
      <c r="A2101" t="s">
        <v>5896</v>
      </c>
      <c r="B2101">
        <v>0</v>
      </c>
    </row>
    <row r="2102" spans="1:2" x14ac:dyDescent="0.2">
      <c r="A2102" t="s">
        <v>5897</v>
      </c>
      <c r="B2102" s="3">
        <v>5.4762794599999902E-9</v>
      </c>
    </row>
    <row r="2103" spans="1:2" x14ac:dyDescent="0.2">
      <c r="A2103" t="s">
        <v>5898</v>
      </c>
      <c r="B2103" s="3">
        <v>1.21881455499999E-8</v>
      </c>
    </row>
    <row r="2104" spans="1:2" x14ac:dyDescent="0.2">
      <c r="A2104" t="s">
        <v>5899</v>
      </c>
      <c r="B2104">
        <v>0</v>
      </c>
    </row>
    <row r="2105" spans="1:2" x14ac:dyDescent="0.2">
      <c r="A2105" t="s">
        <v>5900</v>
      </c>
      <c r="B2105">
        <v>0</v>
      </c>
    </row>
    <row r="2106" spans="1:2" x14ac:dyDescent="0.2">
      <c r="A2106" t="s">
        <v>5901</v>
      </c>
      <c r="B2106" s="3">
        <v>5.4762794599999902E-9</v>
      </c>
    </row>
    <row r="2107" spans="1:2" x14ac:dyDescent="0.2">
      <c r="A2107" t="s">
        <v>5902</v>
      </c>
      <c r="B2107" s="3">
        <v>1.2327168010000001E-8</v>
      </c>
    </row>
    <row r="2108" spans="1:2" x14ac:dyDescent="0.2">
      <c r="A2108" t="s">
        <v>5903</v>
      </c>
      <c r="B2108" s="3">
        <v>1.2327168010000001E-8</v>
      </c>
    </row>
    <row r="2109" spans="1:2" x14ac:dyDescent="0.2">
      <c r="A2109" t="s">
        <v>5904</v>
      </c>
      <c r="B2109">
        <v>0</v>
      </c>
    </row>
    <row r="2110" spans="1:2" x14ac:dyDescent="0.2">
      <c r="A2110" t="s">
        <v>5905</v>
      </c>
      <c r="B2110">
        <v>0</v>
      </c>
    </row>
    <row r="2111" spans="1:2" x14ac:dyDescent="0.2">
      <c r="A2111" t="s">
        <v>5906</v>
      </c>
      <c r="B2111">
        <v>0</v>
      </c>
    </row>
    <row r="2112" spans="1:2" x14ac:dyDescent="0.2">
      <c r="A2112" t="s">
        <v>5907</v>
      </c>
      <c r="B2112">
        <v>0</v>
      </c>
    </row>
    <row r="2113" spans="1:2" x14ac:dyDescent="0.2">
      <c r="A2113" t="s">
        <v>5908</v>
      </c>
      <c r="B2113" s="3">
        <v>1.8353969916000001E-7</v>
      </c>
    </row>
    <row r="2114" spans="1:2" x14ac:dyDescent="0.2">
      <c r="A2114" t="s">
        <v>5909</v>
      </c>
      <c r="B2114" s="3">
        <v>1.8353969916000001E-7</v>
      </c>
    </row>
    <row r="2115" spans="1:2" x14ac:dyDescent="0.2">
      <c r="A2115" t="s">
        <v>5910</v>
      </c>
      <c r="B2115">
        <v>0</v>
      </c>
    </row>
    <row r="2116" spans="1:2" x14ac:dyDescent="0.2">
      <c r="A2116" t="s">
        <v>5911</v>
      </c>
      <c r="B2116">
        <v>0</v>
      </c>
    </row>
    <row r="2117" spans="1:2" x14ac:dyDescent="0.2">
      <c r="A2117" t="s">
        <v>5912</v>
      </c>
      <c r="B2117">
        <v>0</v>
      </c>
    </row>
    <row r="2118" spans="1:2" x14ac:dyDescent="0.2">
      <c r="A2118" t="s">
        <v>5913</v>
      </c>
      <c r="B2118">
        <v>0</v>
      </c>
    </row>
    <row r="2119" spans="1:2" x14ac:dyDescent="0.2">
      <c r="A2119" t="s">
        <v>5914</v>
      </c>
      <c r="B2119">
        <v>0</v>
      </c>
    </row>
    <row r="2120" spans="1:2" x14ac:dyDescent="0.2">
      <c r="A2120" t="s">
        <v>5915</v>
      </c>
      <c r="B2120">
        <v>0</v>
      </c>
    </row>
    <row r="2121" spans="1:2" x14ac:dyDescent="0.2">
      <c r="A2121" t="s">
        <v>5916</v>
      </c>
      <c r="B2121">
        <v>0</v>
      </c>
    </row>
    <row r="2122" spans="1:2" x14ac:dyDescent="0.2">
      <c r="A2122" t="s">
        <v>5917</v>
      </c>
      <c r="B2122">
        <v>0</v>
      </c>
    </row>
    <row r="2123" spans="1:2" x14ac:dyDescent="0.2">
      <c r="A2123" t="s">
        <v>3945</v>
      </c>
      <c r="B2123" s="3">
        <v>1.0844127646E-7</v>
      </c>
    </row>
    <row r="2124" spans="1:2" x14ac:dyDescent="0.2">
      <c r="A2124" t="s">
        <v>5918</v>
      </c>
      <c r="B2124">
        <v>0</v>
      </c>
    </row>
    <row r="2125" spans="1:2" x14ac:dyDescent="0.2">
      <c r="A2125" t="s">
        <v>5919</v>
      </c>
      <c r="B2125" s="3">
        <v>1.0844127646E-7</v>
      </c>
    </row>
    <row r="2126" spans="1:2" x14ac:dyDescent="0.2">
      <c r="A2126" t="s">
        <v>5920</v>
      </c>
      <c r="B2126">
        <v>0</v>
      </c>
    </row>
    <row r="2127" spans="1:2" x14ac:dyDescent="0.2">
      <c r="A2127" t="s">
        <v>5921</v>
      </c>
      <c r="B2127" s="3">
        <v>3.56117240296E-6</v>
      </c>
    </row>
    <row r="2128" spans="1:2" x14ac:dyDescent="0.2">
      <c r="A2128" t="s">
        <v>3946</v>
      </c>
      <c r="B2128" s="3">
        <v>3.2339668340000002E-8</v>
      </c>
    </row>
    <row r="2129" spans="1:2" x14ac:dyDescent="0.2">
      <c r="A2129" t="s">
        <v>5922</v>
      </c>
      <c r="B2129" s="3">
        <v>1.9656364886999999E-7</v>
      </c>
    </row>
    <row r="2130" spans="1:2" x14ac:dyDescent="0.2">
      <c r="A2130" t="s">
        <v>5923</v>
      </c>
      <c r="B2130" s="3">
        <v>1.9656364886999999E-7</v>
      </c>
    </row>
    <row r="2131" spans="1:2" x14ac:dyDescent="0.2">
      <c r="A2131" t="s">
        <v>5924</v>
      </c>
      <c r="B2131">
        <v>0</v>
      </c>
    </row>
    <row r="2132" spans="1:2" x14ac:dyDescent="0.2">
      <c r="A2132" t="s">
        <v>5925</v>
      </c>
      <c r="B2132" s="3">
        <v>6.306031475E-8</v>
      </c>
    </row>
    <row r="2133" spans="1:2" x14ac:dyDescent="0.2">
      <c r="A2133" t="s">
        <v>5926</v>
      </c>
      <c r="B2133" s="3">
        <v>3.418386116E-8</v>
      </c>
    </row>
    <row r="2134" spans="1:2" x14ac:dyDescent="0.2">
      <c r="A2134" t="s">
        <v>5927</v>
      </c>
      <c r="B2134">
        <v>0</v>
      </c>
    </row>
    <row r="2135" spans="1:2" x14ac:dyDescent="0.2">
      <c r="A2135" t="s">
        <v>5928</v>
      </c>
      <c r="B2135" s="3">
        <v>6.306031475E-8</v>
      </c>
    </row>
    <row r="2136" spans="1:2" x14ac:dyDescent="0.2">
      <c r="A2136" t="s">
        <v>5929</v>
      </c>
      <c r="B2136">
        <v>0</v>
      </c>
    </row>
    <row r="2137" spans="1:2" x14ac:dyDescent="0.2">
      <c r="A2137" t="s">
        <v>5930</v>
      </c>
      <c r="B2137" s="3">
        <v>9.4297682400000006E-9</v>
      </c>
    </row>
    <row r="2138" spans="1:2" x14ac:dyDescent="0.2">
      <c r="A2138" t="s">
        <v>5931</v>
      </c>
      <c r="B2138" s="3">
        <v>3.418386116E-8</v>
      </c>
    </row>
    <row r="2139" spans="1:2" x14ac:dyDescent="0.2">
      <c r="A2139" t="s">
        <v>5932</v>
      </c>
      <c r="B2139">
        <v>0</v>
      </c>
    </row>
    <row r="2140" spans="1:2" x14ac:dyDescent="0.2">
      <c r="A2140" t="s">
        <v>5933</v>
      </c>
      <c r="B2140" s="3">
        <v>9.4297682400000006E-9</v>
      </c>
    </row>
    <row r="2141" spans="1:2" x14ac:dyDescent="0.2">
      <c r="A2141" t="s">
        <v>5934</v>
      </c>
      <c r="B2141" s="3">
        <v>8.5491009099999999E-9</v>
      </c>
    </row>
    <row r="2142" spans="1:2" x14ac:dyDescent="0.2">
      <c r="A2142" t="s">
        <v>5935</v>
      </c>
      <c r="B2142" s="3">
        <v>8.5491009099999999E-9</v>
      </c>
    </row>
    <row r="2143" spans="1:2" x14ac:dyDescent="0.2">
      <c r="A2143" t="s">
        <v>5936</v>
      </c>
      <c r="B2143" s="3">
        <v>8.5491009099999999E-9</v>
      </c>
    </row>
    <row r="2144" spans="1:2" x14ac:dyDescent="0.2">
      <c r="A2144" t="s">
        <v>5937</v>
      </c>
      <c r="B2144" s="3">
        <v>8.5491009099999999E-9</v>
      </c>
    </row>
    <row r="2145" spans="1:2" x14ac:dyDescent="0.2">
      <c r="A2145" t="s">
        <v>5938</v>
      </c>
      <c r="B2145" s="3">
        <v>8.5491009099999999E-9</v>
      </c>
    </row>
    <row r="2146" spans="1:2" x14ac:dyDescent="0.2">
      <c r="A2146" t="s">
        <v>5939</v>
      </c>
      <c r="B2146" s="3">
        <v>8.5491009099999999E-9</v>
      </c>
    </row>
    <row r="2147" spans="1:2" x14ac:dyDescent="0.2">
      <c r="A2147" t="s">
        <v>5940</v>
      </c>
      <c r="B2147" s="3">
        <v>2.1853493999999999E-9</v>
      </c>
    </row>
    <row r="2148" spans="1:2" x14ac:dyDescent="0.2">
      <c r="A2148" t="s">
        <v>5941</v>
      </c>
      <c r="B2148" s="3">
        <v>2.1853493999999999E-9</v>
      </c>
    </row>
    <row r="2149" spans="1:2" x14ac:dyDescent="0.2">
      <c r="A2149" t="s">
        <v>5942</v>
      </c>
      <c r="B2149">
        <v>0</v>
      </c>
    </row>
    <row r="2150" spans="1:2" x14ac:dyDescent="0.2">
      <c r="A2150" t="s">
        <v>5943</v>
      </c>
      <c r="B2150" s="3">
        <v>3.1590527600000001E-9</v>
      </c>
    </row>
    <row r="2151" spans="1:2" x14ac:dyDescent="0.2">
      <c r="A2151" t="s">
        <v>5944</v>
      </c>
      <c r="B2151" s="3">
        <v>1.329823419E-8</v>
      </c>
    </row>
    <row r="2152" spans="1:2" x14ac:dyDescent="0.2">
      <c r="A2152" t="s">
        <v>5945</v>
      </c>
      <c r="B2152" s="3">
        <v>4.95330741E-9</v>
      </c>
    </row>
    <row r="2153" spans="1:2" x14ac:dyDescent="0.2">
      <c r="A2153" t="s">
        <v>5946</v>
      </c>
      <c r="B2153" s="3">
        <v>6.1176088128999897E-7</v>
      </c>
    </row>
    <row r="2154" spans="1:2" x14ac:dyDescent="0.2">
      <c r="A2154" t="s">
        <v>3947</v>
      </c>
      <c r="B2154" s="3">
        <v>6.1176088128999897E-7</v>
      </c>
    </row>
    <row r="2155" spans="1:2" x14ac:dyDescent="0.2">
      <c r="A2155" t="s">
        <v>5947</v>
      </c>
      <c r="B2155" s="3">
        <v>2.1253672193E-7</v>
      </c>
    </row>
    <row r="2156" spans="1:2" x14ac:dyDescent="0.2">
      <c r="A2156" t="s">
        <v>3948</v>
      </c>
      <c r="B2156" s="3">
        <v>9.1116993499999998E-8</v>
      </c>
    </row>
    <row r="2157" spans="1:2" x14ac:dyDescent="0.2">
      <c r="A2157" t="s">
        <v>5948</v>
      </c>
      <c r="B2157" s="3">
        <v>1.231301167E-8</v>
      </c>
    </row>
    <row r="2158" spans="1:2" x14ac:dyDescent="0.2">
      <c r="A2158" t="s">
        <v>5949</v>
      </c>
      <c r="B2158" s="3">
        <v>1.231301167E-8</v>
      </c>
    </row>
    <row r="2159" spans="1:2" x14ac:dyDescent="0.2">
      <c r="A2159" t="s">
        <v>5950</v>
      </c>
      <c r="B2159" s="3">
        <v>8.1948609109999999E-8</v>
      </c>
    </row>
    <row r="2160" spans="1:2" x14ac:dyDescent="0.2">
      <c r="A2160" t="s">
        <v>5951</v>
      </c>
      <c r="B2160" s="3">
        <v>6.9590043429999995E-8</v>
      </c>
    </row>
    <row r="2161" spans="1:2" x14ac:dyDescent="0.2">
      <c r="A2161" t="s">
        <v>5952</v>
      </c>
      <c r="B2161" s="3">
        <v>5.531369748E-8</v>
      </c>
    </row>
    <row r="2162" spans="1:2" x14ac:dyDescent="0.2">
      <c r="A2162" t="s">
        <v>3949</v>
      </c>
      <c r="B2162" s="3">
        <v>8.1665489999999995E-11</v>
      </c>
    </row>
    <row r="2163" spans="1:2" x14ac:dyDescent="0.2">
      <c r="A2163" t="s">
        <v>5953</v>
      </c>
      <c r="B2163" s="3">
        <v>8.1665489999999995E-11</v>
      </c>
    </row>
    <row r="2164" spans="1:2" x14ac:dyDescent="0.2">
      <c r="A2164" t="s">
        <v>5954</v>
      </c>
      <c r="B2164" s="3">
        <v>6.2970253680000001E-8</v>
      </c>
    </row>
    <row r="2165" spans="1:2" x14ac:dyDescent="0.2">
      <c r="A2165" t="s">
        <v>5955</v>
      </c>
      <c r="B2165" s="3">
        <v>6.2970253680000001E-8</v>
      </c>
    </row>
    <row r="2166" spans="1:2" x14ac:dyDescent="0.2">
      <c r="A2166" t="s">
        <v>5956</v>
      </c>
      <c r="B2166" s="3">
        <v>6.2970253680000001E-8</v>
      </c>
    </row>
    <row r="2167" spans="1:2" x14ac:dyDescent="0.2">
      <c r="A2167" t="s">
        <v>3950</v>
      </c>
      <c r="B2167" s="3">
        <v>2.56649828328E-6</v>
      </c>
    </row>
    <row r="2168" spans="1:2" x14ac:dyDescent="0.2">
      <c r="A2168" t="s">
        <v>5957</v>
      </c>
      <c r="B2168" s="3">
        <v>6.9739086499999999E-9</v>
      </c>
    </row>
    <row r="2169" spans="1:2" x14ac:dyDescent="0.2">
      <c r="A2169" t="s">
        <v>5958</v>
      </c>
      <c r="B2169" s="3">
        <v>4.0093593220000001E-8</v>
      </c>
    </row>
    <row r="2170" spans="1:2" x14ac:dyDescent="0.2">
      <c r="A2170" t="s">
        <v>5959</v>
      </c>
      <c r="B2170">
        <v>0</v>
      </c>
    </row>
    <row r="2171" spans="1:2" x14ac:dyDescent="0.2">
      <c r="A2171" t="s">
        <v>5960</v>
      </c>
      <c r="B2171" s="3">
        <v>7.2689660937000004E-7</v>
      </c>
    </row>
    <row r="2172" spans="1:2" x14ac:dyDescent="0.2">
      <c r="A2172" t="s">
        <v>5961</v>
      </c>
      <c r="B2172" s="3">
        <v>4.3993744349999997E-8</v>
      </c>
    </row>
    <row r="2173" spans="1:2" x14ac:dyDescent="0.2">
      <c r="A2173" t="s">
        <v>5962</v>
      </c>
      <c r="B2173" s="3">
        <v>2.1232977244099998E-6</v>
      </c>
    </row>
    <row r="2174" spans="1:2" x14ac:dyDescent="0.2">
      <c r="A2174" t="s">
        <v>5963</v>
      </c>
      <c r="B2174" s="3">
        <v>6.6135710379999995E-8</v>
      </c>
    </row>
    <row r="2175" spans="1:2" x14ac:dyDescent="0.2">
      <c r="A2175" t="s">
        <v>5964</v>
      </c>
      <c r="B2175" s="3">
        <v>2.1232977244099998E-6</v>
      </c>
    </row>
    <row r="2176" spans="1:2" x14ac:dyDescent="0.2">
      <c r="A2176" t="s">
        <v>5965</v>
      </c>
      <c r="B2176" s="3">
        <v>6.6135710379999995E-8</v>
      </c>
    </row>
    <row r="2177" spans="1:2" x14ac:dyDescent="0.2">
      <c r="A2177" t="s">
        <v>5966</v>
      </c>
      <c r="B2177" s="3">
        <v>1.2336838144999999E-7</v>
      </c>
    </row>
    <row r="2178" spans="1:2" x14ac:dyDescent="0.2">
      <c r="A2178" t="s">
        <v>3951</v>
      </c>
      <c r="B2178" s="3">
        <v>4.5527756399999998E-8</v>
      </c>
    </row>
    <row r="2179" spans="1:2" x14ac:dyDescent="0.2">
      <c r="A2179" t="s">
        <v>3952</v>
      </c>
      <c r="B2179" s="3">
        <v>2.4564552739999999E-8</v>
      </c>
    </row>
    <row r="2180" spans="1:2" x14ac:dyDescent="0.2">
      <c r="A2180" t="s">
        <v>5967</v>
      </c>
      <c r="B2180" s="3">
        <v>1.073749295E-8</v>
      </c>
    </row>
    <row r="2181" spans="1:2" x14ac:dyDescent="0.2">
      <c r="A2181" t="s">
        <v>3953</v>
      </c>
      <c r="B2181" s="3">
        <v>1.9277159779999999E-8</v>
      </c>
    </row>
    <row r="2182" spans="1:2" x14ac:dyDescent="0.2">
      <c r="A2182" t="s">
        <v>5968</v>
      </c>
      <c r="B2182" s="3">
        <v>1.9271183769999999E-8</v>
      </c>
    </row>
    <row r="2183" spans="1:2" x14ac:dyDescent="0.2">
      <c r="A2183" t="s">
        <v>3954</v>
      </c>
      <c r="B2183" s="3">
        <v>5.7246149915000002E-7</v>
      </c>
    </row>
    <row r="2184" spans="1:2" x14ac:dyDescent="0.2">
      <c r="A2184" t="s">
        <v>3956</v>
      </c>
      <c r="B2184" s="3">
        <v>5.7246149915000002E-7</v>
      </c>
    </row>
    <row r="2185" spans="1:2" x14ac:dyDescent="0.2">
      <c r="A2185" t="s">
        <v>3955</v>
      </c>
      <c r="B2185" s="3">
        <v>1.5630434858E-7</v>
      </c>
    </row>
    <row r="2186" spans="1:2" x14ac:dyDescent="0.2">
      <c r="A2186" t="s">
        <v>3957</v>
      </c>
      <c r="B2186" s="3">
        <v>1.3472601704000001E-7</v>
      </c>
    </row>
    <row r="2187" spans="1:2" x14ac:dyDescent="0.2">
      <c r="A2187" t="s">
        <v>3958</v>
      </c>
      <c r="B2187" s="3">
        <v>6.1967570564999999E-7</v>
      </c>
    </row>
    <row r="2188" spans="1:2" x14ac:dyDescent="0.2">
      <c r="A2188" t="s">
        <v>3959</v>
      </c>
      <c r="B2188" s="3">
        <v>1.3472601704000001E-7</v>
      </c>
    </row>
    <row r="2189" spans="1:2" x14ac:dyDescent="0.2">
      <c r="A2189" t="s">
        <v>3960</v>
      </c>
      <c r="B2189" s="3">
        <v>1.9277159779999999E-8</v>
      </c>
    </row>
    <row r="2190" spans="1:2" x14ac:dyDescent="0.2">
      <c r="A2190" t="s">
        <v>3961</v>
      </c>
      <c r="B2190" s="3">
        <v>1.9277159779999999E-8</v>
      </c>
    </row>
    <row r="2191" spans="1:2" x14ac:dyDescent="0.2">
      <c r="A2191" t="s">
        <v>3962</v>
      </c>
      <c r="B2191" s="3">
        <v>1.9277159779999999E-8</v>
      </c>
    </row>
    <row r="2192" spans="1:2" x14ac:dyDescent="0.2">
      <c r="A2192" t="s">
        <v>3963</v>
      </c>
      <c r="B2192" s="3">
        <v>1.9277159779999999E-8</v>
      </c>
    </row>
    <row r="2193" spans="1:2" x14ac:dyDescent="0.2">
      <c r="A2193" t="s">
        <v>3964</v>
      </c>
      <c r="B2193" s="3">
        <v>1.9277159779999999E-8</v>
      </c>
    </row>
    <row r="2194" spans="1:2" x14ac:dyDescent="0.2">
      <c r="A2194" t="s">
        <v>3965</v>
      </c>
      <c r="B2194" s="3">
        <v>1.9277159779999999E-8</v>
      </c>
    </row>
    <row r="2195" spans="1:2" x14ac:dyDescent="0.2">
      <c r="A2195" t="s">
        <v>3966</v>
      </c>
      <c r="B2195" s="3">
        <v>1.9277159779999999E-8</v>
      </c>
    </row>
    <row r="2196" spans="1:2" x14ac:dyDescent="0.2">
      <c r="A2196" t="s">
        <v>5969</v>
      </c>
      <c r="B2196" s="3">
        <v>1.9277159779999999E-8</v>
      </c>
    </row>
    <row r="2197" spans="1:2" x14ac:dyDescent="0.2">
      <c r="A2197" t="s">
        <v>3967</v>
      </c>
      <c r="B2197" s="3">
        <v>1.9277159779999999E-8</v>
      </c>
    </row>
    <row r="2198" spans="1:2" x14ac:dyDescent="0.2">
      <c r="A2198" t="s">
        <v>5970</v>
      </c>
      <c r="B2198" s="3">
        <v>1.9277159779999999E-8</v>
      </c>
    </row>
    <row r="2199" spans="1:2" x14ac:dyDescent="0.2">
      <c r="A2199" t="s">
        <v>3968</v>
      </c>
      <c r="B2199" s="3">
        <v>1.9277159779999999E-8</v>
      </c>
    </row>
    <row r="2200" spans="1:2" x14ac:dyDescent="0.2">
      <c r="A2200" t="s">
        <v>3969</v>
      </c>
      <c r="B2200" s="3">
        <v>1.9277159779999999E-8</v>
      </c>
    </row>
    <row r="2201" spans="1:2" x14ac:dyDescent="0.2">
      <c r="A2201" t="s">
        <v>3970</v>
      </c>
      <c r="B2201" s="3">
        <v>1.9277159779999999E-8</v>
      </c>
    </row>
    <row r="2202" spans="1:2" x14ac:dyDescent="0.2">
      <c r="A2202" t="s">
        <v>3971</v>
      </c>
      <c r="B2202" s="3">
        <v>1.9277159779999999E-8</v>
      </c>
    </row>
    <row r="2203" spans="1:2" x14ac:dyDescent="0.2">
      <c r="A2203" t="s">
        <v>3972</v>
      </c>
      <c r="B2203" s="3">
        <v>1.9277159779999999E-8</v>
      </c>
    </row>
    <row r="2204" spans="1:2" x14ac:dyDescent="0.2">
      <c r="A2204" t="s">
        <v>3973</v>
      </c>
      <c r="B2204" s="3">
        <v>1.9277159779999999E-8</v>
      </c>
    </row>
    <row r="2205" spans="1:2" x14ac:dyDescent="0.2">
      <c r="A2205" t="s">
        <v>3974</v>
      </c>
      <c r="B2205" s="3">
        <v>1.9277159779999999E-8</v>
      </c>
    </row>
    <row r="2206" spans="1:2" x14ac:dyDescent="0.2">
      <c r="A2206" t="s">
        <v>3975</v>
      </c>
      <c r="B2206" s="3">
        <v>1.9277159779999999E-8</v>
      </c>
    </row>
    <row r="2207" spans="1:2" x14ac:dyDescent="0.2">
      <c r="A2207" t="s">
        <v>3976</v>
      </c>
      <c r="B2207" s="3">
        <v>2.6234627474999998E-7</v>
      </c>
    </row>
    <row r="2208" spans="1:2" x14ac:dyDescent="0.2">
      <c r="A2208" t="s">
        <v>3977</v>
      </c>
      <c r="B2208" s="3">
        <v>1.4357502804E-7</v>
      </c>
    </row>
    <row r="2209" spans="1:2" x14ac:dyDescent="0.2">
      <c r="A2209" t="s">
        <v>5971</v>
      </c>
      <c r="B2209" s="3">
        <v>6.1906585000000004E-10</v>
      </c>
    </row>
    <row r="2210" spans="1:2" x14ac:dyDescent="0.2">
      <c r="A2210" t="s">
        <v>3978</v>
      </c>
      <c r="B2210" s="3">
        <v>8.7634057712E-7</v>
      </c>
    </row>
    <row r="2211" spans="1:2" x14ac:dyDescent="0.2">
      <c r="A2211" t="s">
        <v>5972</v>
      </c>
      <c r="B2211" s="3">
        <v>5.644077E-11</v>
      </c>
    </row>
    <row r="2212" spans="1:2" x14ac:dyDescent="0.2">
      <c r="A2212" t="s">
        <v>5973</v>
      </c>
      <c r="B2212">
        <v>0</v>
      </c>
    </row>
    <row r="2213" spans="1:2" x14ac:dyDescent="0.2">
      <c r="A2213" t="s">
        <v>5974</v>
      </c>
      <c r="B2213" s="3">
        <v>5.644077E-11</v>
      </c>
    </row>
    <row r="2214" spans="1:2" x14ac:dyDescent="0.2">
      <c r="A2214" t="s">
        <v>5975</v>
      </c>
      <c r="B2214">
        <v>0</v>
      </c>
    </row>
    <row r="2215" spans="1:2" x14ac:dyDescent="0.2">
      <c r="A2215" t="s">
        <v>3979</v>
      </c>
      <c r="B2215" s="3">
        <v>1.46073972549999E-7</v>
      </c>
    </row>
    <row r="2216" spans="1:2" x14ac:dyDescent="0.2">
      <c r="A2216" t="s">
        <v>5976</v>
      </c>
      <c r="B2216" s="3">
        <v>1.1505432692999999E-7</v>
      </c>
    </row>
    <row r="2217" spans="1:2" x14ac:dyDescent="0.2">
      <c r="A2217" t="s">
        <v>5977</v>
      </c>
      <c r="B2217">
        <v>0</v>
      </c>
    </row>
    <row r="2218" spans="1:2" x14ac:dyDescent="0.2">
      <c r="A2218" t="s">
        <v>5978</v>
      </c>
      <c r="B2218">
        <v>0</v>
      </c>
    </row>
    <row r="2219" spans="1:2" x14ac:dyDescent="0.2">
      <c r="A2219" t="s">
        <v>5979</v>
      </c>
      <c r="B2219" s="3">
        <v>2.9073509479999901E-8</v>
      </c>
    </row>
    <row r="2220" spans="1:2" x14ac:dyDescent="0.2">
      <c r="A2220" t="s">
        <v>3980</v>
      </c>
      <c r="B2220" s="3">
        <v>1.257502603E-7</v>
      </c>
    </row>
    <row r="2221" spans="1:2" x14ac:dyDescent="0.2">
      <c r="A2221" t="s">
        <v>5980</v>
      </c>
      <c r="B2221">
        <v>0</v>
      </c>
    </row>
    <row r="2222" spans="1:2" x14ac:dyDescent="0.2">
      <c r="A2222" t="s">
        <v>5981</v>
      </c>
      <c r="B2222" s="3">
        <v>6.3450706920000001E-8</v>
      </c>
    </row>
    <row r="2223" spans="1:2" x14ac:dyDescent="0.2">
      <c r="A2223" t="s">
        <v>5982</v>
      </c>
      <c r="B2223">
        <v>0</v>
      </c>
    </row>
    <row r="2224" spans="1:2" x14ac:dyDescent="0.2">
      <c r="A2224" t="s">
        <v>5983</v>
      </c>
      <c r="B2224">
        <v>0</v>
      </c>
    </row>
    <row r="2225" spans="1:2" x14ac:dyDescent="0.2">
      <c r="A2225" t="s">
        <v>5984</v>
      </c>
      <c r="B2225" s="3">
        <v>2.9073509479999901E-8</v>
      </c>
    </row>
    <row r="2226" spans="1:2" x14ac:dyDescent="0.2">
      <c r="A2226" t="s">
        <v>3981</v>
      </c>
      <c r="B2226" s="3">
        <v>1.5039916473E-7</v>
      </c>
    </row>
    <row r="2227" spans="1:2" x14ac:dyDescent="0.2">
      <c r="A2227" t="s">
        <v>5985</v>
      </c>
      <c r="B2227" s="3">
        <v>9.4536916210000003E-8</v>
      </c>
    </row>
    <row r="2228" spans="1:2" x14ac:dyDescent="0.2">
      <c r="A2228" t="s">
        <v>5986</v>
      </c>
      <c r="B2228" s="3">
        <v>9.3089369399999999E-9</v>
      </c>
    </row>
    <row r="2229" spans="1:2" x14ac:dyDescent="0.2">
      <c r="A2229" t="s">
        <v>5987</v>
      </c>
      <c r="B2229" s="3">
        <v>5.6084790140000003E-8</v>
      </c>
    </row>
    <row r="2230" spans="1:2" x14ac:dyDescent="0.2">
      <c r="A2230" t="s">
        <v>3982</v>
      </c>
      <c r="B2230" s="3">
        <v>2.153753745E-8</v>
      </c>
    </row>
    <row r="2231" spans="1:2" x14ac:dyDescent="0.2">
      <c r="A2231" t="s">
        <v>5988</v>
      </c>
      <c r="B2231" s="3">
        <v>8.0439472200000001E-9</v>
      </c>
    </row>
    <row r="2232" spans="1:2" x14ac:dyDescent="0.2">
      <c r="A2232" t="s">
        <v>5989</v>
      </c>
      <c r="B2232" s="3">
        <v>1.2410338780000001E-8</v>
      </c>
    </row>
    <row r="2233" spans="1:2" x14ac:dyDescent="0.2">
      <c r="A2233" t="s">
        <v>5990</v>
      </c>
      <c r="B2233" s="3">
        <v>8.0439472200000001E-9</v>
      </c>
    </row>
    <row r="2234" spans="1:2" x14ac:dyDescent="0.2">
      <c r="A2234" t="s">
        <v>5991</v>
      </c>
      <c r="B2234" s="3">
        <v>1.2410338780000001E-8</v>
      </c>
    </row>
    <row r="2235" spans="1:2" x14ac:dyDescent="0.2">
      <c r="A2235" t="s">
        <v>5992</v>
      </c>
      <c r="B2235" s="3">
        <v>8.9814770400000003E-9</v>
      </c>
    </row>
    <row r="2236" spans="1:2" x14ac:dyDescent="0.2">
      <c r="A2236" t="s">
        <v>5993</v>
      </c>
      <c r="B2236" s="3">
        <v>3.3521372894999999E-7</v>
      </c>
    </row>
    <row r="2237" spans="1:2" x14ac:dyDescent="0.2">
      <c r="A2237" t="s">
        <v>5994</v>
      </c>
      <c r="B2237" s="3">
        <v>3.3521372894999999E-7</v>
      </c>
    </row>
    <row r="2238" spans="1:2" x14ac:dyDescent="0.2">
      <c r="A2238" t="s">
        <v>5995</v>
      </c>
      <c r="B2238">
        <v>0</v>
      </c>
    </row>
    <row r="2239" spans="1:2" x14ac:dyDescent="0.2">
      <c r="A2239" t="s">
        <v>5996</v>
      </c>
      <c r="B2239">
        <v>0</v>
      </c>
    </row>
    <row r="2240" spans="1:2" x14ac:dyDescent="0.2">
      <c r="A2240" t="s">
        <v>5997</v>
      </c>
      <c r="B2240" s="3">
        <v>1.6652405000000001E-10</v>
      </c>
    </row>
    <row r="2241" spans="1:2" x14ac:dyDescent="0.2">
      <c r="A2241" t="s">
        <v>5998</v>
      </c>
      <c r="B2241">
        <v>0</v>
      </c>
    </row>
    <row r="2242" spans="1:2" x14ac:dyDescent="0.2">
      <c r="A2242" t="s">
        <v>5999</v>
      </c>
      <c r="B2242">
        <v>0</v>
      </c>
    </row>
    <row r="2243" spans="1:2" x14ac:dyDescent="0.2">
      <c r="A2243" t="s">
        <v>6000</v>
      </c>
      <c r="B2243">
        <v>0</v>
      </c>
    </row>
    <row r="2244" spans="1:2" x14ac:dyDescent="0.2">
      <c r="A2244" t="s">
        <v>6001</v>
      </c>
      <c r="B2244" s="3">
        <v>1.6652405000000001E-10</v>
      </c>
    </row>
    <row r="2245" spans="1:2" x14ac:dyDescent="0.2">
      <c r="A2245" t="s">
        <v>6002</v>
      </c>
      <c r="B2245">
        <v>0</v>
      </c>
    </row>
    <row r="2246" spans="1:2" x14ac:dyDescent="0.2">
      <c r="A2246" t="s">
        <v>6003</v>
      </c>
      <c r="B2246">
        <v>0</v>
      </c>
    </row>
    <row r="2247" spans="1:2" x14ac:dyDescent="0.2">
      <c r="A2247" t="s">
        <v>6004</v>
      </c>
      <c r="B2247">
        <v>0</v>
      </c>
    </row>
    <row r="2248" spans="1:2" x14ac:dyDescent="0.2">
      <c r="A2248" t="s">
        <v>6005</v>
      </c>
      <c r="B2248" s="3">
        <v>1.6652405000000001E-10</v>
      </c>
    </row>
    <row r="2249" spans="1:2" x14ac:dyDescent="0.2">
      <c r="A2249" t="s">
        <v>6006</v>
      </c>
      <c r="B2249">
        <v>0</v>
      </c>
    </row>
    <row r="2250" spans="1:2" x14ac:dyDescent="0.2">
      <c r="A2250" t="s">
        <v>6007</v>
      </c>
      <c r="B2250">
        <v>0</v>
      </c>
    </row>
    <row r="2251" spans="1:2" x14ac:dyDescent="0.2">
      <c r="A2251" t="s">
        <v>6008</v>
      </c>
      <c r="B2251">
        <v>0</v>
      </c>
    </row>
    <row r="2252" spans="1:2" x14ac:dyDescent="0.2">
      <c r="A2252" t="s">
        <v>6009</v>
      </c>
      <c r="B2252" s="3">
        <v>1.6652405000000001E-10</v>
      </c>
    </row>
    <row r="2253" spans="1:2" x14ac:dyDescent="0.2">
      <c r="A2253" t="s">
        <v>6010</v>
      </c>
      <c r="B2253">
        <v>0</v>
      </c>
    </row>
    <row r="2254" spans="1:2" x14ac:dyDescent="0.2">
      <c r="A2254" t="s">
        <v>6011</v>
      </c>
      <c r="B2254" s="3">
        <v>6.9590043429999995E-8</v>
      </c>
    </row>
    <row r="2255" spans="1:2" x14ac:dyDescent="0.2">
      <c r="A2255" t="s">
        <v>6012</v>
      </c>
      <c r="B2255" s="3">
        <v>6.9590043429999995E-8</v>
      </c>
    </row>
    <row r="2256" spans="1:2" x14ac:dyDescent="0.2">
      <c r="A2256" t="s">
        <v>6013</v>
      </c>
      <c r="B2256" s="3">
        <v>6.9590043429999995E-8</v>
      </c>
    </row>
    <row r="2257" spans="1:2" x14ac:dyDescent="0.2">
      <c r="A2257" t="s">
        <v>6014</v>
      </c>
      <c r="B2257" s="3">
        <v>6.9590043429999995E-8</v>
      </c>
    </row>
    <row r="2258" spans="1:2" x14ac:dyDescent="0.2">
      <c r="A2258" t="s">
        <v>6015</v>
      </c>
      <c r="B2258" s="3">
        <v>6.9590043429999995E-8</v>
      </c>
    </row>
    <row r="2259" spans="1:2" x14ac:dyDescent="0.2">
      <c r="A2259" t="s">
        <v>6016</v>
      </c>
      <c r="B2259" s="3">
        <v>6.9590043429999995E-8</v>
      </c>
    </row>
    <row r="2260" spans="1:2" x14ac:dyDescent="0.2">
      <c r="A2260" t="s">
        <v>6017</v>
      </c>
      <c r="B2260" s="3">
        <v>3.8852304959999998E-8</v>
      </c>
    </row>
    <row r="2261" spans="1:2" x14ac:dyDescent="0.2">
      <c r="A2261" t="s">
        <v>6018</v>
      </c>
      <c r="B2261" s="3">
        <v>1.4184382583999999E-7</v>
      </c>
    </row>
    <row r="2262" spans="1:2" x14ac:dyDescent="0.2">
      <c r="A2262" t="s">
        <v>3983</v>
      </c>
      <c r="B2262" s="3">
        <v>3.6940519E-10</v>
      </c>
    </row>
    <row r="2263" spans="1:2" x14ac:dyDescent="0.2">
      <c r="A2263" t="s">
        <v>6019</v>
      </c>
      <c r="B2263" s="3">
        <v>1.4184382583999999E-7</v>
      </c>
    </row>
    <row r="2264" spans="1:2" x14ac:dyDescent="0.2">
      <c r="A2264" t="s">
        <v>6020</v>
      </c>
      <c r="B2264" s="3">
        <v>1.4184382583999999E-7</v>
      </c>
    </row>
    <row r="2265" spans="1:2" x14ac:dyDescent="0.2">
      <c r="A2265" t="s">
        <v>6021</v>
      </c>
      <c r="B2265">
        <v>0</v>
      </c>
    </row>
    <row r="2266" spans="1:2" x14ac:dyDescent="0.2">
      <c r="A2266" t="s">
        <v>6022</v>
      </c>
      <c r="B2266" s="3">
        <v>6.3824727609999995E-8</v>
      </c>
    </row>
    <row r="2267" spans="1:2" x14ac:dyDescent="0.2">
      <c r="A2267" t="s">
        <v>6023</v>
      </c>
      <c r="B2267">
        <v>0</v>
      </c>
    </row>
    <row r="2268" spans="1:2" x14ac:dyDescent="0.2">
      <c r="A2268" t="s">
        <v>6024</v>
      </c>
      <c r="B2268" s="3">
        <v>6.3824727609999995E-8</v>
      </c>
    </row>
    <row r="2269" spans="1:2" x14ac:dyDescent="0.2">
      <c r="A2269" t="s">
        <v>6025</v>
      </c>
      <c r="B2269" s="3">
        <v>3.8852304959999998E-8</v>
      </c>
    </row>
    <row r="2270" spans="1:2" x14ac:dyDescent="0.2">
      <c r="A2270" t="s">
        <v>6026</v>
      </c>
      <c r="B2270" s="3">
        <v>3.8852304959999998E-8</v>
      </c>
    </row>
    <row r="2271" spans="1:2" x14ac:dyDescent="0.2">
      <c r="A2271" t="s">
        <v>3984</v>
      </c>
      <c r="B2271" s="3">
        <v>3.03176698257E-6</v>
      </c>
    </row>
    <row r="2272" spans="1:2" x14ac:dyDescent="0.2">
      <c r="A2272" t="s">
        <v>6027</v>
      </c>
      <c r="B2272" s="3">
        <v>1.3613649098999901E-7</v>
      </c>
    </row>
    <row r="2273" spans="1:2" x14ac:dyDescent="0.2">
      <c r="A2273" t="s">
        <v>6028</v>
      </c>
      <c r="B2273" s="3">
        <v>1.3613649098999901E-7</v>
      </c>
    </row>
    <row r="2274" spans="1:2" x14ac:dyDescent="0.2">
      <c r="A2274" t="s">
        <v>6029</v>
      </c>
      <c r="B2274">
        <v>0</v>
      </c>
    </row>
    <row r="2275" spans="1:2" x14ac:dyDescent="0.2">
      <c r="A2275" t="s">
        <v>6030</v>
      </c>
      <c r="B2275">
        <v>0</v>
      </c>
    </row>
    <row r="2276" spans="1:2" x14ac:dyDescent="0.2">
      <c r="A2276" t="s">
        <v>6031</v>
      </c>
      <c r="B2276" s="3">
        <v>1.6111718045000001E-7</v>
      </c>
    </row>
    <row r="2277" spans="1:2" x14ac:dyDescent="0.2">
      <c r="A2277" t="s">
        <v>6032</v>
      </c>
      <c r="B2277" s="3">
        <v>4.8008031379999999E-8</v>
      </c>
    </row>
    <row r="2278" spans="1:2" x14ac:dyDescent="0.2">
      <c r="A2278" t="s">
        <v>6033</v>
      </c>
      <c r="B2278" s="3">
        <v>1.320582254E-8</v>
      </c>
    </row>
    <row r="2279" spans="1:2" x14ac:dyDescent="0.2">
      <c r="A2279" t="s">
        <v>6034</v>
      </c>
      <c r="B2279" s="3">
        <v>1.845092356E-8</v>
      </c>
    </row>
    <row r="2280" spans="1:2" x14ac:dyDescent="0.2">
      <c r="A2280" t="s">
        <v>6035</v>
      </c>
      <c r="B2280" s="3">
        <v>1.320582254E-8</v>
      </c>
    </row>
    <row r="2281" spans="1:2" x14ac:dyDescent="0.2">
      <c r="A2281" t="s">
        <v>6036</v>
      </c>
      <c r="B2281" s="3">
        <v>2.6920965069999999E-8</v>
      </c>
    </row>
    <row r="2282" spans="1:2" x14ac:dyDescent="0.2">
      <c r="A2282" t="s">
        <v>6037</v>
      </c>
      <c r="B2282" s="3">
        <v>2.6920965069999999E-8</v>
      </c>
    </row>
    <row r="2283" spans="1:2" x14ac:dyDescent="0.2">
      <c r="A2283" t="s">
        <v>6038</v>
      </c>
      <c r="B2283">
        <v>0</v>
      </c>
    </row>
    <row r="2284" spans="1:2" x14ac:dyDescent="0.2">
      <c r="A2284" t="s">
        <v>6039</v>
      </c>
      <c r="B2284">
        <v>0</v>
      </c>
    </row>
    <row r="2285" spans="1:2" x14ac:dyDescent="0.2">
      <c r="A2285" t="s">
        <v>6040</v>
      </c>
      <c r="B2285" s="3">
        <v>3.0224194389999997E-8</v>
      </c>
    </row>
    <row r="2286" spans="1:2" x14ac:dyDescent="0.2">
      <c r="A2286" t="s">
        <v>6041</v>
      </c>
      <c r="B2286">
        <v>0</v>
      </c>
    </row>
    <row r="2287" spans="1:2" x14ac:dyDescent="0.2">
      <c r="A2287" t="s">
        <v>6042</v>
      </c>
      <c r="B2287">
        <v>0</v>
      </c>
    </row>
    <row r="2288" spans="1:2" x14ac:dyDescent="0.2">
      <c r="A2288" t="s">
        <v>6043</v>
      </c>
      <c r="B2288" s="3">
        <v>3.0224194389999997E-8</v>
      </c>
    </row>
    <row r="2289" spans="1:2" x14ac:dyDescent="0.2">
      <c r="A2289" t="s">
        <v>6044</v>
      </c>
      <c r="B2289" s="3">
        <v>9.90911046099999E-8</v>
      </c>
    </row>
    <row r="2290" spans="1:2" x14ac:dyDescent="0.2">
      <c r="A2290" t="s">
        <v>6045</v>
      </c>
      <c r="B2290" s="3">
        <v>1.4357502804E-7</v>
      </c>
    </row>
    <row r="2291" spans="1:2" x14ac:dyDescent="0.2">
      <c r="A2291" t="s">
        <v>6046</v>
      </c>
      <c r="B2291" s="3">
        <v>3.7995096112999902E-7</v>
      </c>
    </row>
    <row r="2292" spans="1:2" x14ac:dyDescent="0.2">
      <c r="A2292" t="s">
        <v>6047</v>
      </c>
      <c r="B2292" s="3">
        <v>3.7995096112999902E-7</v>
      </c>
    </row>
    <row r="2293" spans="1:2" x14ac:dyDescent="0.2">
      <c r="A2293" t="s">
        <v>6048</v>
      </c>
      <c r="B2293" s="3">
        <v>1.5780613399999999E-7</v>
      </c>
    </row>
    <row r="2294" spans="1:2" x14ac:dyDescent="0.2">
      <c r="A2294" t="s">
        <v>6049</v>
      </c>
      <c r="B2294" s="3">
        <v>3.7635536795000001E-7</v>
      </c>
    </row>
    <row r="2295" spans="1:2" x14ac:dyDescent="0.2">
      <c r="A2295" t="s">
        <v>6050</v>
      </c>
      <c r="B2295" s="3">
        <v>1.65752461669999E-7</v>
      </c>
    </row>
    <row r="2296" spans="1:2" x14ac:dyDescent="0.2">
      <c r="A2296" t="s">
        <v>6051</v>
      </c>
      <c r="B2296" s="3">
        <v>2.9143978700000001E-8</v>
      </c>
    </row>
    <row r="2297" spans="1:2" x14ac:dyDescent="0.2">
      <c r="A2297" t="s">
        <v>6052</v>
      </c>
      <c r="B2297" s="3">
        <v>2.928842928E-8</v>
      </c>
    </row>
    <row r="2298" spans="1:2" x14ac:dyDescent="0.2">
      <c r="A2298" t="s">
        <v>6053</v>
      </c>
      <c r="B2298" s="3">
        <v>2.928842928E-8</v>
      </c>
    </row>
    <row r="2299" spans="1:2" x14ac:dyDescent="0.2">
      <c r="A2299" t="s">
        <v>6054</v>
      </c>
      <c r="B2299" s="3">
        <v>3.4719802490000003E-8</v>
      </c>
    </row>
    <row r="2300" spans="1:2" x14ac:dyDescent="0.2">
      <c r="A2300" t="s">
        <v>6055</v>
      </c>
      <c r="B2300" s="3">
        <v>3.4719802490000003E-8</v>
      </c>
    </row>
    <row r="2301" spans="1:2" x14ac:dyDescent="0.2">
      <c r="A2301" t="s">
        <v>6056</v>
      </c>
      <c r="B2301" s="3">
        <v>8.4833662160000006E-8</v>
      </c>
    </row>
    <row r="2302" spans="1:2" x14ac:dyDescent="0.2">
      <c r="A2302" t="s">
        <v>6057</v>
      </c>
      <c r="B2302" s="3">
        <v>2.7973213105999998E-7</v>
      </c>
    </row>
    <row r="2303" spans="1:2" x14ac:dyDescent="0.2">
      <c r="A2303" t="s">
        <v>157</v>
      </c>
      <c r="B2303" s="3">
        <v>2.710929416E-8</v>
      </c>
    </row>
    <row r="2304" spans="1:2" x14ac:dyDescent="0.2">
      <c r="A2304" t="s">
        <v>6058</v>
      </c>
      <c r="B2304" s="3">
        <v>2.710929416E-8</v>
      </c>
    </row>
    <row r="2305" spans="1:2" x14ac:dyDescent="0.2">
      <c r="A2305" t="s">
        <v>159</v>
      </c>
      <c r="B2305" s="3">
        <v>2.710929416E-8</v>
      </c>
    </row>
    <row r="2306" spans="1:2" x14ac:dyDescent="0.2">
      <c r="A2306" t="s">
        <v>6059</v>
      </c>
      <c r="B2306" s="3">
        <v>2.710929416E-8</v>
      </c>
    </row>
    <row r="2307" spans="1:2" x14ac:dyDescent="0.2">
      <c r="A2307" t="s">
        <v>158</v>
      </c>
      <c r="B2307" s="3">
        <v>2.710929416E-8</v>
      </c>
    </row>
    <row r="2308" spans="1:2" x14ac:dyDescent="0.2">
      <c r="A2308" t="s">
        <v>6060</v>
      </c>
      <c r="B2308" s="3">
        <v>2.710929416E-8</v>
      </c>
    </row>
    <row r="2309" spans="1:2" x14ac:dyDescent="0.2">
      <c r="A2309" t="s">
        <v>6061</v>
      </c>
      <c r="B2309" s="3">
        <v>2.710929416E-8</v>
      </c>
    </row>
    <row r="2310" spans="1:2" x14ac:dyDescent="0.2">
      <c r="A2310" t="s">
        <v>6062</v>
      </c>
      <c r="B2310" s="3">
        <v>2.710929416E-8</v>
      </c>
    </row>
    <row r="2311" spans="1:2" x14ac:dyDescent="0.2">
      <c r="A2311" t="s">
        <v>6063</v>
      </c>
      <c r="B2311">
        <v>0</v>
      </c>
    </row>
    <row r="2312" spans="1:2" x14ac:dyDescent="0.2">
      <c r="A2312" t="s">
        <v>6064</v>
      </c>
      <c r="B2312" s="3">
        <v>6.7021954999999902E-10</v>
      </c>
    </row>
    <row r="2313" spans="1:2" x14ac:dyDescent="0.2">
      <c r="A2313" t="s">
        <v>6065</v>
      </c>
      <c r="B2313" s="3">
        <v>1.9002075690999999E-7</v>
      </c>
    </row>
    <row r="2314" spans="1:2" x14ac:dyDescent="0.2">
      <c r="A2314" t="s">
        <v>6066</v>
      </c>
      <c r="B2314" s="3">
        <v>6.7021954999999902E-10</v>
      </c>
    </row>
    <row r="2315" spans="1:2" x14ac:dyDescent="0.2">
      <c r="A2315" t="s">
        <v>3985</v>
      </c>
      <c r="B2315" s="3">
        <v>1.9002075690999999E-7</v>
      </c>
    </row>
    <row r="2316" spans="1:2" x14ac:dyDescent="0.2">
      <c r="A2316" t="s">
        <v>3986</v>
      </c>
      <c r="B2316" s="3">
        <v>2.1034339697E-7</v>
      </c>
    </row>
    <row r="2317" spans="1:2" x14ac:dyDescent="0.2">
      <c r="A2317" t="s">
        <v>6067</v>
      </c>
      <c r="B2317" s="3">
        <v>2.1034339697E-7</v>
      </c>
    </row>
    <row r="2318" spans="1:2" x14ac:dyDescent="0.2">
      <c r="A2318" t="s">
        <v>6068</v>
      </c>
      <c r="B2318" s="3">
        <v>7.6741771607000002E-7</v>
      </c>
    </row>
    <row r="2319" spans="1:2" x14ac:dyDescent="0.2">
      <c r="A2319" t="s">
        <v>3987</v>
      </c>
      <c r="B2319" s="3">
        <v>4.6954778379999998E-7</v>
      </c>
    </row>
    <row r="2320" spans="1:2" x14ac:dyDescent="0.2">
      <c r="A2320" t="s">
        <v>6069</v>
      </c>
      <c r="B2320" s="3">
        <v>7.6741771607000002E-7</v>
      </c>
    </row>
    <row r="2321" spans="1:2" x14ac:dyDescent="0.2">
      <c r="A2321" t="s">
        <v>3988</v>
      </c>
      <c r="B2321" s="3">
        <v>7.9600387390000001E-8</v>
      </c>
    </row>
    <row r="2322" spans="1:2" x14ac:dyDescent="0.2">
      <c r="A2322" t="s">
        <v>6070</v>
      </c>
      <c r="B2322" s="3">
        <v>6.4642136130000004E-8</v>
      </c>
    </row>
    <row r="2323" spans="1:2" x14ac:dyDescent="0.2">
      <c r="A2323" t="s">
        <v>6071</v>
      </c>
      <c r="B2323">
        <v>0</v>
      </c>
    </row>
    <row r="2324" spans="1:2" x14ac:dyDescent="0.2">
      <c r="A2324" t="s">
        <v>6072</v>
      </c>
      <c r="B2324">
        <v>0</v>
      </c>
    </row>
    <row r="2325" spans="1:2" x14ac:dyDescent="0.2">
      <c r="A2325" t="s">
        <v>6073</v>
      </c>
      <c r="B2325">
        <v>0</v>
      </c>
    </row>
    <row r="2326" spans="1:2" x14ac:dyDescent="0.2">
      <c r="A2326" t="s">
        <v>6074</v>
      </c>
      <c r="B2326" s="3">
        <v>5.5534254000000001E-10</v>
      </c>
    </row>
    <row r="2327" spans="1:2" x14ac:dyDescent="0.2">
      <c r="A2327" t="s">
        <v>6075</v>
      </c>
      <c r="B2327">
        <v>0</v>
      </c>
    </row>
    <row r="2328" spans="1:2" x14ac:dyDescent="0.2">
      <c r="A2328" t="s">
        <v>6076</v>
      </c>
      <c r="B2328">
        <v>0</v>
      </c>
    </row>
    <row r="2329" spans="1:2" x14ac:dyDescent="0.2">
      <c r="A2329" t="s">
        <v>6077</v>
      </c>
      <c r="B2329">
        <v>0</v>
      </c>
    </row>
    <row r="2330" spans="1:2" x14ac:dyDescent="0.2">
      <c r="A2330" t="s">
        <v>3989</v>
      </c>
      <c r="B2330" s="3">
        <v>3.5550676310000002E-7</v>
      </c>
    </row>
    <row r="2331" spans="1:2" x14ac:dyDescent="0.2">
      <c r="A2331" t="s">
        <v>6078</v>
      </c>
      <c r="B2331" s="3">
        <v>6.5310327499999896E-9</v>
      </c>
    </row>
    <row r="2332" spans="1:2" x14ac:dyDescent="0.2">
      <c r="A2332" t="s">
        <v>6079</v>
      </c>
      <c r="B2332" s="3">
        <v>6.5310327499999896E-9</v>
      </c>
    </row>
    <row r="2333" spans="1:2" x14ac:dyDescent="0.2">
      <c r="A2333" t="s">
        <v>6080</v>
      </c>
      <c r="B2333" s="3">
        <v>1.7198371296000001E-7</v>
      </c>
    </row>
    <row r="2334" spans="1:2" x14ac:dyDescent="0.2">
      <c r="A2334" t="s">
        <v>6081</v>
      </c>
      <c r="B2334">
        <v>0</v>
      </c>
    </row>
    <row r="2335" spans="1:2" x14ac:dyDescent="0.2">
      <c r="A2335" t="s">
        <v>6082</v>
      </c>
      <c r="B2335" s="3">
        <v>2.0345742850000001E-8</v>
      </c>
    </row>
    <row r="2336" spans="1:2" x14ac:dyDescent="0.2">
      <c r="A2336" t="s">
        <v>6083</v>
      </c>
      <c r="B2336">
        <v>0</v>
      </c>
    </row>
    <row r="2337" spans="1:2" x14ac:dyDescent="0.2">
      <c r="A2337" t="s">
        <v>6084</v>
      </c>
      <c r="B2337" s="3">
        <v>7.8693593999999998E-10</v>
      </c>
    </row>
    <row r="2338" spans="1:2" x14ac:dyDescent="0.2">
      <c r="A2338" t="s">
        <v>6085</v>
      </c>
      <c r="B2338" s="3">
        <v>1.5017555009999899E-8</v>
      </c>
    </row>
    <row r="2339" spans="1:2" x14ac:dyDescent="0.2">
      <c r="A2339" t="s">
        <v>6086</v>
      </c>
      <c r="B2339" s="3">
        <v>8.6774014280000007E-8</v>
      </c>
    </row>
    <row r="2340" spans="1:2" x14ac:dyDescent="0.2">
      <c r="A2340" t="s">
        <v>3990</v>
      </c>
      <c r="B2340" s="3">
        <v>3.2775454369999999E-8</v>
      </c>
    </row>
    <row r="2341" spans="1:2" x14ac:dyDescent="0.2">
      <c r="A2341" t="s">
        <v>6087</v>
      </c>
      <c r="B2341" s="3">
        <v>4.5230082914000002E-7</v>
      </c>
    </row>
    <row r="2342" spans="1:2" x14ac:dyDescent="0.2">
      <c r="A2342" t="s">
        <v>3992</v>
      </c>
      <c r="B2342" s="3">
        <v>1.7485243439999899E-8</v>
      </c>
    </row>
    <row r="2343" spans="1:2" x14ac:dyDescent="0.2">
      <c r="A2343" t="s">
        <v>6088</v>
      </c>
      <c r="B2343" s="3">
        <v>9.1099387000000002E-8</v>
      </c>
    </row>
    <row r="2344" spans="1:2" x14ac:dyDescent="0.2">
      <c r="A2344" t="s">
        <v>3991</v>
      </c>
      <c r="B2344" s="3">
        <v>9.1099387000000002E-8</v>
      </c>
    </row>
    <row r="2345" spans="1:2" x14ac:dyDescent="0.2">
      <c r="A2345" t="s">
        <v>6089</v>
      </c>
      <c r="B2345" s="3">
        <v>1.083683074E-8</v>
      </c>
    </row>
    <row r="2346" spans="1:2" x14ac:dyDescent="0.2">
      <c r="A2346" t="s">
        <v>6090</v>
      </c>
      <c r="B2346">
        <v>0</v>
      </c>
    </row>
    <row r="2347" spans="1:2" x14ac:dyDescent="0.2">
      <c r="A2347" t="s">
        <v>6091</v>
      </c>
      <c r="B2347">
        <v>0</v>
      </c>
    </row>
    <row r="2348" spans="1:2" x14ac:dyDescent="0.2">
      <c r="A2348" t="s">
        <v>6092</v>
      </c>
      <c r="B2348" s="3">
        <v>1.083683074E-8</v>
      </c>
    </row>
    <row r="2349" spans="1:2" x14ac:dyDescent="0.2">
      <c r="A2349" t="s">
        <v>6093</v>
      </c>
      <c r="B2349">
        <v>0</v>
      </c>
    </row>
    <row r="2350" spans="1:2" x14ac:dyDescent="0.2">
      <c r="A2350" t="s">
        <v>6094</v>
      </c>
      <c r="B2350">
        <v>0</v>
      </c>
    </row>
    <row r="2351" spans="1:2" x14ac:dyDescent="0.2">
      <c r="A2351" t="s">
        <v>6095</v>
      </c>
      <c r="B2351" s="3">
        <v>3.0482811394999901E-7</v>
      </c>
    </row>
    <row r="2352" spans="1:2" x14ac:dyDescent="0.2">
      <c r="A2352" t="s">
        <v>6096</v>
      </c>
      <c r="B2352" s="3">
        <v>3.0482811394999901E-7</v>
      </c>
    </row>
    <row r="2353" spans="1:2" x14ac:dyDescent="0.2">
      <c r="A2353" t="s">
        <v>6097</v>
      </c>
      <c r="B2353" s="3">
        <v>1.688684282E-8</v>
      </c>
    </row>
    <row r="2354" spans="1:2" x14ac:dyDescent="0.2">
      <c r="A2354" t="s">
        <v>6098</v>
      </c>
      <c r="B2354" s="3">
        <v>1.688684282E-8</v>
      </c>
    </row>
    <row r="2355" spans="1:2" x14ac:dyDescent="0.2">
      <c r="A2355" t="s">
        <v>6099</v>
      </c>
      <c r="B2355" s="3">
        <v>1.1505432692999999E-7</v>
      </c>
    </row>
    <row r="2356" spans="1:2" x14ac:dyDescent="0.2">
      <c r="A2356" t="s">
        <v>6100</v>
      </c>
      <c r="B2356" s="3">
        <v>1.1505432692999999E-7</v>
      </c>
    </row>
    <row r="2357" spans="1:2" x14ac:dyDescent="0.2">
      <c r="A2357" t="s">
        <v>6101</v>
      </c>
      <c r="B2357" s="3">
        <v>1.4712598859999999E-8</v>
      </c>
    </row>
    <row r="2358" spans="1:2" x14ac:dyDescent="0.2">
      <c r="A2358" t="s">
        <v>6102</v>
      </c>
      <c r="B2358" s="3">
        <v>1.4936971928000001E-7</v>
      </c>
    </row>
    <row r="2359" spans="1:2" x14ac:dyDescent="0.2">
      <c r="A2359" t="s">
        <v>6103</v>
      </c>
      <c r="B2359" s="3">
        <v>1.4712598859999999E-8</v>
      </c>
    </row>
    <row r="2360" spans="1:2" x14ac:dyDescent="0.2">
      <c r="A2360" t="s">
        <v>6104</v>
      </c>
      <c r="B2360" s="3">
        <v>1.4936971928000001E-7</v>
      </c>
    </row>
    <row r="2361" spans="1:2" x14ac:dyDescent="0.2">
      <c r="A2361" t="s">
        <v>6105</v>
      </c>
      <c r="B2361">
        <v>0</v>
      </c>
    </row>
    <row r="2362" spans="1:2" x14ac:dyDescent="0.2">
      <c r="A2362" t="s">
        <v>3993</v>
      </c>
      <c r="B2362" s="3">
        <v>6.0605452380000001E-8</v>
      </c>
    </row>
    <row r="2363" spans="1:2" x14ac:dyDescent="0.2">
      <c r="A2363" t="s">
        <v>6106</v>
      </c>
      <c r="B2363" s="3">
        <v>3.2226965199999998E-9</v>
      </c>
    </row>
    <row r="2364" spans="1:2" x14ac:dyDescent="0.2">
      <c r="A2364" t="s">
        <v>6107</v>
      </c>
      <c r="B2364">
        <v>0</v>
      </c>
    </row>
    <row r="2365" spans="1:2" x14ac:dyDescent="0.2">
      <c r="A2365" t="s">
        <v>3994</v>
      </c>
      <c r="B2365" s="3">
        <v>6.6161820399999998E-9</v>
      </c>
    </row>
    <row r="2366" spans="1:2" x14ac:dyDescent="0.2">
      <c r="A2366" t="s">
        <v>6108</v>
      </c>
      <c r="B2366" s="3">
        <v>1.01876408399999E-8</v>
      </c>
    </row>
    <row r="2367" spans="1:2" x14ac:dyDescent="0.2">
      <c r="A2367" t="s">
        <v>6109</v>
      </c>
      <c r="B2367" s="3">
        <v>1.01876408399999E-8</v>
      </c>
    </row>
    <row r="2368" spans="1:2" x14ac:dyDescent="0.2">
      <c r="A2368" t="s">
        <v>6110</v>
      </c>
      <c r="B2368">
        <v>0</v>
      </c>
    </row>
    <row r="2369" spans="1:2" x14ac:dyDescent="0.2">
      <c r="A2369" t="s">
        <v>6111</v>
      </c>
      <c r="B2369" s="3">
        <v>8.9650164700000003E-9</v>
      </c>
    </row>
    <row r="2370" spans="1:2" x14ac:dyDescent="0.2">
      <c r="A2370" t="s">
        <v>6112</v>
      </c>
      <c r="B2370" s="3">
        <v>8.9650164700000003E-9</v>
      </c>
    </row>
    <row r="2371" spans="1:2" x14ac:dyDescent="0.2">
      <c r="A2371" t="s">
        <v>6113</v>
      </c>
      <c r="B2371" s="3">
        <v>9.4536916210000003E-8</v>
      </c>
    </row>
    <row r="2372" spans="1:2" x14ac:dyDescent="0.2">
      <c r="A2372" t="s">
        <v>6114</v>
      </c>
      <c r="B2372">
        <v>0</v>
      </c>
    </row>
    <row r="2373" spans="1:2" x14ac:dyDescent="0.2">
      <c r="A2373" t="s">
        <v>6115</v>
      </c>
      <c r="B2373">
        <v>0</v>
      </c>
    </row>
    <row r="2374" spans="1:2" x14ac:dyDescent="0.2">
      <c r="A2374" t="s">
        <v>6116</v>
      </c>
      <c r="B2374" s="3">
        <v>1.6652405000000001E-10</v>
      </c>
    </row>
    <row r="2375" spans="1:2" x14ac:dyDescent="0.2">
      <c r="A2375" t="s">
        <v>6117</v>
      </c>
      <c r="B2375">
        <v>0</v>
      </c>
    </row>
    <row r="2376" spans="1:2" x14ac:dyDescent="0.2">
      <c r="A2376" t="s">
        <v>6118</v>
      </c>
      <c r="B2376">
        <v>0</v>
      </c>
    </row>
    <row r="2377" spans="1:2" x14ac:dyDescent="0.2">
      <c r="A2377" t="s">
        <v>6119</v>
      </c>
      <c r="B2377">
        <v>0</v>
      </c>
    </row>
    <row r="2378" spans="1:2" x14ac:dyDescent="0.2">
      <c r="A2378" t="s">
        <v>6120</v>
      </c>
      <c r="B2378">
        <v>0</v>
      </c>
    </row>
    <row r="2379" spans="1:2" x14ac:dyDescent="0.2">
      <c r="A2379" t="s">
        <v>6121</v>
      </c>
      <c r="B2379">
        <v>0</v>
      </c>
    </row>
    <row r="2380" spans="1:2" x14ac:dyDescent="0.2">
      <c r="A2380" t="s">
        <v>6122</v>
      </c>
      <c r="B2380" s="3">
        <v>1.6652405000000001E-10</v>
      </c>
    </row>
    <row r="2381" spans="1:2" x14ac:dyDescent="0.2">
      <c r="A2381" t="s">
        <v>6123</v>
      </c>
      <c r="B2381">
        <v>0</v>
      </c>
    </row>
    <row r="2382" spans="1:2" x14ac:dyDescent="0.2">
      <c r="A2382" t="s">
        <v>6124</v>
      </c>
      <c r="B2382">
        <v>0</v>
      </c>
    </row>
    <row r="2383" spans="1:2" x14ac:dyDescent="0.2">
      <c r="A2383" t="s">
        <v>6125</v>
      </c>
      <c r="B2383">
        <v>0</v>
      </c>
    </row>
    <row r="2384" spans="1:2" x14ac:dyDescent="0.2">
      <c r="A2384" t="s">
        <v>6126</v>
      </c>
      <c r="B2384">
        <v>0</v>
      </c>
    </row>
    <row r="2385" spans="1:2" x14ac:dyDescent="0.2">
      <c r="A2385" t="s">
        <v>6127</v>
      </c>
      <c r="B2385">
        <v>0</v>
      </c>
    </row>
    <row r="2386" spans="1:2" x14ac:dyDescent="0.2">
      <c r="A2386" t="s">
        <v>6128</v>
      </c>
      <c r="B2386" s="3">
        <v>1.6652405000000001E-10</v>
      </c>
    </row>
    <row r="2387" spans="1:2" x14ac:dyDescent="0.2">
      <c r="A2387" t="s">
        <v>6129</v>
      </c>
      <c r="B2387">
        <v>0</v>
      </c>
    </row>
    <row r="2388" spans="1:2" x14ac:dyDescent="0.2">
      <c r="A2388" t="s">
        <v>6130</v>
      </c>
      <c r="B2388">
        <v>0</v>
      </c>
    </row>
    <row r="2389" spans="1:2" x14ac:dyDescent="0.2">
      <c r="A2389" t="s">
        <v>6131</v>
      </c>
      <c r="B2389">
        <v>0</v>
      </c>
    </row>
    <row r="2390" spans="1:2" x14ac:dyDescent="0.2">
      <c r="A2390" t="s">
        <v>6132</v>
      </c>
      <c r="B2390" s="3">
        <v>1.6652405000000001E-10</v>
      </c>
    </row>
    <row r="2391" spans="1:2" x14ac:dyDescent="0.2">
      <c r="A2391" t="s">
        <v>6133</v>
      </c>
      <c r="B2391">
        <v>0</v>
      </c>
    </row>
    <row r="2392" spans="1:2" x14ac:dyDescent="0.2">
      <c r="A2392" t="s">
        <v>6134</v>
      </c>
      <c r="B2392" s="3">
        <v>7.6741771607000002E-7</v>
      </c>
    </row>
    <row r="2393" spans="1:2" x14ac:dyDescent="0.2">
      <c r="A2393" t="s">
        <v>6135</v>
      </c>
      <c r="B2393" s="3">
        <v>1.3547019985000001E-7</v>
      </c>
    </row>
    <row r="2394" spans="1:2" x14ac:dyDescent="0.2">
      <c r="A2394" t="s">
        <v>6136</v>
      </c>
      <c r="B2394" s="3">
        <v>5.5156109999999997E-11</v>
      </c>
    </row>
    <row r="2395" spans="1:2" x14ac:dyDescent="0.2">
      <c r="A2395" t="s">
        <v>6137</v>
      </c>
      <c r="B2395">
        <v>0</v>
      </c>
    </row>
    <row r="2396" spans="1:2" x14ac:dyDescent="0.2">
      <c r="A2396" t="s">
        <v>6138</v>
      </c>
      <c r="B2396">
        <v>0</v>
      </c>
    </row>
    <row r="2397" spans="1:2" x14ac:dyDescent="0.2">
      <c r="A2397" t="s">
        <v>6139</v>
      </c>
      <c r="B2397" s="3">
        <v>1.6652405000000001E-10</v>
      </c>
    </row>
    <row r="2398" spans="1:2" x14ac:dyDescent="0.2">
      <c r="A2398" t="s">
        <v>6140</v>
      </c>
      <c r="B2398">
        <v>0</v>
      </c>
    </row>
    <row r="2399" spans="1:2" x14ac:dyDescent="0.2">
      <c r="A2399" t="s">
        <v>6141</v>
      </c>
      <c r="B2399">
        <v>0</v>
      </c>
    </row>
    <row r="2400" spans="1:2" x14ac:dyDescent="0.2">
      <c r="A2400" t="s">
        <v>6142</v>
      </c>
      <c r="B2400">
        <v>0</v>
      </c>
    </row>
    <row r="2401" spans="1:2" x14ac:dyDescent="0.2">
      <c r="A2401" t="s">
        <v>6143</v>
      </c>
      <c r="B2401">
        <v>0</v>
      </c>
    </row>
    <row r="2402" spans="1:2" x14ac:dyDescent="0.2">
      <c r="A2402" t="s">
        <v>6144</v>
      </c>
      <c r="B2402">
        <v>0</v>
      </c>
    </row>
    <row r="2403" spans="1:2" x14ac:dyDescent="0.2">
      <c r="A2403" t="s">
        <v>6145</v>
      </c>
      <c r="B2403" s="3">
        <v>1.6652405000000001E-10</v>
      </c>
    </row>
    <row r="2404" spans="1:2" x14ac:dyDescent="0.2">
      <c r="A2404" t="s">
        <v>6146</v>
      </c>
      <c r="B2404">
        <v>0</v>
      </c>
    </row>
    <row r="2405" spans="1:2" x14ac:dyDescent="0.2">
      <c r="A2405" t="s">
        <v>6147</v>
      </c>
      <c r="B2405">
        <v>0</v>
      </c>
    </row>
    <row r="2406" spans="1:2" x14ac:dyDescent="0.2">
      <c r="A2406" t="s">
        <v>6148</v>
      </c>
      <c r="B2406">
        <v>0</v>
      </c>
    </row>
    <row r="2407" spans="1:2" x14ac:dyDescent="0.2">
      <c r="A2407" t="s">
        <v>6149</v>
      </c>
      <c r="B2407">
        <v>0</v>
      </c>
    </row>
    <row r="2408" spans="1:2" x14ac:dyDescent="0.2">
      <c r="A2408" t="s">
        <v>6150</v>
      </c>
      <c r="B2408">
        <v>0</v>
      </c>
    </row>
    <row r="2409" spans="1:2" x14ac:dyDescent="0.2">
      <c r="A2409" t="s">
        <v>6151</v>
      </c>
      <c r="B2409" s="3">
        <v>1.6652405000000001E-10</v>
      </c>
    </row>
    <row r="2410" spans="1:2" x14ac:dyDescent="0.2">
      <c r="A2410" t="s">
        <v>6152</v>
      </c>
      <c r="B2410">
        <v>0</v>
      </c>
    </row>
    <row r="2411" spans="1:2" x14ac:dyDescent="0.2">
      <c r="A2411" t="s">
        <v>6153</v>
      </c>
      <c r="B2411">
        <v>0</v>
      </c>
    </row>
    <row r="2412" spans="1:2" x14ac:dyDescent="0.2">
      <c r="A2412" t="s">
        <v>6154</v>
      </c>
      <c r="B2412">
        <v>0</v>
      </c>
    </row>
    <row r="2413" spans="1:2" x14ac:dyDescent="0.2">
      <c r="A2413" t="s">
        <v>6155</v>
      </c>
      <c r="B2413">
        <v>0</v>
      </c>
    </row>
    <row r="2414" spans="1:2" x14ac:dyDescent="0.2">
      <c r="A2414" t="s">
        <v>6156</v>
      </c>
      <c r="B2414">
        <v>0</v>
      </c>
    </row>
    <row r="2415" spans="1:2" x14ac:dyDescent="0.2">
      <c r="A2415" t="s">
        <v>6157</v>
      </c>
      <c r="B2415" s="3">
        <v>1.6652405000000001E-10</v>
      </c>
    </row>
    <row r="2416" spans="1:2" x14ac:dyDescent="0.2">
      <c r="A2416" t="s">
        <v>6158</v>
      </c>
      <c r="B2416">
        <v>0</v>
      </c>
    </row>
    <row r="2417" spans="1:2" x14ac:dyDescent="0.2">
      <c r="A2417" t="s">
        <v>6159</v>
      </c>
      <c r="B2417">
        <v>0</v>
      </c>
    </row>
    <row r="2418" spans="1:2" x14ac:dyDescent="0.2">
      <c r="A2418" t="s">
        <v>6160</v>
      </c>
      <c r="B2418">
        <v>0</v>
      </c>
    </row>
    <row r="2419" spans="1:2" x14ac:dyDescent="0.2">
      <c r="A2419" t="s">
        <v>6161</v>
      </c>
      <c r="B2419" s="3">
        <v>1.245067232E-8</v>
      </c>
    </row>
    <row r="2420" spans="1:2" x14ac:dyDescent="0.2">
      <c r="A2420" t="s">
        <v>3995</v>
      </c>
      <c r="B2420" s="3">
        <v>1.245067232E-8</v>
      </c>
    </row>
    <row r="2421" spans="1:2" x14ac:dyDescent="0.2">
      <c r="A2421" t="s">
        <v>3996</v>
      </c>
      <c r="B2421" s="3">
        <v>2.2840778196E-7</v>
      </c>
    </row>
    <row r="2422" spans="1:2" x14ac:dyDescent="0.2">
      <c r="A2422" t="s">
        <v>6162</v>
      </c>
      <c r="B2422" s="3">
        <v>2.6635098585000002E-7</v>
      </c>
    </row>
    <row r="2423" spans="1:2" x14ac:dyDescent="0.2">
      <c r="A2423" t="s">
        <v>6163</v>
      </c>
      <c r="B2423" s="3">
        <v>2.4348740623000002E-7</v>
      </c>
    </row>
    <row r="2424" spans="1:2" x14ac:dyDescent="0.2">
      <c r="A2424" t="s">
        <v>6164</v>
      </c>
      <c r="B2424">
        <v>0</v>
      </c>
    </row>
    <row r="2425" spans="1:2" x14ac:dyDescent="0.2">
      <c r="A2425" t="s">
        <v>6165</v>
      </c>
      <c r="B2425" s="3">
        <v>1.0878032790000001E-8</v>
      </c>
    </row>
    <row r="2426" spans="1:2" x14ac:dyDescent="0.2">
      <c r="A2426" t="s">
        <v>6166</v>
      </c>
      <c r="B2426" s="3">
        <v>1.552874998E-8</v>
      </c>
    </row>
    <row r="2427" spans="1:2" x14ac:dyDescent="0.2">
      <c r="A2427" t="s">
        <v>6167</v>
      </c>
      <c r="B2427" s="3">
        <v>1.0878032790000001E-8</v>
      </c>
    </row>
    <row r="2428" spans="1:2" x14ac:dyDescent="0.2">
      <c r="A2428" t="s">
        <v>6168</v>
      </c>
      <c r="B2428" s="3">
        <v>1.552874998E-8</v>
      </c>
    </row>
    <row r="2429" spans="1:2" x14ac:dyDescent="0.2">
      <c r="A2429" t="s">
        <v>6169</v>
      </c>
      <c r="B2429" s="3">
        <v>1.5196951579999998E-8</v>
      </c>
    </row>
    <row r="2430" spans="1:2" x14ac:dyDescent="0.2">
      <c r="A2430" t="s">
        <v>3997</v>
      </c>
      <c r="B2430" s="3">
        <v>1.08129400129999E-7</v>
      </c>
    </row>
    <row r="2431" spans="1:2" x14ac:dyDescent="0.2">
      <c r="A2431" t="s">
        <v>6170</v>
      </c>
      <c r="B2431" s="3">
        <v>1.08129400129999E-7</v>
      </c>
    </row>
    <row r="2432" spans="1:2" x14ac:dyDescent="0.2">
      <c r="A2432" t="s">
        <v>3998</v>
      </c>
      <c r="B2432" s="3">
        <v>5.5325407760000002E-8</v>
      </c>
    </row>
    <row r="2433" spans="1:2" x14ac:dyDescent="0.2">
      <c r="A2433" t="s">
        <v>170</v>
      </c>
      <c r="B2433" s="3">
        <v>1.42538715076E-6</v>
      </c>
    </row>
    <row r="2434" spans="1:2" x14ac:dyDescent="0.2">
      <c r="A2434" t="s">
        <v>6171</v>
      </c>
      <c r="B2434">
        <v>0</v>
      </c>
    </row>
    <row r="2435" spans="1:2" x14ac:dyDescent="0.2">
      <c r="A2435" t="s">
        <v>6172</v>
      </c>
      <c r="B2435" s="3">
        <v>1.333241777E-8</v>
      </c>
    </row>
    <row r="2436" spans="1:2" x14ac:dyDescent="0.2">
      <c r="A2436" t="s">
        <v>6173</v>
      </c>
      <c r="B2436" s="3">
        <v>5.11924269E-9</v>
      </c>
    </row>
    <row r="2437" spans="1:2" x14ac:dyDescent="0.2">
      <c r="A2437" t="s">
        <v>6174</v>
      </c>
      <c r="B2437" s="3">
        <v>8.44393654E-9</v>
      </c>
    </row>
    <row r="2438" spans="1:2" x14ac:dyDescent="0.2">
      <c r="A2438" t="s">
        <v>6175</v>
      </c>
      <c r="B2438" s="3">
        <v>6.1950087599999896E-9</v>
      </c>
    </row>
    <row r="2439" spans="1:2" x14ac:dyDescent="0.2">
      <c r="A2439" t="s">
        <v>6176</v>
      </c>
      <c r="B2439" s="3">
        <v>6.0286637929899998E-6</v>
      </c>
    </row>
    <row r="2440" spans="1:2" x14ac:dyDescent="0.2">
      <c r="A2440" t="s">
        <v>6177</v>
      </c>
      <c r="B2440" s="3">
        <v>6.0286637929899998E-6</v>
      </c>
    </row>
    <row r="2441" spans="1:2" x14ac:dyDescent="0.2">
      <c r="A2441" t="s">
        <v>6178</v>
      </c>
      <c r="B2441" s="3">
        <v>2.21841943E-9</v>
      </c>
    </row>
    <row r="2442" spans="1:2" x14ac:dyDescent="0.2">
      <c r="A2442" t="s">
        <v>6179</v>
      </c>
      <c r="B2442">
        <v>0</v>
      </c>
    </row>
    <row r="2443" spans="1:2" x14ac:dyDescent="0.2">
      <c r="A2443" t="s">
        <v>6180</v>
      </c>
      <c r="B2443">
        <v>0</v>
      </c>
    </row>
    <row r="2444" spans="1:2" x14ac:dyDescent="0.2">
      <c r="A2444" t="s">
        <v>6181</v>
      </c>
      <c r="B2444" s="3">
        <v>2.5668791999999999E-9</v>
      </c>
    </row>
    <row r="2445" spans="1:2" x14ac:dyDescent="0.2">
      <c r="A2445" t="s">
        <v>6182</v>
      </c>
      <c r="B2445" s="3">
        <v>9.1730488899999997E-9</v>
      </c>
    </row>
    <row r="2446" spans="1:2" x14ac:dyDescent="0.2">
      <c r="A2446" t="s">
        <v>6183</v>
      </c>
      <c r="B2446" s="3">
        <v>2.3344621159999901E-8</v>
      </c>
    </row>
    <row r="2447" spans="1:2" x14ac:dyDescent="0.2">
      <c r="A2447" t="s">
        <v>6184</v>
      </c>
      <c r="B2447" s="3">
        <v>3.1088306351E-7</v>
      </c>
    </row>
    <row r="2448" spans="1:2" x14ac:dyDescent="0.2">
      <c r="A2448" t="s">
        <v>6185</v>
      </c>
      <c r="B2448" s="3">
        <v>1.3033059909000001E-7</v>
      </c>
    </row>
    <row r="2449" spans="1:2" x14ac:dyDescent="0.2">
      <c r="A2449" t="s">
        <v>6186</v>
      </c>
      <c r="B2449" s="3">
        <v>1.52206384839999E-7</v>
      </c>
    </row>
    <row r="2450" spans="1:2" x14ac:dyDescent="0.2">
      <c r="A2450" t="s">
        <v>6187</v>
      </c>
      <c r="B2450" s="3">
        <v>1.52206384839999E-7</v>
      </c>
    </row>
    <row r="2451" spans="1:2" x14ac:dyDescent="0.2">
      <c r="A2451" t="s">
        <v>6188</v>
      </c>
      <c r="B2451" s="3">
        <v>3.8784520936799997E-6</v>
      </c>
    </row>
    <row r="2452" spans="1:2" x14ac:dyDescent="0.2">
      <c r="A2452" t="s">
        <v>6189</v>
      </c>
      <c r="B2452" s="3">
        <v>1.2318456517E-7</v>
      </c>
    </row>
    <row r="2453" spans="1:2" x14ac:dyDescent="0.2">
      <c r="A2453" t="s">
        <v>6190</v>
      </c>
      <c r="B2453" s="3">
        <v>4.6077824749E-7</v>
      </c>
    </row>
    <row r="2454" spans="1:2" x14ac:dyDescent="0.2">
      <c r="A2454" t="s">
        <v>6191</v>
      </c>
      <c r="B2454" s="3">
        <v>2.1723974269999999E-8</v>
      </c>
    </row>
    <row r="2455" spans="1:2" x14ac:dyDescent="0.2">
      <c r="A2455" t="s">
        <v>6192</v>
      </c>
      <c r="B2455" s="3">
        <v>3.2649573799999998E-8</v>
      </c>
    </row>
    <row r="2456" spans="1:2" x14ac:dyDescent="0.2">
      <c r="A2456" t="s">
        <v>6193</v>
      </c>
      <c r="B2456" s="3">
        <v>3.2649573799999998E-8</v>
      </c>
    </row>
    <row r="2457" spans="1:2" x14ac:dyDescent="0.2">
      <c r="A2457" t="s">
        <v>6194</v>
      </c>
      <c r="B2457" s="3">
        <v>6.3218440519999997E-8</v>
      </c>
    </row>
    <row r="2458" spans="1:2" x14ac:dyDescent="0.2">
      <c r="A2458" t="s">
        <v>3999</v>
      </c>
      <c r="B2458" s="3">
        <v>8.6774014280000007E-8</v>
      </c>
    </row>
    <row r="2459" spans="1:2" x14ac:dyDescent="0.2">
      <c r="A2459" t="s">
        <v>6195</v>
      </c>
      <c r="B2459" s="3">
        <v>8.3224949279999995E-8</v>
      </c>
    </row>
    <row r="2460" spans="1:2" x14ac:dyDescent="0.2">
      <c r="A2460" t="s">
        <v>4000</v>
      </c>
      <c r="B2460" s="3">
        <v>3.7969151415999999E-7</v>
      </c>
    </row>
    <row r="2461" spans="1:2" x14ac:dyDescent="0.2">
      <c r="A2461" t="s">
        <v>4001</v>
      </c>
      <c r="B2461" s="3">
        <v>3.1055084270000001E-7</v>
      </c>
    </row>
    <row r="2462" spans="1:2" x14ac:dyDescent="0.2">
      <c r="A2462" t="s">
        <v>6196</v>
      </c>
      <c r="B2462">
        <v>0</v>
      </c>
    </row>
    <row r="2463" spans="1:2" x14ac:dyDescent="0.2">
      <c r="A2463" t="s">
        <v>6197</v>
      </c>
      <c r="B2463">
        <v>0</v>
      </c>
    </row>
    <row r="2464" spans="1:2" x14ac:dyDescent="0.2">
      <c r="A2464" t="s">
        <v>6198</v>
      </c>
      <c r="B2464" s="3">
        <v>8.5902222335000004E-7</v>
      </c>
    </row>
    <row r="2465" spans="1:2" x14ac:dyDescent="0.2">
      <c r="A2465" t="s">
        <v>4002</v>
      </c>
      <c r="B2465" s="3">
        <v>8.5902222335000004E-7</v>
      </c>
    </row>
    <row r="2466" spans="1:2" x14ac:dyDescent="0.2">
      <c r="A2466" t="s">
        <v>6199</v>
      </c>
      <c r="B2466" s="3">
        <v>8.5902222335000004E-7</v>
      </c>
    </row>
    <row r="2467" spans="1:2" x14ac:dyDescent="0.2">
      <c r="A2467" t="s">
        <v>4003</v>
      </c>
      <c r="B2467" s="3">
        <v>8.5902222335000004E-7</v>
      </c>
    </row>
    <row r="2468" spans="1:2" x14ac:dyDescent="0.2">
      <c r="A2468" t="s">
        <v>6200</v>
      </c>
      <c r="B2468" s="3">
        <v>2.2451987960000001E-7</v>
      </c>
    </row>
    <row r="2469" spans="1:2" x14ac:dyDescent="0.2">
      <c r="A2469" t="s">
        <v>4004</v>
      </c>
      <c r="B2469" s="3">
        <v>1.3388655799999999E-9</v>
      </c>
    </row>
    <row r="2470" spans="1:2" x14ac:dyDescent="0.2">
      <c r="A2470" t="s">
        <v>6201</v>
      </c>
      <c r="B2470" s="3">
        <v>1.3388655799999999E-9</v>
      </c>
    </row>
    <row r="2471" spans="1:2" x14ac:dyDescent="0.2">
      <c r="A2471" t="s">
        <v>6202</v>
      </c>
      <c r="B2471">
        <v>0</v>
      </c>
    </row>
    <row r="2472" spans="1:2" x14ac:dyDescent="0.2">
      <c r="A2472" t="s">
        <v>6203</v>
      </c>
      <c r="B2472" s="3">
        <v>2.7182171196999902E-7</v>
      </c>
    </row>
    <row r="2473" spans="1:2" x14ac:dyDescent="0.2">
      <c r="A2473" t="s">
        <v>6204</v>
      </c>
      <c r="B2473" s="3">
        <v>1.469708603E-8</v>
      </c>
    </row>
    <row r="2474" spans="1:2" x14ac:dyDescent="0.2">
      <c r="A2474" t="s">
        <v>6205</v>
      </c>
      <c r="B2474" s="3">
        <v>8.1948609109999999E-8</v>
      </c>
    </row>
    <row r="2475" spans="1:2" x14ac:dyDescent="0.2">
      <c r="A2475" t="s">
        <v>6206</v>
      </c>
      <c r="B2475" s="3">
        <v>4.383184146E-8</v>
      </c>
    </row>
    <row r="2476" spans="1:2" x14ac:dyDescent="0.2">
      <c r="A2476" t="s">
        <v>4005</v>
      </c>
      <c r="B2476" s="3">
        <v>1.1136235419100001E-6</v>
      </c>
    </row>
    <row r="2477" spans="1:2" x14ac:dyDescent="0.2">
      <c r="A2477" t="s">
        <v>6207</v>
      </c>
      <c r="B2477" s="3">
        <v>1.1136235419100001E-6</v>
      </c>
    </row>
    <row r="2478" spans="1:2" x14ac:dyDescent="0.2">
      <c r="A2478" t="s">
        <v>4006</v>
      </c>
      <c r="B2478" s="3">
        <v>3.6855508397999998E-7</v>
      </c>
    </row>
    <row r="2479" spans="1:2" x14ac:dyDescent="0.2">
      <c r="A2479" t="s">
        <v>6208</v>
      </c>
      <c r="B2479" s="3">
        <v>1.6108845391E-7</v>
      </c>
    </row>
    <row r="2480" spans="1:2" x14ac:dyDescent="0.2">
      <c r="A2480" t="s">
        <v>171</v>
      </c>
      <c r="B2480" s="3">
        <v>1.0251007164000001E-7</v>
      </c>
    </row>
    <row r="2481" spans="1:2" x14ac:dyDescent="0.2">
      <c r="A2481" t="s">
        <v>160</v>
      </c>
      <c r="B2481" s="3">
        <v>1.0251007164000001E-7</v>
      </c>
    </row>
    <row r="2482" spans="1:2" x14ac:dyDescent="0.2">
      <c r="A2482" t="s">
        <v>6209</v>
      </c>
      <c r="B2482" s="3">
        <v>4.6560149939999901E-8</v>
      </c>
    </row>
    <row r="2483" spans="1:2" x14ac:dyDescent="0.2">
      <c r="A2483" t="s">
        <v>6210</v>
      </c>
      <c r="B2483" s="3">
        <v>1.22995720569999E-7</v>
      </c>
    </row>
    <row r="2484" spans="1:2" x14ac:dyDescent="0.2">
      <c r="A2484" t="s">
        <v>6211</v>
      </c>
      <c r="B2484" s="3">
        <v>1.90696374249999E-7</v>
      </c>
    </row>
    <row r="2485" spans="1:2" x14ac:dyDescent="0.2">
      <c r="A2485" t="s">
        <v>6212</v>
      </c>
      <c r="B2485" s="3">
        <v>1.90696374249999E-7</v>
      </c>
    </row>
    <row r="2486" spans="1:2" x14ac:dyDescent="0.2">
      <c r="A2486" t="s">
        <v>6213</v>
      </c>
      <c r="B2486">
        <v>0</v>
      </c>
    </row>
    <row r="2487" spans="1:2" x14ac:dyDescent="0.2">
      <c r="A2487" t="s">
        <v>6214</v>
      </c>
      <c r="B2487">
        <v>0</v>
      </c>
    </row>
    <row r="2488" spans="1:2" x14ac:dyDescent="0.2">
      <c r="A2488" t="s">
        <v>6215</v>
      </c>
      <c r="B2488" s="3">
        <v>5.0887865149999998E-8</v>
      </c>
    </row>
    <row r="2489" spans="1:2" x14ac:dyDescent="0.2">
      <c r="A2489" t="s">
        <v>6216</v>
      </c>
      <c r="B2489" s="3">
        <v>5.0887865149999998E-8</v>
      </c>
    </row>
    <row r="2490" spans="1:2" x14ac:dyDescent="0.2">
      <c r="A2490" t="s">
        <v>6217</v>
      </c>
      <c r="B2490">
        <v>0</v>
      </c>
    </row>
    <row r="2491" spans="1:2" x14ac:dyDescent="0.2">
      <c r="A2491" t="s">
        <v>4007</v>
      </c>
      <c r="B2491" s="3">
        <v>1.88916368219999E-7</v>
      </c>
    </row>
    <row r="2492" spans="1:2" x14ac:dyDescent="0.2">
      <c r="A2492" t="s">
        <v>6218</v>
      </c>
      <c r="B2492" s="3">
        <v>4.8472054399999897E-8</v>
      </c>
    </row>
    <row r="2493" spans="1:2" x14ac:dyDescent="0.2">
      <c r="A2493" t="s">
        <v>4008</v>
      </c>
      <c r="B2493" s="3">
        <v>2.6494865733000001E-7</v>
      </c>
    </row>
    <row r="2494" spans="1:2" x14ac:dyDescent="0.2">
      <c r="A2494" t="s">
        <v>6219</v>
      </c>
      <c r="B2494" s="3">
        <v>1.991597946E-8</v>
      </c>
    </row>
    <row r="2495" spans="1:2" x14ac:dyDescent="0.2">
      <c r="A2495" t="s">
        <v>6220</v>
      </c>
      <c r="B2495" s="3">
        <v>7.385524994E-8</v>
      </c>
    </row>
    <row r="2496" spans="1:2" x14ac:dyDescent="0.2">
      <c r="A2496" t="s">
        <v>6221</v>
      </c>
      <c r="B2496" s="3">
        <v>7.385524994E-8</v>
      </c>
    </row>
    <row r="2497" spans="1:2" x14ac:dyDescent="0.2">
      <c r="A2497" t="s">
        <v>6222</v>
      </c>
      <c r="B2497" s="3">
        <v>6.2833743022999996E-7</v>
      </c>
    </row>
    <row r="2498" spans="1:2" x14ac:dyDescent="0.2">
      <c r="A2498" t="s">
        <v>6223</v>
      </c>
      <c r="B2498" s="3">
        <v>6.2833743022999996E-7</v>
      </c>
    </row>
    <row r="2499" spans="1:2" x14ac:dyDescent="0.2">
      <c r="A2499" t="s">
        <v>6224</v>
      </c>
      <c r="B2499" s="3">
        <v>5.7496125699999996E-9</v>
      </c>
    </row>
    <row r="2500" spans="1:2" x14ac:dyDescent="0.2">
      <c r="A2500" t="s">
        <v>6225</v>
      </c>
      <c r="B2500" s="3">
        <v>5.7496125699999996E-9</v>
      </c>
    </row>
    <row r="2501" spans="1:2" x14ac:dyDescent="0.2">
      <c r="A2501" t="s">
        <v>6226</v>
      </c>
      <c r="B2501" s="3">
        <v>4.8472054399999897E-8</v>
      </c>
    </row>
    <row r="2502" spans="1:2" x14ac:dyDescent="0.2">
      <c r="A2502" t="s">
        <v>6227</v>
      </c>
      <c r="B2502" s="3">
        <v>1.27805104499999E-8</v>
      </c>
    </row>
    <row r="2503" spans="1:2" x14ac:dyDescent="0.2">
      <c r="A2503" t="s">
        <v>6228</v>
      </c>
      <c r="B2503" s="3">
        <v>4.8472054399999897E-8</v>
      </c>
    </row>
    <row r="2504" spans="1:2" x14ac:dyDescent="0.2">
      <c r="A2504" t="s">
        <v>6229</v>
      </c>
      <c r="B2504" s="3">
        <v>1.27805104499999E-8</v>
      </c>
    </row>
    <row r="2505" spans="1:2" x14ac:dyDescent="0.2">
      <c r="A2505" t="s">
        <v>6230</v>
      </c>
      <c r="B2505" s="3">
        <v>4.2034248200000001E-8</v>
      </c>
    </row>
    <row r="2506" spans="1:2" x14ac:dyDescent="0.2">
      <c r="A2506" t="s">
        <v>6231</v>
      </c>
      <c r="B2506" s="3">
        <v>1.5282288411000001E-7</v>
      </c>
    </row>
    <row r="2507" spans="1:2" x14ac:dyDescent="0.2">
      <c r="A2507" t="s">
        <v>6232</v>
      </c>
      <c r="B2507" s="3">
        <v>4.3620816850000003E-8</v>
      </c>
    </row>
    <row r="2508" spans="1:2" x14ac:dyDescent="0.2">
      <c r="A2508" t="s">
        <v>6233</v>
      </c>
      <c r="B2508" s="3">
        <v>4.2034248200000001E-8</v>
      </c>
    </row>
    <row r="2509" spans="1:2" x14ac:dyDescent="0.2">
      <c r="A2509" t="s">
        <v>4009</v>
      </c>
      <c r="B2509" s="3">
        <v>2.7386928160000001E-7</v>
      </c>
    </row>
    <row r="2510" spans="1:2" x14ac:dyDescent="0.2">
      <c r="A2510" t="s">
        <v>6234</v>
      </c>
      <c r="B2510" s="3">
        <v>2.9284267909999999E-8</v>
      </c>
    </row>
    <row r="2511" spans="1:2" x14ac:dyDescent="0.2">
      <c r="A2511" t="s">
        <v>6235</v>
      </c>
      <c r="B2511" s="3">
        <v>5.4968943000000004E-10</v>
      </c>
    </row>
    <row r="2512" spans="1:2" x14ac:dyDescent="0.2">
      <c r="A2512" t="s">
        <v>6236</v>
      </c>
      <c r="B2512">
        <v>0</v>
      </c>
    </row>
    <row r="2513" spans="1:2" x14ac:dyDescent="0.2">
      <c r="A2513" t="s">
        <v>6237</v>
      </c>
      <c r="B2513" s="3">
        <v>3.38602035E-9</v>
      </c>
    </row>
    <row r="2514" spans="1:2" x14ac:dyDescent="0.2">
      <c r="A2514" t="s">
        <v>6238</v>
      </c>
      <c r="B2514" s="3">
        <v>3.854634628E-8</v>
      </c>
    </row>
    <row r="2515" spans="1:2" x14ac:dyDescent="0.2">
      <c r="A2515" t="s">
        <v>4010</v>
      </c>
      <c r="B2515" s="3">
        <v>3.1887947812999999E-7</v>
      </c>
    </row>
    <row r="2516" spans="1:2" x14ac:dyDescent="0.2">
      <c r="A2516" t="s">
        <v>6239</v>
      </c>
      <c r="B2516" s="3">
        <v>3.1887947812999999E-7</v>
      </c>
    </row>
    <row r="2517" spans="1:2" x14ac:dyDescent="0.2">
      <c r="A2517" t="s">
        <v>6240</v>
      </c>
      <c r="B2517" s="3">
        <v>1.6174775825500001E-6</v>
      </c>
    </row>
    <row r="2518" spans="1:2" x14ac:dyDescent="0.2">
      <c r="A2518" t="s">
        <v>6241</v>
      </c>
      <c r="B2518" s="3">
        <v>1.6174775825500001E-6</v>
      </c>
    </row>
    <row r="2519" spans="1:2" x14ac:dyDescent="0.2">
      <c r="A2519" t="s">
        <v>6242</v>
      </c>
      <c r="B2519" s="3">
        <v>1.20528919E-9</v>
      </c>
    </row>
    <row r="2520" spans="1:2" x14ac:dyDescent="0.2">
      <c r="A2520" t="s">
        <v>6243</v>
      </c>
      <c r="B2520" s="3">
        <v>3.4261690123999902E-7</v>
      </c>
    </row>
    <row r="2521" spans="1:2" x14ac:dyDescent="0.2">
      <c r="A2521" t="s">
        <v>6244</v>
      </c>
      <c r="B2521" s="3">
        <v>2.311842689E-8</v>
      </c>
    </row>
    <row r="2522" spans="1:2" x14ac:dyDescent="0.2">
      <c r="A2522" t="s">
        <v>6245</v>
      </c>
      <c r="B2522" s="3">
        <v>5.98049837499999E-8</v>
      </c>
    </row>
    <row r="2523" spans="1:2" x14ac:dyDescent="0.2">
      <c r="A2523" t="s">
        <v>4011</v>
      </c>
      <c r="B2523" s="3">
        <v>2.5782148222000002E-7</v>
      </c>
    </row>
    <row r="2524" spans="1:2" x14ac:dyDescent="0.2">
      <c r="A2524" t="s">
        <v>6246</v>
      </c>
      <c r="B2524" s="3">
        <v>2.5782148222000002E-7</v>
      </c>
    </row>
    <row r="2525" spans="1:2" x14ac:dyDescent="0.2">
      <c r="A2525" t="s">
        <v>6247</v>
      </c>
      <c r="B2525" s="3">
        <v>4.0029829999999998E-10</v>
      </c>
    </row>
    <row r="2526" spans="1:2" x14ac:dyDescent="0.2">
      <c r="A2526" t="s">
        <v>6248</v>
      </c>
      <c r="B2526" s="3">
        <v>3.9255297613999999E-7</v>
      </c>
    </row>
    <row r="2527" spans="1:2" x14ac:dyDescent="0.2">
      <c r="A2527" t="s">
        <v>6249</v>
      </c>
      <c r="B2527" s="3">
        <v>4.8472054399999897E-8</v>
      </c>
    </row>
    <row r="2528" spans="1:2" x14ac:dyDescent="0.2">
      <c r="A2528" t="s">
        <v>6250</v>
      </c>
      <c r="B2528" s="3">
        <v>1.27805104499999E-8</v>
      </c>
    </row>
    <row r="2529" spans="1:2" x14ac:dyDescent="0.2">
      <c r="A2529" t="s">
        <v>6251</v>
      </c>
      <c r="B2529" s="3">
        <v>2.0412643959999999E-8</v>
      </c>
    </row>
    <row r="2530" spans="1:2" x14ac:dyDescent="0.2">
      <c r="A2530" t="s">
        <v>6252</v>
      </c>
      <c r="B2530">
        <v>0</v>
      </c>
    </row>
    <row r="2531" spans="1:2" x14ac:dyDescent="0.2">
      <c r="A2531" t="s">
        <v>6253</v>
      </c>
      <c r="B2531" s="3">
        <v>3.4618578699999997E-8</v>
      </c>
    </row>
    <row r="2532" spans="1:2" x14ac:dyDescent="0.2">
      <c r="A2532" t="s">
        <v>6254</v>
      </c>
      <c r="B2532" s="3">
        <v>1.1986341411999999E-7</v>
      </c>
    </row>
    <row r="2533" spans="1:2" x14ac:dyDescent="0.2">
      <c r="A2533" t="s">
        <v>6255</v>
      </c>
      <c r="B2533" s="3">
        <v>1.6878250559999998E-8</v>
      </c>
    </row>
    <row r="2534" spans="1:2" x14ac:dyDescent="0.2">
      <c r="A2534" t="s">
        <v>6256</v>
      </c>
      <c r="B2534" s="3">
        <v>8.038822E-11</v>
      </c>
    </row>
    <row r="2535" spans="1:2" x14ac:dyDescent="0.2">
      <c r="A2535" t="s">
        <v>6257</v>
      </c>
      <c r="B2535" s="3">
        <v>1.134040178E-8</v>
      </c>
    </row>
    <row r="2536" spans="1:2" x14ac:dyDescent="0.2">
      <c r="A2536" t="s">
        <v>6258</v>
      </c>
      <c r="B2536" s="3">
        <v>6.1925944649999998E-8</v>
      </c>
    </row>
    <row r="2537" spans="1:2" x14ac:dyDescent="0.2">
      <c r="A2537" t="s">
        <v>6259</v>
      </c>
      <c r="B2537" s="3">
        <v>6.1925944649999998E-8</v>
      </c>
    </row>
    <row r="2538" spans="1:2" x14ac:dyDescent="0.2">
      <c r="A2538" t="s">
        <v>6260</v>
      </c>
      <c r="B2538">
        <v>0</v>
      </c>
    </row>
    <row r="2539" spans="1:2" x14ac:dyDescent="0.2">
      <c r="A2539" t="s">
        <v>6261</v>
      </c>
      <c r="B2539">
        <v>0</v>
      </c>
    </row>
    <row r="2540" spans="1:2" x14ac:dyDescent="0.2">
      <c r="A2540" t="s">
        <v>6262</v>
      </c>
      <c r="B2540" s="3">
        <v>2.5782148222000002E-7</v>
      </c>
    </row>
    <row r="2541" spans="1:2" x14ac:dyDescent="0.2">
      <c r="A2541" t="s">
        <v>6263</v>
      </c>
      <c r="B2541" s="3">
        <v>2.5782148222000002E-7</v>
      </c>
    </row>
    <row r="2542" spans="1:2" x14ac:dyDescent="0.2">
      <c r="A2542" t="s">
        <v>6264</v>
      </c>
      <c r="B2542" s="3">
        <v>5.7825533100000001E-9</v>
      </c>
    </row>
    <row r="2543" spans="1:2" x14ac:dyDescent="0.2">
      <c r="A2543" t="s">
        <v>6265</v>
      </c>
      <c r="B2543" s="3">
        <v>5.433673542E-8</v>
      </c>
    </row>
    <row r="2544" spans="1:2" x14ac:dyDescent="0.2">
      <c r="A2544" t="s">
        <v>6266</v>
      </c>
      <c r="B2544" s="3">
        <v>2.6314893589999999E-8</v>
      </c>
    </row>
    <row r="2545" spans="1:2" x14ac:dyDescent="0.2">
      <c r="A2545" t="s">
        <v>6267</v>
      </c>
      <c r="B2545" s="3">
        <v>2.6314893589999999E-8</v>
      </c>
    </row>
    <row r="2546" spans="1:2" x14ac:dyDescent="0.2">
      <c r="A2546" t="s">
        <v>6268</v>
      </c>
      <c r="B2546" s="3">
        <v>7.14634841E-9</v>
      </c>
    </row>
    <row r="2547" spans="1:2" x14ac:dyDescent="0.2">
      <c r="A2547" t="s">
        <v>6269</v>
      </c>
      <c r="B2547" s="3">
        <v>6.5327755539999994E-8</v>
      </c>
    </row>
    <row r="2548" spans="1:2" x14ac:dyDescent="0.2">
      <c r="A2548" t="s">
        <v>6270</v>
      </c>
      <c r="B2548" s="3">
        <v>4.7620040799999999E-8</v>
      </c>
    </row>
    <row r="2549" spans="1:2" x14ac:dyDescent="0.2">
      <c r="A2549" t="s">
        <v>6271</v>
      </c>
      <c r="B2549" s="3">
        <v>4.7620040799999999E-8</v>
      </c>
    </row>
    <row r="2550" spans="1:2" x14ac:dyDescent="0.2">
      <c r="A2550" t="s">
        <v>6272</v>
      </c>
      <c r="B2550" s="3">
        <v>4.0029829999999998E-10</v>
      </c>
    </row>
    <row r="2551" spans="1:2" x14ac:dyDescent="0.2">
      <c r="A2551" t="s">
        <v>6273</v>
      </c>
      <c r="B2551">
        <v>0</v>
      </c>
    </row>
    <row r="2552" spans="1:2" x14ac:dyDescent="0.2">
      <c r="A2552" t="s">
        <v>6274</v>
      </c>
      <c r="B2552" s="3">
        <v>4.0029829999999998E-10</v>
      </c>
    </row>
    <row r="2553" spans="1:2" x14ac:dyDescent="0.2">
      <c r="A2553" t="s">
        <v>6275</v>
      </c>
      <c r="B2553">
        <v>0</v>
      </c>
    </row>
    <row r="2554" spans="1:2" x14ac:dyDescent="0.2">
      <c r="A2554" t="s">
        <v>6276</v>
      </c>
      <c r="B2554" s="3">
        <v>3.9255297613999999E-7</v>
      </c>
    </row>
    <row r="2555" spans="1:2" x14ac:dyDescent="0.2">
      <c r="A2555" t="s">
        <v>4012</v>
      </c>
      <c r="B2555" s="3">
        <v>3.9255297613999999E-7</v>
      </c>
    </row>
    <row r="2556" spans="1:2" x14ac:dyDescent="0.2">
      <c r="A2556" t="s">
        <v>4013</v>
      </c>
      <c r="B2556" s="3">
        <v>2.4850056858000002E-7</v>
      </c>
    </row>
    <row r="2557" spans="1:2" x14ac:dyDescent="0.2">
      <c r="A2557" t="s">
        <v>6277</v>
      </c>
      <c r="B2557" s="3">
        <v>2.4850056858000002E-7</v>
      </c>
    </row>
    <row r="2558" spans="1:2" x14ac:dyDescent="0.2">
      <c r="A2558" t="s">
        <v>6278</v>
      </c>
      <c r="B2558">
        <v>0</v>
      </c>
    </row>
    <row r="2559" spans="1:2" x14ac:dyDescent="0.2">
      <c r="A2559" t="s">
        <v>6279</v>
      </c>
      <c r="B2559">
        <v>0</v>
      </c>
    </row>
    <row r="2560" spans="1:2" x14ac:dyDescent="0.2">
      <c r="A2560" t="s">
        <v>6280</v>
      </c>
      <c r="B2560">
        <v>0</v>
      </c>
    </row>
    <row r="2561" spans="1:2" x14ac:dyDescent="0.2">
      <c r="A2561" t="s">
        <v>6281</v>
      </c>
      <c r="B2561" s="3">
        <v>9.5209831799999996E-9</v>
      </c>
    </row>
    <row r="2562" spans="1:2" x14ac:dyDescent="0.2">
      <c r="A2562" t="s">
        <v>6282</v>
      </c>
      <c r="B2562" s="3">
        <v>9.5209831799999996E-9</v>
      </c>
    </row>
    <row r="2563" spans="1:2" x14ac:dyDescent="0.2">
      <c r="A2563" t="s">
        <v>6283</v>
      </c>
      <c r="B2563" s="3">
        <v>2.28073196499999E-7</v>
      </c>
    </row>
    <row r="2564" spans="1:2" x14ac:dyDescent="0.2">
      <c r="A2564" t="s">
        <v>6284</v>
      </c>
      <c r="B2564" s="3">
        <v>8.5902222335000004E-7</v>
      </c>
    </row>
    <row r="2565" spans="1:2" x14ac:dyDescent="0.2">
      <c r="A2565" t="s">
        <v>6285</v>
      </c>
      <c r="B2565">
        <v>0</v>
      </c>
    </row>
    <row r="2566" spans="1:2" x14ac:dyDescent="0.2">
      <c r="A2566" t="s">
        <v>6286</v>
      </c>
      <c r="B2566">
        <v>0</v>
      </c>
    </row>
    <row r="2567" spans="1:2" x14ac:dyDescent="0.2">
      <c r="A2567" t="s">
        <v>6287</v>
      </c>
      <c r="B2567">
        <v>0</v>
      </c>
    </row>
    <row r="2568" spans="1:2" x14ac:dyDescent="0.2">
      <c r="A2568" t="s">
        <v>6288</v>
      </c>
      <c r="B2568">
        <v>0</v>
      </c>
    </row>
    <row r="2569" spans="1:2" x14ac:dyDescent="0.2">
      <c r="A2569" t="s">
        <v>6289</v>
      </c>
      <c r="B2569">
        <v>0</v>
      </c>
    </row>
    <row r="2570" spans="1:2" x14ac:dyDescent="0.2">
      <c r="A2570" t="s">
        <v>6290</v>
      </c>
      <c r="B2570">
        <v>0</v>
      </c>
    </row>
    <row r="2571" spans="1:2" x14ac:dyDescent="0.2">
      <c r="A2571" t="s">
        <v>6291</v>
      </c>
      <c r="B2571">
        <v>0</v>
      </c>
    </row>
    <row r="2572" spans="1:2" x14ac:dyDescent="0.2">
      <c r="A2572" t="s">
        <v>6292</v>
      </c>
      <c r="B2572" s="3">
        <v>1.42722521211E-6</v>
      </c>
    </row>
    <row r="2573" spans="1:2" x14ac:dyDescent="0.2">
      <c r="A2573" t="s">
        <v>6293</v>
      </c>
      <c r="B2573" s="3">
        <v>1.42722521211E-6</v>
      </c>
    </row>
    <row r="2574" spans="1:2" x14ac:dyDescent="0.2">
      <c r="A2574" t="s">
        <v>6294</v>
      </c>
      <c r="B2574" s="3">
        <v>7.4496176557999995E-7</v>
      </c>
    </row>
    <row r="2575" spans="1:2" x14ac:dyDescent="0.2">
      <c r="A2575" t="s">
        <v>6295</v>
      </c>
      <c r="B2575" s="3">
        <v>7.4496176557999995E-7</v>
      </c>
    </row>
    <row r="2576" spans="1:2" x14ac:dyDescent="0.2">
      <c r="A2576" t="s">
        <v>6296</v>
      </c>
      <c r="B2576" s="3">
        <v>3.6201070556999998E-7</v>
      </c>
    </row>
    <row r="2577" spans="1:2" x14ac:dyDescent="0.2">
      <c r="A2577" t="s">
        <v>6297</v>
      </c>
      <c r="B2577">
        <v>0</v>
      </c>
    </row>
    <row r="2578" spans="1:2" x14ac:dyDescent="0.2">
      <c r="A2578" t="s">
        <v>6298</v>
      </c>
      <c r="B2578" s="3">
        <v>3.6201070556999998E-7</v>
      </c>
    </row>
    <row r="2579" spans="1:2" x14ac:dyDescent="0.2">
      <c r="A2579" t="s">
        <v>6299</v>
      </c>
      <c r="B2579">
        <v>0</v>
      </c>
    </row>
    <row r="2580" spans="1:2" x14ac:dyDescent="0.2">
      <c r="A2580" t="s">
        <v>6300</v>
      </c>
      <c r="B2580" s="3">
        <v>1.24968715E-8</v>
      </c>
    </row>
    <row r="2581" spans="1:2" x14ac:dyDescent="0.2">
      <c r="A2581" t="s">
        <v>6301</v>
      </c>
      <c r="B2581" s="3">
        <v>3.4673854019999999E-8</v>
      </c>
    </row>
    <row r="2582" spans="1:2" x14ac:dyDescent="0.2">
      <c r="A2582" t="s">
        <v>6302</v>
      </c>
      <c r="B2582" s="3">
        <v>3.533669489E-8</v>
      </c>
    </row>
    <row r="2583" spans="1:2" x14ac:dyDescent="0.2">
      <c r="A2583" t="s">
        <v>6303</v>
      </c>
      <c r="B2583" s="3">
        <v>1.24968715E-8</v>
      </c>
    </row>
    <row r="2584" spans="1:2" x14ac:dyDescent="0.2">
      <c r="A2584" t="s">
        <v>6304</v>
      </c>
      <c r="B2584" s="3">
        <v>3.4673854019999999E-8</v>
      </c>
    </row>
    <row r="2585" spans="1:2" x14ac:dyDescent="0.2">
      <c r="A2585" t="s">
        <v>6305</v>
      </c>
      <c r="B2585" s="3">
        <v>3.533669489E-8</v>
      </c>
    </row>
    <row r="2586" spans="1:2" x14ac:dyDescent="0.2">
      <c r="A2586" t="s">
        <v>6306</v>
      </c>
      <c r="B2586">
        <v>0</v>
      </c>
    </row>
    <row r="2587" spans="1:2" x14ac:dyDescent="0.2">
      <c r="A2587" t="s">
        <v>6307</v>
      </c>
      <c r="B2587" s="3">
        <v>4.754003013E-8</v>
      </c>
    </row>
    <row r="2588" spans="1:2" x14ac:dyDescent="0.2">
      <c r="A2588" t="s">
        <v>6308</v>
      </c>
      <c r="B2588">
        <v>0</v>
      </c>
    </row>
    <row r="2589" spans="1:2" x14ac:dyDescent="0.2">
      <c r="A2589" t="s">
        <v>6309</v>
      </c>
      <c r="B2589">
        <v>0</v>
      </c>
    </row>
    <row r="2590" spans="1:2" x14ac:dyDescent="0.2">
      <c r="A2590" t="s">
        <v>6310</v>
      </c>
      <c r="B2590" s="3">
        <v>4.754003013E-8</v>
      </c>
    </row>
    <row r="2591" spans="1:2" x14ac:dyDescent="0.2">
      <c r="A2591" t="s">
        <v>6311</v>
      </c>
      <c r="B2591">
        <v>0</v>
      </c>
    </row>
    <row r="2592" spans="1:2" x14ac:dyDescent="0.2">
      <c r="A2592" t="s">
        <v>6312</v>
      </c>
      <c r="B2592" s="3">
        <v>1.1339617599999899E-9</v>
      </c>
    </row>
    <row r="2593" spans="1:2" x14ac:dyDescent="0.2">
      <c r="A2593" t="s">
        <v>3666</v>
      </c>
      <c r="B2593" s="3">
        <v>1.1337716E-10</v>
      </c>
    </row>
    <row r="2594" spans="1:2" x14ac:dyDescent="0.2">
      <c r="A2594" t="s">
        <v>155</v>
      </c>
      <c r="B2594" s="3">
        <v>8.8952141210000005E-8</v>
      </c>
    </row>
    <row r="2595" spans="1:2" x14ac:dyDescent="0.2">
      <c r="A2595" t="s">
        <v>146</v>
      </c>
      <c r="B2595" s="3">
        <v>3.6748900550999997E-7</v>
      </c>
    </row>
    <row r="2596" spans="1:2" x14ac:dyDescent="0.2">
      <c r="A2596" t="s">
        <v>6313</v>
      </c>
      <c r="B2596" s="3">
        <v>2.3978153985000002E-7</v>
      </c>
    </row>
    <row r="2597" spans="1:2" x14ac:dyDescent="0.2">
      <c r="A2597" t="s">
        <v>6314</v>
      </c>
      <c r="B2597" s="3">
        <v>2.3978153985000002E-7</v>
      </c>
    </row>
    <row r="2598" spans="1:2" x14ac:dyDescent="0.2">
      <c r="A2598" t="s">
        <v>6315</v>
      </c>
      <c r="B2598" s="3">
        <v>6.4729230186999998E-7</v>
      </c>
    </row>
    <row r="2599" spans="1:2" x14ac:dyDescent="0.2">
      <c r="A2599" t="s">
        <v>6316</v>
      </c>
      <c r="B2599" s="3">
        <v>1.71085715323E-6</v>
      </c>
    </row>
    <row r="2600" spans="1:2" x14ac:dyDescent="0.2">
      <c r="A2600" t="s">
        <v>6317</v>
      </c>
      <c r="B2600" s="3">
        <v>1.320582254E-8</v>
      </c>
    </row>
    <row r="2601" spans="1:2" x14ac:dyDescent="0.2">
      <c r="A2601" t="s">
        <v>150</v>
      </c>
      <c r="B2601" s="3">
        <v>3.5455588549999997E-8</v>
      </c>
    </row>
    <row r="2602" spans="1:2" x14ac:dyDescent="0.2">
      <c r="A2602" t="s">
        <v>147</v>
      </c>
      <c r="B2602" s="3">
        <v>3.9521901319000001E-7</v>
      </c>
    </row>
    <row r="2603" spans="1:2" x14ac:dyDescent="0.2">
      <c r="A2603" t="s">
        <v>148</v>
      </c>
      <c r="B2603" s="3">
        <v>1.1646698475E-7</v>
      </c>
    </row>
    <row r="2604" spans="1:2" x14ac:dyDescent="0.2">
      <c r="A2604" t="s">
        <v>6318</v>
      </c>
      <c r="B2604" s="3">
        <v>1.9294194E-9</v>
      </c>
    </row>
    <row r="2605" spans="1:2" x14ac:dyDescent="0.2">
      <c r="A2605" t="s">
        <v>6319</v>
      </c>
      <c r="B2605" s="3">
        <v>1.9294194E-9</v>
      </c>
    </row>
    <row r="2606" spans="1:2" x14ac:dyDescent="0.2">
      <c r="A2606" t="s">
        <v>6320</v>
      </c>
      <c r="B2606" s="3">
        <v>1.9294194E-9</v>
      </c>
    </row>
    <row r="2607" spans="1:2" x14ac:dyDescent="0.2">
      <c r="A2607" t="s">
        <v>3596</v>
      </c>
      <c r="B2607" s="3">
        <v>1.9294194E-9</v>
      </c>
    </row>
    <row r="2608" spans="1:2" x14ac:dyDescent="0.2">
      <c r="A2608" t="s">
        <v>3597</v>
      </c>
      <c r="B2608" s="3">
        <v>9.4041607119999998E-8</v>
      </c>
    </row>
    <row r="2609" spans="1:2" x14ac:dyDescent="0.2">
      <c r="A2609" t="s">
        <v>153</v>
      </c>
      <c r="B2609" s="3">
        <v>1.568372763E-7</v>
      </c>
    </row>
    <row r="2610" spans="1:2" x14ac:dyDescent="0.2">
      <c r="A2610" t="s">
        <v>3616</v>
      </c>
      <c r="B2610" s="3">
        <v>1.3033059909000001E-7</v>
      </c>
    </row>
    <row r="2611" spans="1:2" x14ac:dyDescent="0.2">
      <c r="A2611" t="s">
        <v>6321</v>
      </c>
      <c r="B2611" s="3">
        <v>4.2698342629999997E-8</v>
      </c>
    </row>
    <row r="2612" spans="1:2" x14ac:dyDescent="0.2">
      <c r="A2612" t="s">
        <v>6322</v>
      </c>
      <c r="B2612" s="3">
        <v>1.0803775786E-7</v>
      </c>
    </row>
    <row r="2613" spans="1:2" x14ac:dyDescent="0.2">
      <c r="A2613" t="s">
        <v>6323</v>
      </c>
      <c r="B2613" s="3">
        <v>1.5072999428000001E-7</v>
      </c>
    </row>
    <row r="2614" spans="1:2" x14ac:dyDescent="0.2">
      <c r="A2614" t="s">
        <v>6324</v>
      </c>
      <c r="B2614" s="3">
        <v>9.4943876009999998E-8</v>
      </c>
    </row>
    <row r="2615" spans="1:2" x14ac:dyDescent="0.2">
      <c r="A2615" t="s">
        <v>6325</v>
      </c>
      <c r="B2615">
        <v>0</v>
      </c>
    </row>
    <row r="2616" spans="1:2" x14ac:dyDescent="0.2">
      <c r="A2616" t="s">
        <v>6326</v>
      </c>
      <c r="B2616">
        <v>0</v>
      </c>
    </row>
    <row r="2617" spans="1:2" x14ac:dyDescent="0.2">
      <c r="A2617" t="s">
        <v>6327</v>
      </c>
      <c r="B2617">
        <v>0</v>
      </c>
    </row>
    <row r="2618" spans="1:2" x14ac:dyDescent="0.2">
      <c r="A2618" t="s">
        <v>3636</v>
      </c>
      <c r="B2618" s="3">
        <v>2.1938347883E-7</v>
      </c>
    </row>
    <row r="2619" spans="1:2" x14ac:dyDescent="0.2">
      <c r="A2619" t="s">
        <v>6328</v>
      </c>
      <c r="B2619" s="3">
        <v>3.8929430257999999E-7</v>
      </c>
    </row>
    <row r="2620" spans="1:2" x14ac:dyDescent="0.2">
      <c r="A2620" t="s">
        <v>156</v>
      </c>
      <c r="B2620" s="3">
        <v>2.4233073301E-7</v>
      </c>
    </row>
    <row r="2621" spans="1:2" x14ac:dyDescent="0.2">
      <c r="A2621" t="s">
        <v>3540</v>
      </c>
      <c r="B2621" s="3">
        <v>2.4233073301E-7</v>
      </c>
    </row>
    <row r="2622" spans="1:2" x14ac:dyDescent="0.2">
      <c r="A2622" t="s">
        <v>151</v>
      </c>
      <c r="B2622" s="3">
        <v>1.42538715076E-6</v>
      </c>
    </row>
    <row r="2623" spans="1:2" x14ac:dyDescent="0.2">
      <c r="A2623" t="s">
        <v>152</v>
      </c>
      <c r="B2623" s="3">
        <v>4.3446162999999999E-10</v>
      </c>
    </row>
    <row r="2624" spans="1:2" x14ac:dyDescent="0.2">
      <c r="A2624" t="s">
        <v>6329</v>
      </c>
      <c r="B2624">
        <v>0</v>
      </c>
    </row>
    <row r="2625" spans="1:2" x14ac:dyDescent="0.2">
      <c r="A2625" t="s">
        <v>3662</v>
      </c>
      <c r="B2625" s="3">
        <v>1.0186431092999899E-7</v>
      </c>
    </row>
    <row r="2626" spans="1:2" x14ac:dyDescent="0.2">
      <c r="A2626" t="s">
        <v>3678</v>
      </c>
      <c r="B2626" s="3">
        <v>4.8560630199999997E-9</v>
      </c>
    </row>
    <row r="2627" spans="1:2" x14ac:dyDescent="0.2">
      <c r="A2627" t="s">
        <v>6330</v>
      </c>
      <c r="B2627" s="3">
        <v>4.8560630199999997E-9</v>
      </c>
    </row>
    <row r="2628" spans="1:2" x14ac:dyDescent="0.2">
      <c r="A2628" t="s">
        <v>6331</v>
      </c>
      <c r="B2628" s="3">
        <v>1.6111718045000001E-7</v>
      </c>
    </row>
    <row r="2629" spans="1:2" x14ac:dyDescent="0.2">
      <c r="A2629" t="s">
        <v>3663</v>
      </c>
      <c r="B2629" s="3">
        <v>9.672719319E-8</v>
      </c>
    </row>
    <row r="2630" spans="1:2" x14ac:dyDescent="0.2">
      <c r="A2630" t="s">
        <v>6332</v>
      </c>
      <c r="B2630" s="3">
        <v>9.672719319E-8</v>
      </c>
    </row>
    <row r="2631" spans="1:2" x14ac:dyDescent="0.2">
      <c r="A2631" t="s">
        <v>6333</v>
      </c>
      <c r="B2631" s="3">
        <v>9.672719319E-8</v>
      </c>
    </row>
    <row r="2632" spans="1:2" x14ac:dyDescent="0.2">
      <c r="A2632" t="s">
        <v>6334</v>
      </c>
      <c r="B2632" s="3">
        <v>9.672719319E-8</v>
      </c>
    </row>
    <row r="2633" spans="1:2" x14ac:dyDescent="0.2">
      <c r="A2633" t="s">
        <v>6335</v>
      </c>
      <c r="B2633" s="3">
        <v>9.672719319E-8</v>
      </c>
    </row>
    <row r="2634" spans="1:2" x14ac:dyDescent="0.2">
      <c r="A2634" t="s">
        <v>6336</v>
      </c>
      <c r="B2634" s="3">
        <v>9.672719319E-8</v>
      </c>
    </row>
    <row r="2635" spans="1:2" x14ac:dyDescent="0.2">
      <c r="A2635" t="s">
        <v>6337</v>
      </c>
      <c r="B2635" s="3">
        <v>9.672719319E-8</v>
      </c>
    </row>
    <row r="2636" spans="1:2" x14ac:dyDescent="0.2">
      <c r="A2636" t="s">
        <v>6338</v>
      </c>
      <c r="B2636" s="3">
        <v>9.672719319E-8</v>
      </c>
    </row>
    <row r="2637" spans="1:2" x14ac:dyDescent="0.2">
      <c r="A2637" t="s">
        <v>6339</v>
      </c>
      <c r="B2637" s="3">
        <v>3.5035078079999999E-8</v>
      </c>
    </row>
    <row r="2638" spans="1:2" x14ac:dyDescent="0.2">
      <c r="A2638" t="s">
        <v>154</v>
      </c>
      <c r="B2638" s="3">
        <v>2.3988612053999999E-7</v>
      </c>
    </row>
    <row r="2639" spans="1:2" x14ac:dyDescent="0.2">
      <c r="A2639" t="s">
        <v>6340</v>
      </c>
      <c r="B2639" s="3">
        <v>2.7668950759999999E-8</v>
      </c>
    </row>
    <row r="2640" spans="1:2" x14ac:dyDescent="0.2">
      <c r="A2640" t="s">
        <v>149</v>
      </c>
      <c r="B2640" s="3">
        <v>1.236175682E-8</v>
      </c>
    </row>
    <row r="2641" spans="1:2" x14ac:dyDescent="0.2">
      <c r="A2641" t="s">
        <v>3699</v>
      </c>
      <c r="B2641" s="3">
        <v>1.46073972549999E-7</v>
      </c>
    </row>
    <row r="2642" spans="1:2" x14ac:dyDescent="0.2">
      <c r="A2642" t="s">
        <v>6341</v>
      </c>
      <c r="B2642" s="3">
        <v>1.1566928E-8</v>
      </c>
    </row>
    <row r="2643" spans="1:2" x14ac:dyDescent="0.2">
      <c r="A2643" t="s">
        <v>6342</v>
      </c>
      <c r="B2643" s="3">
        <v>1.320582254E-8</v>
      </c>
    </row>
    <row r="2644" spans="1:2" x14ac:dyDescent="0.2">
      <c r="A2644" t="s">
        <v>144</v>
      </c>
      <c r="B2644" s="3">
        <v>2.710929416E-8</v>
      </c>
    </row>
    <row r="2645" spans="1:2" x14ac:dyDescent="0.2">
      <c r="A2645" t="s">
        <v>3717</v>
      </c>
      <c r="B2645" s="3">
        <v>1.08129400129999E-7</v>
      </c>
    </row>
    <row r="2646" spans="1:2" x14ac:dyDescent="0.2">
      <c r="A2646" t="s">
        <v>3703</v>
      </c>
      <c r="B2646" s="3">
        <v>3.6940519E-10</v>
      </c>
    </row>
    <row r="2647" spans="1:2" x14ac:dyDescent="0.2">
      <c r="A2647" t="s">
        <v>6343</v>
      </c>
      <c r="B2647" s="3">
        <v>1.3033059909000001E-7</v>
      </c>
    </row>
    <row r="2648" spans="1:2" x14ac:dyDescent="0.2">
      <c r="A2648" t="s">
        <v>145</v>
      </c>
      <c r="B2648" s="3">
        <v>1.0251007164000001E-7</v>
      </c>
    </row>
    <row r="2649" spans="1:2" x14ac:dyDescent="0.2">
      <c r="A2649" t="s">
        <v>143</v>
      </c>
      <c r="B2649" s="3">
        <v>3.9166899989999999E-8</v>
      </c>
    </row>
    <row r="2650" spans="1:2" x14ac:dyDescent="0.2">
      <c r="A2650" t="s">
        <v>6344</v>
      </c>
      <c r="B2650" s="3">
        <v>4.45230166E-9</v>
      </c>
    </row>
    <row r="2651" spans="1:2" x14ac:dyDescent="0.2">
      <c r="A2651" t="s">
        <v>6345</v>
      </c>
      <c r="B2651" s="3">
        <v>8.9119631799999992E-9</v>
      </c>
    </row>
    <row r="2652" spans="1:2" x14ac:dyDescent="0.2">
      <c r="A2652" t="s">
        <v>6346</v>
      </c>
      <c r="B2652" s="3">
        <v>7.1777158900000004E-9</v>
      </c>
    </row>
    <row r="2653" spans="1:2" x14ac:dyDescent="0.2">
      <c r="A2653" t="s">
        <v>6347</v>
      </c>
      <c r="B2653" s="3">
        <v>2.6835315486999998E-7</v>
      </c>
    </row>
    <row r="2654" spans="1:2" x14ac:dyDescent="0.2">
      <c r="A2654" t="s">
        <v>6348</v>
      </c>
      <c r="B2654" s="3">
        <v>4.6560149939999901E-8</v>
      </c>
    </row>
    <row r="2655" spans="1:2" x14ac:dyDescent="0.2">
      <c r="A2655" t="s">
        <v>3530</v>
      </c>
      <c r="B2655" s="3">
        <v>7.5260652975E-7</v>
      </c>
    </row>
    <row r="2656" spans="1:2" x14ac:dyDescent="0.2">
      <c r="A2656" t="s">
        <v>3643</v>
      </c>
      <c r="B2656" s="3">
        <v>9.6499976649999997E-8</v>
      </c>
    </row>
    <row r="2657" spans="1:2" x14ac:dyDescent="0.2">
      <c r="A2657" t="s">
        <v>6349</v>
      </c>
      <c r="B2657" s="3">
        <v>2.0931018421E-7</v>
      </c>
    </row>
    <row r="2658" spans="1:2" x14ac:dyDescent="0.2">
      <c r="A2658" t="s">
        <v>6350</v>
      </c>
      <c r="B2658" s="3">
        <v>3.8729994999999998E-10</v>
      </c>
    </row>
    <row r="2659" spans="1:2" x14ac:dyDescent="0.2">
      <c r="A2659" t="s">
        <v>6351</v>
      </c>
      <c r="B2659" s="3">
        <v>1.4639944364999901E-7</v>
      </c>
    </row>
    <row r="2660" spans="1:2" x14ac:dyDescent="0.2">
      <c r="A2660" t="s">
        <v>3617</v>
      </c>
      <c r="B2660" s="3">
        <v>1.484103051E-8</v>
      </c>
    </row>
    <row r="2661" spans="1:2" x14ac:dyDescent="0.2">
      <c r="A2661" t="s">
        <v>6352</v>
      </c>
      <c r="B2661" s="3">
        <v>1.8898723699999998E-9</v>
      </c>
    </row>
    <row r="2662" spans="1:2" x14ac:dyDescent="0.2">
      <c r="A2662" t="s">
        <v>6353</v>
      </c>
      <c r="B2662" s="3">
        <v>7.14253469699999E-8</v>
      </c>
    </row>
    <row r="2663" spans="1:2" x14ac:dyDescent="0.2">
      <c r="A2663" t="s">
        <v>6354</v>
      </c>
      <c r="B2663" s="3">
        <v>1.9383987480000001E-8</v>
      </c>
    </row>
    <row r="2664" spans="1:2" x14ac:dyDescent="0.2">
      <c r="A2664" t="s">
        <v>6355</v>
      </c>
      <c r="B2664">
        <v>0</v>
      </c>
    </row>
    <row r="2665" spans="1:2" x14ac:dyDescent="0.2">
      <c r="A2665" t="s">
        <v>6356</v>
      </c>
      <c r="B2665" s="3">
        <v>1.3772070039000001E-7</v>
      </c>
    </row>
    <row r="2666" spans="1:2" x14ac:dyDescent="0.2">
      <c r="A2666" t="s">
        <v>6357</v>
      </c>
      <c r="B2666" s="3">
        <v>3.62094652E-8</v>
      </c>
    </row>
    <row r="2667" spans="1:2" x14ac:dyDescent="0.2">
      <c r="A2667" t="s">
        <v>6358</v>
      </c>
      <c r="B2667" s="3">
        <v>3.0368591979999998E-8</v>
      </c>
    </row>
    <row r="2668" spans="1:2" x14ac:dyDescent="0.2">
      <c r="A2668" t="s">
        <v>6359</v>
      </c>
      <c r="B2668">
        <v>0</v>
      </c>
    </row>
    <row r="2669" spans="1:2" x14ac:dyDescent="0.2">
      <c r="A2669" t="s">
        <v>6360</v>
      </c>
      <c r="B2669" s="3">
        <v>6.436956575E-8</v>
      </c>
    </row>
    <row r="2670" spans="1:2" x14ac:dyDescent="0.2">
      <c r="A2670" t="s">
        <v>6361</v>
      </c>
      <c r="B2670" s="3">
        <v>2.772578196E-8</v>
      </c>
    </row>
    <row r="2671" spans="1:2" x14ac:dyDescent="0.2">
      <c r="A2671" t="s">
        <v>3510</v>
      </c>
      <c r="B2671" s="3">
        <v>3.0084914999999999E-9</v>
      </c>
    </row>
    <row r="2672" spans="1:2" x14ac:dyDescent="0.2">
      <c r="A2672" t="s">
        <v>6362</v>
      </c>
      <c r="B2672">
        <v>0</v>
      </c>
    </row>
    <row r="2673" spans="1:2" x14ac:dyDescent="0.2">
      <c r="A2673" t="s">
        <v>6363</v>
      </c>
      <c r="B2673">
        <v>0</v>
      </c>
    </row>
    <row r="2674" spans="1:2" x14ac:dyDescent="0.2">
      <c r="A2674" t="s">
        <v>6364</v>
      </c>
      <c r="B2674" s="3">
        <v>2.4043230659E-7</v>
      </c>
    </row>
    <row r="2675" spans="1:2" x14ac:dyDescent="0.2">
      <c r="A2675" t="s">
        <v>6365</v>
      </c>
      <c r="B2675">
        <v>0</v>
      </c>
    </row>
    <row r="2676" spans="1:2" x14ac:dyDescent="0.2">
      <c r="A2676" t="s">
        <v>6366</v>
      </c>
      <c r="B2676" s="3">
        <v>1.7694287236999999E-7</v>
      </c>
    </row>
    <row r="2677" spans="1:2" x14ac:dyDescent="0.2">
      <c r="A2677" t="s">
        <v>6367</v>
      </c>
      <c r="B2677" s="3">
        <v>1.2879592146E-7</v>
      </c>
    </row>
    <row r="2678" spans="1:2" x14ac:dyDescent="0.2">
      <c r="A2678" t="s">
        <v>3628</v>
      </c>
      <c r="B2678" s="3">
        <v>1.2447069605999999E-7</v>
      </c>
    </row>
    <row r="2679" spans="1:2" x14ac:dyDescent="0.2">
      <c r="A2679" t="s">
        <v>6368</v>
      </c>
      <c r="B2679" s="3">
        <v>1.2447069605999999E-7</v>
      </c>
    </row>
    <row r="2680" spans="1:2" x14ac:dyDescent="0.2">
      <c r="A2680" t="s">
        <v>6369</v>
      </c>
      <c r="B2680">
        <v>0</v>
      </c>
    </row>
    <row r="2681" spans="1:2" x14ac:dyDescent="0.2">
      <c r="A2681" t="s">
        <v>6370</v>
      </c>
      <c r="B2681">
        <v>0</v>
      </c>
    </row>
    <row r="2682" spans="1:2" x14ac:dyDescent="0.2">
      <c r="A2682" t="s">
        <v>6371</v>
      </c>
      <c r="B2682" s="3">
        <v>1.22995720569999E-7</v>
      </c>
    </row>
    <row r="2683" spans="1:2" x14ac:dyDescent="0.2">
      <c r="A2683" t="s">
        <v>6372</v>
      </c>
      <c r="B2683" s="3">
        <v>1.163354587E-8</v>
      </c>
    </row>
    <row r="2684" spans="1:2" x14ac:dyDescent="0.2">
      <c r="A2684" t="s">
        <v>6373</v>
      </c>
      <c r="B2684">
        <v>0</v>
      </c>
    </row>
    <row r="2685" spans="1:2" x14ac:dyDescent="0.2">
      <c r="A2685" t="s">
        <v>6374</v>
      </c>
      <c r="B2685" s="3">
        <v>1.0715987510000001E-8</v>
      </c>
    </row>
    <row r="2686" spans="1:2" x14ac:dyDescent="0.2">
      <c r="A2686" t="s">
        <v>6375</v>
      </c>
      <c r="B2686" s="3">
        <v>1.2481399516E-7</v>
      </c>
    </row>
    <row r="2687" spans="1:2" x14ac:dyDescent="0.2">
      <c r="A2687" t="s">
        <v>6376</v>
      </c>
      <c r="B2687">
        <v>0</v>
      </c>
    </row>
    <row r="2688" spans="1:2" x14ac:dyDescent="0.2">
      <c r="A2688" t="s">
        <v>6377</v>
      </c>
      <c r="B2688">
        <v>0</v>
      </c>
    </row>
    <row r="2689" spans="1:2" x14ac:dyDescent="0.2">
      <c r="A2689" t="s">
        <v>3654</v>
      </c>
      <c r="B2689" s="3">
        <v>4.4064682290000001E-7</v>
      </c>
    </row>
    <row r="2690" spans="1:2" x14ac:dyDescent="0.2">
      <c r="A2690" t="s">
        <v>6378</v>
      </c>
      <c r="B2690" s="3">
        <v>2.3317078800000001E-9</v>
      </c>
    </row>
    <row r="2691" spans="1:2" x14ac:dyDescent="0.2">
      <c r="A2691" t="s">
        <v>6379</v>
      </c>
      <c r="B2691" s="3">
        <v>2.21841943E-9</v>
      </c>
    </row>
    <row r="2692" spans="1:2" x14ac:dyDescent="0.2">
      <c r="A2692" t="s">
        <v>6380</v>
      </c>
      <c r="B2692" s="3">
        <v>2.6314893589999999E-8</v>
      </c>
    </row>
    <row r="2693" spans="1:2" x14ac:dyDescent="0.2">
      <c r="A2693" t="s">
        <v>6381</v>
      </c>
      <c r="B2693" s="3">
        <v>1.7539673559999999E-8</v>
      </c>
    </row>
    <row r="2694" spans="1:2" x14ac:dyDescent="0.2">
      <c r="A2694" t="s">
        <v>3520</v>
      </c>
      <c r="B2694" s="3">
        <v>2.8746059149999998E-7</v>
      </c>
    </row>
    <row r="2695" spans="1:2" x14ac:dyDescent="0.2">
      <c r="A2695" t="s">
        <v>3634</v>
      </c>
      <c r="B2695" s="3">
        <v>9.8628546049999994E-8</v>
      </c>
    </row>
    <row r="2696" spans="1:2" x14ac:dyDescent="0.2">
      <c r="A2696" t="s">
        <v>6382</v>
      </c>
      <c r="B2696">
        <v>0</v>
      </c>
    </row>
    <row r="2697" spans="1:2" x14ac:dyDescent="0.2">
      <c r="A2697" t="s">
        <v>6383</v>
      </c>
      <c r="B2697" s="3">
        <v>3.7375217335999998E-7</v>
      </c>
    </row>
    <row r="2698" spans="1:2" x14ac:dyDescent="0.2">
      <c r="A2698" t="s">
        <v>3560</v>
      </c>
      <c r="B2698" s="3">
        <v>2.4525394419999999E-8</v>
      </c>
    </row>
    <row r="2699" spans="1:2" x14ac:dyDescent="0.2">
      <c r="A2699" t="s">
        <v>6384</v>
      </c>
      <c r="B2699" s="3">
        <v>2.5303828779999899E-8</v>
      </c>
    </row>
    <row r="2700" spans="1:2" x14ac:dyDescent="0.2">
      <c r="A2700" t="s">
        <v>3519</v>
      </c>
      <c r="B2700" s="3">
        <v>1.1587640639099999E-6</v>
      </c>
    </row>
    <row r="2701" spans="1:2" x14ac:dyDescent="0.2">
      <c r="A2701" t="s">
        <v>6385</v>
      </c>
      <c r="B2701" s="3">
        <v>2.6635098585000002E-7</v>
      </c>
    </row>
    <row r="2702" spans="1:2" x14ac:dyDescent="0.2">
      <c r="A2702" t="s">
        <v>3690</v>
      </c>
      <c r="B2702" s="3">
        <v>9.1116993499999998E-8</v>
      </c>
    </row>
    <row r="2703" spans="1:2" x14ac:dyDescent="0.2">
      <c r="A2703" t="s">
        <v>3639</v>
      </c>
      <c r="B2703" s="3">
        <v>9.7090050739999998E-8</v>
      </c>
    </row>
    <row r="2704" spans="1:2" x14ac:dyDescent="0.2">
      <c r="A2704" t="s">
        <v>3532</v>
      </c>
      <c r="B2704" s="3">
        <v>2.4084422929000001E-7</v>
      </c>
    </row>
    <row r="2705" spans="1:2" x14ac:dyDescent="0.2">
      <c r="A2705" t="s">
        <v>6386</v>
      </c>
      <c r="B2705" s="3">
        <v>1.034771721E-8</v>
      </c>
    </row>
    <row r="2706" spans="1:2" x14ac:dyDescent="0.2">
      <c r="A2706" t="s">
        <v>6387</v>
      </c>
      <c r="B2706">
        <v>0</v>
      </c>
    </row>
    <row r="2707" spans="1:2" x14ac:dyDescent="0.2">
      <c r="A2707" t="s">
        <v>3661</v>
      </c>
      <c r="B2707" s="3">
        <v>6.6106693470999998E-7</v>
      </c>
    </row>
    <row r="2708" spans="1:2" x14ac:dyDescent="0.2">
      <c r="A2708" t="s">
        <v>6388</v>
      </c>
      <c r="B2708">
        <v>0</v>
      </c>
    </row>
    <row r="2709" spans="1:2" x14ac:dyDescent="0.2">
      <c r="A2709" t="s">
        <v>6389</v>
      </c>
      <c r="B2709" s="3">
        <v>4.0722863E-10</v>
      </c>
    </row>
    <row r="2710" spans="1:2" x14ac:dyDescent="0.2">
      <c r="A2710" t="s">
        <v>6390</v>
      </c>
      <c r="B2710" s="3">
        <v>3.7586649954000002E-7</v>
      </c>
    </row>
    <row r="2711" spans="1:2" x14ac:dyDescent="0.2">
      <c r="A2711" t="s">
        <v>6391</v>
      </c>
      <c r="B2711" s="3">
        <v>6.0658600000000002E-12</v>
      </c>
    </row>
    <row r="2712" spans="1:2" x14ac:dyDescent="0.2">
      <c r="A2712" t="s">
        <v>6392</v>
      </c>
      <c r="B2712" s="3">
        <v>3.0145998855E-7</v>
      </c>
    </row>
    <row r="2713" spans="1:2" x14ac:dyDescent="0.2">
      <c r="A2713" t="s">
        <v>6393</v>
      </c>
      <c r="B2713" s="3">
        <v>1.5837805411600001E-6</v>
      </c>
    </row>
    <row r="2714" spans="1:2" x14ac:dyDescent="0.2">
      <c r="A2714" t="s">
        <v>6394</v>
      </c>
      <c r="B2714" s="3">
        <v>2.4645812840000002E-7</v>
      </c>
    </row>
    <row r="2715" spans="1:2" x14ac:dyDescent="0.2">
      <c r="A2715" t="s">
        <v>3526</v>
      </c>
      <c r="B2715" s="3">
        <v>4.8351760939999999E-8</v>
      </c>
    </row>
    <row r="2716" spans="1:2" x14ac:dyDescent="0.2">
      <c r="A2716" t="s">
        <v>6395</v>
      </c>
      <c r="B2716">
        <v>0</v>
      </c>
    </row>
    <row r="2717" spans="1:2" x14ac:dyDescent="0.2">
      <c r="A2717" t="s">
        <v>6396</v>
      </c>
      <c r="B2717">
        <v>0</v>
      </c>
    </row>
    <row r="2718" spans="1:2" x14ac:dyDescent="0.2">
      <c r="A2718" t="s">
        <v>3681</v>
      </c>
      <c r="B2718" s="3">
        <v>1.25589308399999E-8</v>
      </c>
    </row>
    <row r="2719" spans="1:2" x14ac:dyDescent="0.2">
      <c r="A2719" t="s">
        <v>6397</v>
      </c>
      <c r="B2719" s="3">
        <v>1.2336838144999999E-7</v>
      </c>
    </row>
    <row r="2720" spans="1:2" x14ac:dyDescent="0.2">
      <c r="A2720" t="s">
        <v>6398</v>
      </c>
      <c r="B2720" s="3">
        <v>1.7130791867E-7</v>
      </c>
    </row>
    <row r="2721" spans="1:2" x14ac:dyDescent="0.2">
      <c r="A2721" t="s">
        <v>6399</v>
      </c>
      <c r="B2721">
        <v>0</v>
      </c>
    </row>
    <row r="2722" spans="1:2" x14ac:dyDescent="0.2">
      <c r="A2722" t="s">
        <v>6400</v>
      </c>
      <c r="B2722" s="3">
        <v>3.56117240296E-6</v>
      </c>
    </row>
    <row r="2723" spans="1:2" x14ac:dyDescent="0.2">
      <c r="A2723" t="s">
        <v>6401</v>
      </c>
      <c r="B2723" s="3">
        <v>1.9271183769999999E-8</v>
      </c>
    </row>
    <row r="2724" spans="1:2" x14ac:dyDescent="0.2">
      <c r="A2724" t="s">
        <v>6402</v>
      </c>
      <c r="B2724">
        <v>0</v>
      </c>
    </row>
    <row r="2725" spans="1:2" x14ac:dyDescent="0.2">
      <c r="A2725" t="s">
        <v>6403</v>
      </c>
      <c r="B2725" s="3">
        <v>3.3434762839999998E-8</v>
      </c>
    </row>
    <row r="2726" spans="1:2" x14ac:dyDescent="0.2">
      <c r="A2726" t="s">
        <v>6404</v>
      </c>
      <c r="B2726" s="3">
        <v>1.52118498E-9</v>
      </c>
    </row>
    <row r="2727" spans="1:2" x14ac:dyDescent="0.2">
      <c r="A2727" t="s">
        <v>6405</v>
      </c>
      <c r="B2727" s="3">
        <v>9.7362491000000003E-9</v>
      </c>
    </row>
    <row r="2728" spans="1:2" x14ac:dyDescent="0.2">
      <c r="A2728" t="s">
        <v>6406</v>
      </c>
      <c r="B2728" s="3">
        <v>3.8784520936799997E-6</v>
      </c>
    </row>
    <row r="2729" spans="1:2" x14ac:dyDescent="0.2">
      <c r="A2729" t="s">
        <v>3620</v>
      </c>
      <c r="B2729" s="3">
        <v>1.292147549E-8</v>
      </c>
    </row>
    <row r="2730" spans="1:2" x14ac:dyDescent="0.2">
      <c r="A2730" t="s">
        <v>6407</v>
      </c>
      <c r="B2730" s="3">
        <v>6.7031850599999996E-8</v>
      </c>
    </row>
    <row r="2731" spans="1:2" x14ac:dyDescent="0.2">
      <c r="A2731" t="s">
        <v>6408</v>
      </c>
      <c r="B2731" s="3">
        <v>6.7031850599999996E-8</v>
      </c>
    </row>
    <row r="2732" spans="1:2" x14ac:dyDescent="0.2">
      <c r="A2732" t="s">
        <v>3553</v>
      </c>
      <c r="B2732" s="3">
        <v>1.5282288411000001E-7</v>
      </c>
    </row>
    <row r="2733" spans="1:2" x14ac:dyDescent="0.2">
      <c r="A2733" t="s">
        <v>6409</v>
      </c>
      <c r="B2733" s="3">
        <v>1.5282288411000001E-7</v>
      </c>
    </row>
    <row r="2734" spans="1:2" x14ac:dyDescent="0.2">
      <c r="A2734" t="s">
        <v>6410</v>
      </c>
      <c r="B2734">
        <v>0</v>
      </c>
    </row>
    <row r="2735" spans="1:2" x14ac:dyDescent="0.2">
      <c r="A2735" t="s">
        <v>6411</v>
      </c>
      <c r="B2735" s="3">
        <v>1.083683074E-8</v>
      </c>
    </row>
    <row r="2736" spans="1:2" x14ac:dyDescent="0.2">
      <c r="A2736" t="s">
        <v>6412</v>
      </c>
      <c r="B2736" s="3">
        <v>1.6174775825500001E-6</v>
      </c>
    </row>
    <row r="2737" spans="1:2" x14ac:dyDescent="0.2">
      <c r="A2737" t="s">
        <v>3557</v>
      </c>
      <c r="B2737" s="3">
        <v>9.1874747200000003E-9</v>
      </c>
    </row>
    <row r="2738" spans="1:2" x14ac:dyDescent="0.2">
      <c r="A2738" t="s">
        <v>6413</v>
      </c>
      <c r="B2738" s="3">
        <v>9.1874747200000003E-9</v>
      </c>
    </row>
    <row r="2739" spans="1:2" x14ac:dyDescent="0.2">
      <c r="A2739" t="s">
        <v>6414</v>
      </c>
      <c r="B2739" s="3">
        <v>2.1453657949E-7</v>
      </c>
    </row>
    <row r="2740" spans="1:2" x14ac:dyDescent="0.2">
      <c r="A2740" t="s">
        <v>6415</v>
      </c>
      <c r="B2740" s="3">
        <v>1.7589642676000001E-7</v>
      </c>
    </row>
    <row r="2741" spans="1:2" x14ac:dyDescent="0.2">
      <c r="A2741" t="s">
        <v>6416</v>
      </c>
      <c r="B2741" s="3">
        <v>3.6201070556999998E-7</v>
      </c>
    </row>
    <row r="2742" spans="1:2" x14ac:dyDescent="0.2">
      <c r="A2742" t="s">
        <v>6417</v>
      </c>
      <c r="B2742" s="3">
        <v>8.44393654E-9</v>
      </c>
    </row>
    <row r="2743" spans="1:2" x14ac:dyDescent="0.2">
      <c r="A2743" t="s">
        <v>6418</v>
      </c>
      <c r="B2743" s="3">
        <v>8.7221953500000002E-8</v>
      </c>
    </row>
    <row r="2744" spans="1:2" x14ac:dyDescent="0.2">
      <c r="A2744" t="s">
        <v>6419</v>
      </c>
      <c r="B2744">
        <v>0</v>
      </c>
    </row>
    <row r="2745" spans="1:2" x14ac:dyDescent="0.2">
      <c r="A2745" t="s">
        <v>3594</v>
      </c>
      <c r="B2745" s="3">
        <v>3.9269075384899997E-6</v>
      </c>
    </row>
    <row r="2746" spans="1:2" x14ac:dyDescent="0.2">
      <c r="A2746" t="s">
        <v>6420</v>
      </c>
      <c r="B2746" s="3">
        <v>2.470154445E-8</v>
      </c>
    </row>
    <row r="2747" spans="1:2" x14ac:dyDescent="0.2">
      <c r="A2747" t="s">
        <v>6421</v>
      </c>
      <c r="B2747" s="3">
        <v>2.0608438019999999E-8</v>
      </c>
    </row>
    <row r="2748" spans="1:2" x14ac:dyDescent="0.2">
      <c r="A2748" t="s">
        <v>6422</v>
      </c>
      <c r="B2748">
        <v>0</v>
      </c>
    </row>
    <row r="2749" spans="1:2" x14ac:dyDescent="0.2">
      <c r="A2749" t="s">
        <v>6423</v>
      </c>
      <c r="B2749">
        <v>0</v>
      </c>
    </row>
    <row r="2750" spans="1:2" x14ac:dyDescent="0.2">
      <c r="A2750" t="s">
        <v>6424</v>
      </c>
      <c r="B2750" s="3">
        <v>2.29306327809999E-7</v>
      </c>
    </row>
    <row r="2751" spans="1:2" x14ac:dyDescent="0.2">
      <c r="A2751" t="s">
        <v>3728</v>
      </c>
      <c r="B2751" s="3">
        <v>3.1887947812999999E-7</v>
      </c>
    </row>
    <row r="2752" spans="1:2" x14ac:dyDescent="0.2">
      <c r="A2752" t="s">
        <v>3638</v>
      </c>
      <c r="B2752" s="3">
        <v>1.2421680483999999E-7</v>
      </c>
    </row>
    <row r="2753" spans="1:2" x14ac:dyDescent="0.2">
      <c r="A2753" t="s">
        <v>6425</v>
      </c>
      <c r="B2753" s="3">
        <v>3.7991851610999998E-7</v>
      </c>
    </row>
    <row r="2754" spans="1:2" x14ac:dyDescent="0.2">
      <c r="A2754" t="s">
        <v>6426</v>
      </c>
      <c r="B2754" s="3">
        <v>2.939970003E-8</v>
      </c>
    </row>
    <row r="2755" spans="1:2" x14ac:dyDescent="0.2">
      <c r="A2755" t="s">
        <v>6427</v>
      </c>
      <c r="B2755">
        <v>0</v>
      </c>
    </row>
    <row r="2756" spans="1:2" x14ac:dyDescent="0.2">
      <c r="A2756" t="s">
        <v>6428</v>
      </c>
      <c r="B2756">
        <v>0</v>
      </c>
    </row>
    <row r="2757" spans="1:2" x14ac:dyDescent="0.2">
      <c r="A2757" t="s">
        <v>6429</v>
      </c>
      <c r="B2757">
        <v>0</v>
      </c>
    </row>
    <row r="2758" spans="1:2" x14ac:dyDescent="0.2">
      <c r="A2758" t="s">
        <v>6430</v>
      </c>
      <c r="B2758">
        <v>0</v>
      </c>
    </row>
    <row r="2759" spans="1:2" x14ac:dyDescent="0.2">
      <c r="A2759" t="s">
        <v>6431</v>
      </c>
      <c r="B2759">
        <v>0</v>
      </c>
    </row>
    <row r="2760" spans="1:2" x14ac:dyDescent="0.2">
      <c r="A2760" t="s">
        <v>6432</v>
      </c>
      <c r="B2760" s="3">
        <v>1.93266817E-9</v>
      </c>
    </row>
    <row r="2761" spans="1:2" x14ac:dyDescent="0.2">
      <c r="A2761" t="s">
        <v>6433</v>
      </c>
      <c r="B2761" s="3">
        <v>2.3143504959999901E-8</v>
      </c>
    </row>
    <row r="2762" spans="1:2" x14ac:dyDescent="0.2">
      <c r="A2762" t="s">
        <v>6434</v>
      </c>
      <c r="B2762" s="3">
        <v>7.4490084305099999E-6</v>
      </c>
    </row>
    <row r="2763" spans="1:2" x14ac:dyDescent="0.2">
      <c r="A2763" t="s">
        <v>6435</v>
      </c>
      <c r="B2763" s="3">
        <v>1.90696374249999E-7</v>
      </c>
    </row>
    <row r="2764" spans="1:2" x14ac:dyDescent="0.2">
      <c r="A2764" t="s">
        <v>6436</v>
      </c>
      <c r="B2764">
        <v>0</v>
      </c>
    </row>
    <row r="2765" spans="1:2" x14ac:dyDescent="0.2">
      <c r="A2765" t="s">
        <v>3550</v>
      </c>
      <c r="B2765" s="3">
        <v>1.9448107703E-7</v>
      </c>
    </row>
    <row r="2766" spans="1:2" x14ac:dyDescent="0.2">
      <c r="A2766" t="s">
        <v>3649</v>
      </c>
      <c r="B2766" s="3">
        <v>2.2163364646499999E-6</v>
      </c>
    </row>
    <row r="2767" spans="1:2" x14ac:dyDescent="0.2">
      <c r="A2767" t="s">
        <v>6437</v>
      </c>
      <c r="B2767" s="3">
        <v>1.469708603E-8</v>
      </c>
    </row>
    <row r="2768" spans="1:2" x14ac:dyDescent="0.2">
      <c r="A2768" t="s">
        <v>6438</v>
      </c>
      <c r="B2768">
        <v>0</v>
      </c>
    </row>
    <row r="2769" spans="1:2" x14ac:dyDescent="0.2">
      <c r="A2769" t="s">
        <v>6439</v>
      </c>
      <c r="B2769" s="3">
        <v>8.6774014280000007E-8</v>
      </c>
    </row>
    <row r="2770" spans="1:2" x14ac:dyDescent="0.2">
      <c r="A2770" t="s">
        <v>3719</v>
      </c>
      <c r="B2770" s="3">
        <v>8.6774014280000007E-8</v>
      </c>
    </row>
    <row r="2771" spans="1:2" x14ac:dyDescent="0.2">
      <c r="A2771" t="s">
        <v>3695</v>
      </c>
      <c r="B2771" s="3">
        <v>6.1967570564999999E-7</v>
      </c>
    </row>
    <row r="2772" spans="1:2" x14ac:dyDescent="0.2">
      <c r="A2772" t="s">
        <v>6440</v>
      </c>
      <c r="B2772" s="3">
        <v>3.2649573799999998E-8</v>
      </c>
    </row>
    <row r="2773" spans="1:2" x14ac:dyDescent="0.2">
      <c r="A2773" t="s">
        <v>3651</v>
      </c>
      <c r="B2773" s="3">
        <v>8.4614641759999996E-8</v>
      </c>
    </row>
    <row r="2774" spans="1:2" x14ac:dyDescent="0.2">
      <c r="A2774" t="s">
        <v>3689</v>
      </c>
      <c r="B2774" s="3">
        <v>6.1176088128999897E-7</v>
      </c>
    </row>
    <row r="2775" spans="1:2" x14ac:dyDescent="0.2">
      <c r="A2775" t="s">
        <v>6441</v>
      </c>
      <c r="B2775" s="3">
        <v>1.8988775202E-7</v>
      </c>
    </row>
    <row r="2776" spans="1:2" x14ac:dyDescent="0.2">
      <c r="A2776" t="s">
        <v>3725</v>
      </c>
      <c r="B2776" s="3">
        <v>1.88916368219999E-7</v>
      </c>
    </row>
    <row r="2777" spans="1:2" x14ac:dyDescent="0.2">
      <c r="A2777" t="s">
        <v>6442</v>
      </c>
      <c r="B2777" s="3">
        <v>2.4859936579999999E-8</v>
      </c>
    </row>
    <row r="2778" spans="1:2" x14ac:dyDescent="0.2">
      <c r="A2778" t="s">
        <v>6443</v>
      </c>
      <c r="B2778" s="3">
        <v>1.5780613399999999E-7</v>
      </c>
    </row>
    <row r="2779" spans="1:2" x14ac:dyDescent="0.2">
      <c r="A2779" t="s">
        <v>6444</v>
      </c>
      <c r="B2779" s="3">
        <v>4.5415122909999999E-8</v>
      </c>
    </row>
    <row r="2780" spans="1:2" x14ac:dyDescent="0.2">
      <c r="A2780" t="s">
        <v>6445</v>
      </c>
      <c r="B2780" s="3">
        <v>4.5415122909999999E-8</v>
      </c>
    </row>
    <row r="2781" spans="1:2" x14ac:dyDescent="0.2">
      <c r="A2781" t="s">
        <v>6446</v>
      </c>
      <c r="B2781" s="3">
        <v>3.7995096112999902E-7</v>
      </c>
    </row>
    <row r="2782" spans="1:2" x14ac:dyDescent="0.2">
      <c r="A2782" t="s">
        <v>6447</v>
      </c>
      <c r="B2782" s="3">
        <v>3.7995096112999902E-7</v>
      </c>
    </row>
    <row r="2783" spans="1:2" x14ac:dyDescent="0.2">
      <c r="A2783" t="s">
        <v>3723</v>
      </c>
      <c r="B2783" s="3">
        <v>1.1136235419100001E-6</v>
      </c>
    </row>
    <row r="2784" spans="1:2" x14ac:dyDescent="0.2">
      <c r="A2784" t="s">
        <v>6448</v>
      </c>
      <c r="B2784" s="3">
        <v>9.12188148299999E-8</v>
      </c>
    </row>
    <row r="2785" spans="1:2" x14ac:dyDescent="0.2">
      <c r="A2785" t="s">
        <v>6449</v>
      </c>
      <c r="B2785" s="3">
        <v>1.134040178E-8</v>
      </c>
    </row>
    <row r="2786" spans="1:2" x14ac:dyDescent="0.2">
      <c r="A2786" t="s">
        <v>6450</v>
      </c>
      <c r="B2786" s="3">
        <v>5.9874601363000005E-7</v>
      </c>
    </row>
    <row r="2787" spans="1:2" x14ac:dyDescent="0.2">
      <c r="A2787" t="s">
        <v>6451</v>
      </c>
      <c r="B2787" s="3">
        <v>4.5036134699999999E-9</v>
      </c>
    </row>
    <row r="2788" spans="1:2" x14ac:dyDescent="0.2">
      <c r="A2788" t="s">
        <v>6452</v>
      </c>
      <c r="B2788" s="3">
        <v>1.7519261350999999E-7</v>
      </c>
    </row>
    <row r="2789" spans="1:2" x14ac:dyDescent="0.2">
      <c r="A2789" t="s">
        <v>3523</v>
      </c>
      <c r="B2789" s="3">
        <v>8.6174513181999996E-7</v>
      </c>
    </row>
    <row r="2790" spans="1:2" x14ac:dyDescent="0.2">
      <c r="A2790" t="s">
        <v>3710</v>
      </c>
      <c r="B2790" s="3">
        <v>3.2775454369999999E-8</v>
      </c>
    </row>
    <row r="2791" spans="1:2" x14ac:dyDescent="0.2">
      <c r="A2791" t="s">
        <v>6453</v>
      </c>
      <c r="B2791" s="3">
        <v>8.0439472200000001E-9</v>
      </c>
    </row>
    <row r="2792" spans="1:2" x14ac:dyDescent="0.2">
      <c r="A2792" t="s">
        <v>6454</v>
      </c>
      <c r="B2792">
        <v>0</v>
      </c>
    </row>
    <row r="2793" spans="1:2" x14ac:dyDescent="0.2">
      <c r="A2793" t="s">
        <v>6455</v>
      </c>
      <c r="B2793" s="3">
        <v>6.8983885800000001E-9</v>
      </c>
    </row>
    <row r="2794" spans="1:2" x14ac:dyDescent="0.2">
      <c r="A2794" t="s">
        <v>6456</v>
      </c>
      <c r="B2794" s="3">
        <v>2.7769573557000001E-7</v>
      </c>
    </row>
    <row r="2795" spans="1:2" x14ac:dyDescent="0.2">
      <c r="A2795" t="s">
        <v>3573</v>
      </c>
      <c r="B2795" s="3">
        <v>1.4712598859999999E-8</v>
      </c>
    </row>
    <row r="2796" spans="1:2" x14ac:dyDescent="0.2">
      <c r="A2796" t="s">
        <v>6457</v>
      </c>
      <c r="B2796" s="3">
        <v>1.3547019985000001E-7</v>
      </c>
    </row>
    <row r="2797" spans="1:2" x14ac:dyDescent="0.2">
      <c r="A2797" t="s">
        <v>3682</v>
      </c>
      <c r="B2797" s="3">
        <v>4.6710238799999998E-9</v>
      </c>
    </row>
    <row r="2798" spans="1:2" x14ac:dyDescent="0.2">
      <c r="A2798" t="s">
        <v>6458</v>
      </c>
      <c r="B2798" s="3">
        <v>4.5587870999999899E-10</v>
      </c>
    </row>
    <row r="2799" spans="1:2" x14ac:dyDescent="0.2">
      <c r="A2799" t="s">
        <v>6459</v>
      </c>
      <c r="B2799" s="3">
        <v>4.6343805309999999E-8</v>
      </c>
    </row>
    <row r="2800" spans="1:2" x14ac:dyDescent="0.2">
      <c r="A2800" t="s">
        <v>6460</v>
      </c>
      <c r="B2800" s="3">
        <v>1.16391147E-7</v>
      </c>
    </row>
    <row r="2801" spans="1:2" x14ac:dyDescent="0.2">
      <c r="A2801" t="s">
        <v>6461</v>
      </c>
      <c r="B2801" s="3">
        <v>2.284409236E-8</v>
      </c>
    </row>
    <row r="2802" spans="1:2" x14ac:dyDescent="0.2">
      <c r="A2802" t="s">
        <v>6462</v>
      </c>
      <c r="B2802" s="3">
        <v>4.3790985499999999E-9</v>
      </c>
    </row>
    <row r="2803" spans="1:2" x14ac:dyDescent="0.2">
      <c r="A2803" t="s">
        <v>3629</v>
      </c>
      <c r="B2803" s="3">
        <v>3.215509988E-8</v>
      </c>
    </row>
    <row r="2804" spans="1:2" x14ac:dyDescent="0.2">
      <c r="A2804" t="s">
        <v>3683</v>
      </c>
      <c r="B2804" s="3">
        <v>2.0286384881299999E-6</v>
      </c>
    </row>
    <row r="2805" spans="1:2" x14ac:dyDescent="0.2">
      <c r="A2805" t="s">
        <v>6463</v>
      </c>
      <c r="B2805" s="3">
        <v>9.4820779329999899E-8</v>
      </c>
    </row>
    <row r="2806" spans="1:2" x14ac:dyDescent="0.2">
      <c r="A2806" t="s">
        <v>3541</v>
      </c>
      <c r="B2806" s="3">
        <v>9.99802474899999E-8</v>
      </c>
    </row>
    <row r="2807" spans="1:2" x14ac:dyDescent="0.2">
      <c r="A2807" t="s">
        <v>6464</v>
      </c>
      <c r="B2807">
        <v>0</v>
      </c>
    </row>
    <row r="2808" spans="1:2" x14ac:dyDescent="0.2">
      <c r="A2808" t="s">
        <v>6465</v>
      </c>
      <c r="B2808" s="3">
        <v>3.0482811394999901E-7</v>
      </c>
    </row>
    <row r="2809" spans="1:2" x14ac:dyDescent="0.2">
      <c r="A2809" t="s">
        <v>6466</v>
      </c>
      <c r="B2809" s="3">
        <v>5.0680200999999897E-10</v>
      </c>
    </row>
    <row r="2810" spans="1:2" x14ac:dyDescent="0.2">
      <c r="A2810" t="s">
        <v>3609</v>
      </c>
      <c r="B2810" s="3">
        <v>1.7500849840899999E-6</v>
      </c>
    </row>
    <row r="2811" spans="1:2" x14ac:dyDescent="0.2">
      <c r="A2811" t="s">
        <v>3724</v>
      </c>
      <c r="B2811" s="3">
        <v>3.6855508397999998E-7</v>
      </c>
    </row>
    <row r="2812" spans="1:2" x14ac:dyDescent="0.2">
      <c r="A2812" t="s">
        <v>3580</v>
      </c>
      <c r="B2812" s="3">
        <v>3.7067444754999999E-7</v>
      </c>
    </row>
    <row r="2813" spans="1:2" x14ac:dyDescent="0.2">
      <c r="A2813" t="s">
        <v>6467</v>
      </c>
      <c r="B2813" s="3">
        <v>7.5697579939999897E-8</v>
      </c>
    </row>
    <row r="2814" spans="1:2" x14ac:dyDescent="0.2">
      <c r="A2814" t="s">
        <v>3567</v>
      </c>
      <c r="B2814" s="3">
        <v>1.997694405E-7</v>
      </c>
    </row>
    <row r="2815" spans="1:2" x14ac:dyDescent="0.2">
      <c r="A2815" t="s">
        <v>6468</v>
      </c>
      <c r="B2815" s="3">
        <v>2.970175029E-8</v>
      </c>
    </row>
    <row r="2816" spans="1:2" x14ac:dyDescent="0.2">
      <c r="A2816" t="s">
        <v>6469</v>
      </c>
      <c r="B2816" s="3">
        <v>1.7834170799999899E-9</v>
      </c>
    </row>
    <row r="2817" spans="1:2" x14ac:dyDescent="0.2">
      <c r="A2817" t="s">
        <v>3524</v>
      </c>
      <c r="B2817" s="3">
        <v>6.3652178272000002E-7</v>
      </c>
    </row>
    <row r="2818" spans="1:2" x14ac:dyDescent="0.2">
      <c r="A2818" t="s">
        <v>6470</v>
      </c>
      <c r="B2818" s="3">
        <v>2.00614031279999E-7</v>
      </c>
    </row>
    <row r="2819" spans="1:2" x14ac:dyDescent="0.2">
      <c r="A2819" t="s">
        <v>3525</v>
      </c>
      <c r="B2819" s="3">
        <v>4.7738219110000001E-8</v>
      </c>
    </row>
    <row r="2820" spans="1:2" x14ac:dyDescent="0.2">
      <c r="A2820" t="s">
        <v>6471</v>
      </c>
      <c r="B2820" s="3">
        <v>3.4415252399999902E-9</v>
      </c>
    </row>
    <row r="2821" spans="1:2" x14ac:dyDescent="0.2">
      <c r="A2821" t="s">
        <v>3515</v>
      </c>
      <c r="B2821" s="3">
        <v>3.7969151415999999E-7</v>
      </c>
    </row>
    <row r="2822" spans="1:2" x14ac:dyDescent="0.2">
      <c r="A2822" t="s">
        <v>6472</v>
      </c>
      <c r="B2822">
        <v>0</v>
      </c>
    </row>
    <row r="2823" spans="1:2" x14ac:dyDescent="0.2">
      <c r="A2823" t="s">
        <v>6473</v>
      </c>
      <c r="B2823" s="3">
        <v>5.11924269E-9</v>
      </c>
    </row>
    <row r="2824" spans="1:2" x14ac:dyDescent="0.2">
      <c r="A2824" t="s">
        <v>6474</v>
      </c>
      <c r="B2824" s="3">
        <v>1.4619645299999999E-9</v>
      </c>
    </row>
    <row r="2825" spans="1:2" x14ac:dyDescent="0.2">
      <c r="A2825" t="s">
        <v>3569</v>
      </c>
      <c r="B2825" s="3">
        <v>1.5485310489999999E-8</v>
      </c>
    </row>
    <row r="2826" spans="1:2" x14ac:dyDescent="0.2">
      <c r="A2826" t="s">
        <v>6475</v>
      </c>
      <c r="B2826" s="3">
        <v>1.231301167E-8</v>
      </c>
    </row>
    <row r="2827" spans="1:2" x14ac:dyDescent="0.2">
      <c r="A2827" t="s">
        <v>6476</v>
      </c>
      <c r="B2827" s="3">
        <v>2.1356643133000001E-7</v>
      </c>
    </row>
    <row r="2828" spans="1:2" x14ac:dyDescent="0.2">
      <c r="A2828" t="s">
        <v>6477</v>
      </c>
      <c r="B2828" s="3">
        <v>1.42722521211E-6</v>
      </c>
    </row>
    <row r="2829" spans="1:2" x14ac:dyDescent="0.2">
      <c r="A2829" t="s">
        <v>6478</v>
      </c>
      <c r="B2829" s="3">
        <v>2.7668950759999999E-8</v>
      </c>
    </row>
    <row r="2830" spans="1:2" x14ac:dyDescent="0.2">
      <c r="A2830" t="s">
        <v>6479</v>
      </c>
      <c r="B2830" s="3">
        <v>3.5268858700000003E-8</v>
      </c>
    </row>
    <row r="2831" spans="1:2" x14ac:dyDescent="0.2">
      <c r="A2831" t="s">
        <v>6480</v>
      </c>
      <c r="B2831">
        <v>0</v>
      </c>
    </row>
    <row r="2832" spans="1:2" x14ac:dyDescent="0.2">
      <c r="A2832" t="s">
        <v>6481</v>
      </c>
      <c r="B2832" s="3">
        <v>4.0628819089999902E-8</v>
      </c>
    </row>
    <row r="2833" spans="1:2" x14ac:dyDescent="0.2">
      <c r="A2833" t="s">
        <v>3659</v>
      </c>
      <c r="B2833" s="3">
        <v>2.5826146550399998E-6</v>
      </c>
    </row>
    <row r="2834" spans="1:2" x14ac:dyDescent="0.2">
      <c r="A2834" t="s">
        <v>6482</v>
      </c>
      <c r="B2834" s="3">
        <v>3.7828833789999999E-8</v>
      </c>
    </row>
    <row r="2835" spans="1:2" x14ac:dyDescent="0.2">
      <c r="A2835" t="s">
        <v>6483</v>
      </c>
      <c r="B2835">
        <v>0</v>
      </c>
    </row>
    <row r="2836" spans="1:2" x14ac:dyDescent="0.2">
      <c r="A2836" t="s">
        <v>6484</v>
      </c>
      <c r="B2836">
        <v>0</v>
      </c>
    </row>
    <row r="2837" spans="1:2" x14ac:dyDescent="0.2">
      <c r="A2837" t="s">
        <v>3574</v>
      </c>
      <c r="B2837" s="3">
        <v>7.5905894569999894E-8</v>
      </c>
    </row>
    <row r="2838" spans="1:2" x14ac:dyDescent="0.2">
      <c r="A2838" t="s">
        <v>6485</v>
      </c>
      <c r="B2838" s="3">
        <v>2.3230431141999999E-7</v>
      </c>
    </row>
    <row r="2839" spans="1:2" x14ac:dyDescent="0.2">
      <c r="A2839" t="s">
        <v>3621</v>
      </c>
      <c r="B2839" s="3">
        <v>5.2815150309999998E-8</v>
      </c>
    </row>
    <row r="2840" spans="1:2" x14ac:dyDescent="0.2">
      <c r="A2840" t="s">
        <v>3558</v>
      </c>
      <c r="B2840" s="3">
        <v>3.0127669639E-7</v>
      </c>
    </row>
    <row r="2841" spans="1:2" x14ac:dyDescent="0.2">
      <c r="A2841" t="s">
        <v>3543</v>
      </c>
      <c r="B2841" s="3">
        <v>1.934990063E-8</v>
      </c>
    </row>
    <row r="2842" spans="1:2" x14ac:dyDescent="0.2">
      <c r="A2842" t="s">
        <v>6486</v>
      </c>
      <c r="B2842" s="3">
        <v>3.40389171222E-6</v>
      </c>
    </row>
    <row r="2843" spans="1:2" x14ac:dyDescent="0.2">
      <c r="A2843" t="s">
        <v>6487</v>
      </c>
      <c r="B2843" s="3">
        <v>7.385524994E-8</v>
      </c>
    </row>
    <row r="2844" spans="1:2" x14ac:dyDescent="0.2">
      <c r="A2844" t="s">
        <v>6488</v>
      </c>
      <c r="B2844" s="3">
        <v>7.385524994E-8</v>
      </c>
    </row>
    <row r="2845" spans="1:2" x14ac:dyDescent="0.2">
      <c r="A2845" t="s">
        <v>6489</v>
      </c>
      <c r="B2845" s="3">
        <v>7.385524994E-8</v>
      </c>
    </row>
    <row r="2846" spans="1:2" x14ac:dyDescent="0.2">
      <c r="A2846" t="s">
        <v>6490</v>
      </c>
      <c r="B2846" s="3">
        <v>7.4769431289999995E-8</v>
      </c>
    </row>
    <row r="2847" spans="1:2" x14ac:dyDescent="0.2">
      <c r="A2847" t="s">
        <v>6491</v>
      </c>
      <c r="B2847" s="3">
        <v>2.1876134259999999E-8</v>
      </c>
    </row>
    <row r="2848" spans="1:2" x14ac:dyDescent="0.2">
      <c r="A2848" t="s">
        <v>3668</v>
      </c>
      <c r="B2848" s="3">
        <v>1.7292799100000001E-9</v>
      </c>
    </row>
    <row r="2849" spans="1:2" x14ac:dyDescent="0.2">
      <c r="A2849" t="s">
        <v>3686</v>
      </c>
      <c r="B2849" s="3">
        <v>2.1232977244099998E-6</v>
      </c>
    </row>
    <row r="2850" spans="1:2" x14ac:dyDescent="0.2">
      <c r="A2850" t="s">
        <v>3512</v>
      </c>
      <c r="B2850" s="3">
        <v>1.687638612E-8</v>
      </c>
    </row>
    <row r="2851" spans="1:2" x14ac:dyDescent="0.2">
      <c r="A2851" t="s">
        <v>6492</v>
      </c>
      <c r="B2851" s="3">
        <v>5.9705654980000002E-8</v>
      </c>
    </row>
    <row r="2852" spans="1:2" x14ac:dyDescent="0.2">
      <c r="A2852" t="s">
        <v>3517</v>
      </c>
      <c r="B2852" s="3">
        <v>2.2843975020000001E-8</v>
      </c>
    </row>
    <row r="2853" spans="1:2" x14ac:dyDescent="0.2">
      <c r="A2853" t="s">
        <v>6493</v>
      </c>
      <c r="B2853" s="3">
        <v>2.2843975020000001E-8</v>
      </c>
    </row>
    <row r="2854" spans="1:2" x14ac:dyDescent="0.2">
      <c r="A2854" t="s">
        <v>6494</v>
      </c>
      <c r="B2854" s="3">
        <v>4.1515137259999998E-8</v>
      </c>
    </row>
    <row r="2855" spans="1:2" x14ac:dyDescent="0.2">
      <c r="A2855" t="s">
        <v>6495</v>
      </c>
      <c r="B2855" s="3">
        <v>1.1059876370099899E-6</v>
      </c>
    </row>
    <row r="2856" spans="1:2" x14ac:dyDescent="0.2">
      <c r="A2856" t="s">
        <v>6496</v>
      </c>
      <c r="B2856">
        <v>0</v>
      </c>
    </row>
    <row r="2857" spans="1:2" x14ac:dyDescent="0.2">
      <c r="A2857" t="s">
        <v>6497</v>
      </c>
      <c r="B2857" s="3">
        <v>1.3686301632E-7</v>
      </c>
    </row>
    <row r="2858" spans="1:2" x14ac:dyDescent="0.2">
      <c r="A2858" t="s">
        <v>6498</v>
      </c>
      <c r="B2858" s="3">
        <v>1.2202048106E-7</v>
      </c>
    </row>
    <row r="2859" spans="1:2" x14ac:dyDescent="0.2">
      <c r="A2859" t="s">
        <v>6499</v>
      </c>
      <c r="B2859">
        <v>0</v>
      </c>
    </row>
    <row r="2860" spans="1:2" x14ac:dyDescent="0.2">
      <c r="A2860" t="s">
        <v>6500</v>
      </c>
      <c r="B2860">
        <v>0</v>
      </c>
    </row>
    <row r="2861" spans="1:2" x14ac:dyDescent="0.2">
      <c r="A2861" t="s">
        <v>6501</v>
      </c>
      <c r="B2861" s="3">
        <v>4.2554961299999896E-9</v>
      </c>
    </row>
    <row r="2862" spans="1:2" x14ac:dyDescent="0.2">
      <c r="A2862" t="s">
        <v>6502</v>
      </c>
      <c r="B2862">
        <v>0</v>
      </c>
    </row>
    <row r="2863" spans="1:2" x14ac:dyDescent="0.2">
      <c r="A2863" t="s">
        <v>3546</v>
      </c>
      <c r="B2863" s="3">
        <v>3.4337516848999997E-7</v>
      </c>
    </row>
    <row r="2864" spans="1:2" x14ac:dyDescent="0.2">
      <c r="A2864" t="s">
        <v>3667</v>
      </c>
      <c r="B2864" s="3">
        <v>5.4523233859999999E-8</v>
      </c>
    </row>
    <row r="2865" spans="1:2" x14ac:dyDescent="0.2">
      <c r="A2865" t="s">
        <v>6503</v>
      </c>
      <c r="B2865" s="3">
        <v>5.0887865149999998E-8</v>
      </c>
    </row>
    <row r="2866" spans="1:2" x14ac:dyDescent="0.2">
      <c r="A2866" t="s">
        <v>3562</v>
      </c>
      <c r="B2866" s="3">
        <v>2.5038655374000001E-7</v>
      </c>
    </row>
    <row r="2867" spans="1:2" x14ac:dyDescent="0.2">
      <c r="A2867" t="s">
        <v>6504</v>
      </c>
      <c r="B2867" s="3">
        <v>4.6933901958999999E-7</v>
      </c>
    </row>
    <row r="2868" spans="1:2" x14ac:dyDescent="0.2">
      <c r="A2868" t="s">
        <v>6505</v>
      </c>
      <c r="B2868" s="3">
        <v>3.3078295804E-7</v>
      </c>
    </row>
    <row r="2869" spans="1:2" x14ac:dyDescent="0.2">
      <c r="A2869" t="s">
        <v>3650</v>
      </c>
      <c r="B2869" s="3">
        <v>3.8832276867999901E-7</v>
      </c>
    </row>
    <row r="2870" spans="1:2" x14ac:dyDescent="0.2">
      <c r="A2870" t="s">
        <v>6506</v>
      </c>
      <c r="B2870" s="3">
        <v>2.9988745E-8</v>
      </c>
    </row>
    <row r="2871" spans="1:2" x14ac:dyDescent="0.2">
      <c r="A2871" t="s">
        <v>3554</v>
      </c>
      <c r="B2871" s="3">
        <v>4.3620816850000003E-8</v>
      </c>
    </row>
    <row r="2872" spans="1:2" x14ac:dyDescent="0.2">
      <c r="A2872" t="s">
        <v>6507</v>
      </c>
      <c r="B2872" s="3">
        <v>4.3620816850000003E-8</v>
      </c>
    </row>
    <row r="2873" spans="1:2" x14ac:dyDescent="0.2">
      <c r="A2873" t="s">
        <v>3576</v>
      </c>
      <c r="B2873" s="3">
        <v>1.2163330910000001E-8</v>
      </c>
    </row>
    <row r="2874" spans="1:2" x14ac:dyDescent="0.2">
      <c r="A2874" t="s">
        <v>6508</v>
      </c>
      <c r="B2874" s="3">
        <v>6.9504167209999897E-8</v>
      </c>
    </row>
    <row r="2875" spans="1:2" x14ac:dyDescent="0.2">
      <c r="A2875" t="s">
        <v>6509</v>
      </c>
      <c r="B2875" s="3">
        <v>6.0286637929899998E-6</v>
      </c>
    </row>
    <row r="2876" spans="1:2" x14ac:dyDescent="0.2">
      <c r="A2876" t="s">
        <v>6510</v>
      </c>
      <c r="B2876" s="3">
        <v>9.5808259300000002E-9</v>
      </c>
    </row>
    <row r="2877" spans="1:2" x14ac:dyDescent="0.2">
      <c r="A2877" t="s">
        <v>6511</v>
      </c>
      <c r="B2877" s="3">
        <v>9.5808259300000002E-9</v>
      </c>
    </row>
    <row r="2878" spans="1:2" x14ac:dyDescent="0.2">
      <c r="A2878" t="s">
        <v>6512</v>
      </c>
      <c r="B2878">
        <v>0</v>
      </c>
    </row>
    <row r="2879" spans="1:2" x14ac:dyDescent="0.2">
      <c r="A2879" t="s">
        <v>6513</v>
      </c>
      <c r="B2879">
        <v>0</v>
      </c>
    </row>
    <row r="2880" spans="1:2" x14ac:dyDescent="0.2">
      <c r="A2880" t="s">
        <v>6514</v>
      </c>
      <c r="B2880">
        <v>0</v>
      </c>
    </row>
    <row r="2881" spans="1:2" x14ac:dyDescent="0.2">
      <c r="A2881" t="s">
        <v>6515</v>
      </c>
      <c r="B2881" s="3">
        <v>5.0801536160000002E-8</v>
      </c>
    </row>
    <row r="2882" spans="1:2" x14ac:dyDescent="0.2">
      <c r="A2882" t="s">
        <v>3627</v>
      </c>
      <c r="B2882" s="3">
        <v>2.5060623890000001E-8</v>
      </c>
    </row>
    <row r="2883" spans="1:2" x14ac:dyDescent="0.2">
      <c r="A2883" t="s">
        <v>6516</v>
      </c>
      <c r="B2883" s="3">
        <v>9.882107505E-8</v>
      </c>
    </row>
    <row r="2884" spans="1:2" x14ac:dyDescent="0.2">
      <c r="A2884" t="s">
        <v>6517</v>
      </c>
      <c r="B2884">
        <v>0</v>
      </c>
    </row>
    <row r="2885" spans="1:2" x14ac:dyDescent="0.2">
      <c r="A2885" t="s">
        <v>6518</v>
      </c>
      <c r="B2885" s="3">
        <v>4.5230082914000002E-7</v>
      </c>
    </row>
    <row r="2886" spans="1:2" x14ac:dyDescent="0.2">
      <c r="A2886" t="s">
        <v>6519</v>
      </c>
      <c r="B2886" s="3">
        <v>4.7555723530000003E-8</v>
      </c>
    </row>
    <row r="2887" spans="1:2" x14ac:dyDescent="0.2">
      <c r="A2887" t="s">
        <v>6520</v>
      </c>
      <c r="B2887" s="3">
        <v>3.4719802490000003E-8</v>
      </c>
    </row>
    <row r="2888" spans="1:2" x14ac:dyDescent="0.2">
      <c r="A2888" t="s">
        <v>3624</v>
      </c>
      <c r="B2888" s="3">
        <v>5.2143461324999996E-7</v>
      </c>
    </row>
    <row r="2889" spans="1:2" x14ac:dyDescent="0.2">
      <c r="A2889" t="s">
        <v>6521</v>
      </c>
      <c r="B2889" s="3">
        <v>1.6878736753E-7</v>
      </c>
    </row>
    <row r="2890" spans="1:2" x14ac:dyDescent="0.2">
      <c r="A2890" t="s">
        <v>6522</v>
      </c>
      <c r="B2890" s="3">
        <v>7.6962744599999994E-8</v>
      </c>
    </row>
    <row r="2891" spans="1:2" x14ac:dyDescent="0.2">
      <c r="A2891" t="s">
        <v>6523</v>
      </c>
      <c r="B2891" s="3">
        <v>7.6962744599999994E-8</v>
      </c>
    </row>
    <row r="2892" spans="1:2" x14ac:dyDescent="0.2">
      <c r="A2892" t="s">
        <v>6524</v>
      </c>
      <c r="B2892">
        <v>0</v>
      </c>
    </row>
    <row r="2893" spans="1:2" x14ac:dyDescent="0.2">
      <c r="A2893" t="s">
        <v>6525</v>
      </c>
      <c r="B2893" s="3">
        <v>6.8502109090000002E-8</v>
      </c>
    </row>
    <row r="2894" spans="1:2" x14ac:dyDescent="0.2">
      <c r="A2894" t="s">
        <v>6526</v>
      </c>
      <c r="B2894">
        <v>0</v>
      </c>
    </row>
    <row r="2895" spans="1:2" x14ac:dyDescent="0.2">
      <c r="A2895" t="s">
        <v>6527</v>
      </c>
      <c r="B2895">
        <v>0</v>
      </c>
    </row>
    <row r="2896" spans="1:2" x14ac:dyDescent="0.2">
      <c r="A2896" t="s">
        <v>3687</v>
      </c>
      <c r="B2896" s="3">
        <v>1.0844127646E-7</v>
      </c>
    </row>
    <row r="2897" spans="1:2" x14ac:dyDescent="0.2">
      <c r="A2897" t="s">
        <v>6528</v>
      </c>
      <c r="B2897">
        <v>0</v>
      </c>
    </row>
    <row r="2898" spans="1:2" x14ac:dyDescent="0.2">
      <c r="A2898" t="s">
        <v>3548</v>
      </c>
      <c r="B2898" s="3">
        <v>5.5861029881000005E-7</v>
      </c>
    </row>
    <row r="2899" spans="1:2" x14ac:dyDescent="0.2">
      <c r="A2899" t="s">
        <v>6529</v>
      </c>
      <c r="B2899" s="3">
        <v>3.0757933189999997E-8</v>
      </c>
    </row>
    <row r="2900" spans="1:2" x14ac:dyDescent="0.2">
      <c r="A2900" t="s">
        <v>6530</v>
      </c>
      <c r="B2900" s="3">
        <v>3.0757933189999997E-8</v>
      </c>
    </row>
    <row r="2901" spans="1:2" x14ac:dyDescent="0.2">
      <c r="A2901" t="s">
        <v>6531</v>
      </c>
      <c r="B2901" s="3">
        <v>4.4464321779999997E-8</v>
      </c>
    </row>
    <row r="2902" spans="1:2" x14ac:dyDescent="0.2">
      <c r="A2902" t="s">
        <v>6532</v>
      </c>
      <c r="B2902" s="3">
        <v>3.8319145300000004E-9</v>
      </c>
    </row>
    <row r="2903" spans="1:2" x14ac:dyDescent="0.2">
      <c r="A2903" t="s">
        <v>6533</v>
      </c>
      <c r="B2903" s="3">
        <v>6.4642136130000004E-8</v>
      </c>
    </row>
    <row r="2904" spans="1:2" x14ac:dyDescent="0.2">
      <c r="A2904" t="s">
        <v>6534</v>
      </c>
      <c r="B2904" s="3">
        <v>1.9487549753000001E-7</v>
      </c>
    </row>
    <row r="2905" spans="1:2" x14ac:dyDescent="0.2">
      <c r="A2905" t="s">
        <v>6535</v>
      </c>
      <c r="B2905">
        <v>0</v>
      </c>
    </row>
    <row r="2906" spans="1:2" x14ac:dyDescent="0.2">
      <c r="A2906" t="s">
        <v>6536</v>
      </c>
      <c r="B2906">
        <v>0</v>
      </c>
    </row>
    <row r="2907" spans="1:2" x14ac:dyDescent="0.2">
      <c r="A2907" t="s">
        <v>6537</v>
      </c>
      <c r="B2907" s="3">
        <v>7.14634841E-9</v>
      </c>
    </row>
    <row r="2908" spans="1:2" x14ac:dyDescent="0.2">
      <c r="A2908" t="s">
        <v>3713</v>
      </c>
      <c r="B2908" s="3">
        <v>6.0605452380000001E-8</v>
      </c>
    </row>
    <row r="2909" spans="1:2" x14ac:dyDescent="0.2">
      <c r="A2909" t="s">
        <v>6538</v>
      </c>
      <c r="B2909">
        <v>0</v>
      </c>
    </row>
    <row r="2910" spans="1:2" x14ac:dyDescent="0.2">
      <c r="A2910" t="s">
        <v>6539</v>
      </c>
      <c r="B2910" s="3">
        <v>2.3035254849000001E-7</v>
      </c>
    </row>
    <row r="2911" spans="1:2" x14ac:dyDescent="0.2">
      <c r="A2911" t="s">
        <v>6540</v>
      </c>
      <c r="B2911" s="3">
        <v>7.4236821700000001E-9</v>
      </c>
    </row>
    <row r="2912" spans="1:2" x14ac:dyDescent="0.2">
      <c r="A2912" t="s">
        <v>6541</v>
      </c>
      <c r="B2912" s="3">
        <v>5.3325816469999999E-8</v>
      </c>
    </row>
    <row r="2913" spans="1:2" x14ac:dyDescent="0.2">
      <c r="A2913" t="s">
        <v>3535</v>
      </c>
      <c r="B2913" s="3">
        <v>5.3325816469999999E-8</v>
      </c>
    </row>
    <row r="2914" spans="1:2" x14ac:dyDescent="0.2">
      <c r="A2914" t="s">
        <v>3625</v>
      </c>
      <c r="B2914" s="3">
        <v>7.6415702729000004E-7</v>
      </c>
    </row>
    <row r="2915" spans="1:2" x14ac:dyDescent="0.2">
      <c r="A2915" t="s">
        <v>6542</v>
      </c>
      <c r="B2915" s="3">
        <v>1.5197065539999999E-8</v>
      </c>
    </row>
    <row r="2916" spans="1:2" x14ac:dyDescent="0.2">
      <c r="A2916" t="s">
        <v>6543</v>
      </c>
      <c r="B2916" s="3">
        <v>1.5197065539999999E-8</v>
      </c>
    </row>
    <row r="2917" spans="1:2" x14ac:dyDescent="0.2">
      <c r="A2917" t="s">
        <v>6544</v>
      </c>
      <c r="B2917">
        <v>0</v>
      </c>
    </row>
    <row r="2918" spans="1:2" x14ac:dyDescent="0.2">
      <c r="A2918" t="s">
        <v>6545</v>
      </c>
      <c r="B2918">
        <v>0</v>
      </c>
    </row>
    <row r="2919" spans="1:2" x14ac:dyDescent="0.2">
      <c r="A2919" t="s">
        <v>6546</v>
      </c>
      <c r="B2919" s="3">
        <v>1.517695917E-8</v>
      </c>
    </row>
    <row r="2920" spans="1:2" x14ac:dyDescent="0.2">
      <c r="A2920" t="s">
        <v>6547</v>
      </c>
      <c r="B2920" s="3">
        <v>7.8964116200000002E-9</v>
      </c>
    </row>
    <row r="2921" spans="1:2" x14ac:dyDescent="0.2">
      <c r="A2921" t="s">
        <v>6548</v>
      </c>
      <c r="B2921" s="3">
        <v>7.8964116200000002E-9</v>
      </c>
    </row>
    <row r="2922" spans="1:2" x14ac:dyDescent="0.2">
      <c r="A2922" t="s">
        <v>6549</v>
      </c>
      <c r="B2922" s="3">
        <v>7.2739365979999995E-8</v>
      </c>
    </row>
    <row r="2923" spans="1:2" x14ac:dyDescent="0.2">
      <c r="A2923" t="s">
        <v>6550</v>
      </c>
      <c r="B2923" s="3">
        <v>4.1580055400000002E-9</v>
      </c>
    </row>
    <row r="2924" spans="1:2" x14ac:dyDescent="0.2">
      <c r="A2924" t="s">
        <v>6551</v>
      </c>
      <c r="B2924">
        <v>0</v>
      </c>
    </row>
    <row r="2925" spans="1:2" x14ac:dyDescent="0.2">
      <c r="A2925" t="s">
        <v>3700</v>
      </c>
      <c r="B2925" s="3">
        <v>1.257502603E-7</v>
      </c>
    </row>
    <row r="2926" spans="1:2" x14ac:dyDescent="0.2">
      <c r="A2926" t="s">
        <v>3570</v>
      </c>
      <c r="B2926" s="3">
        <v>7.3420411159999998E-8</v>
      </c>
    </row>
    <row r="2927" spans="1:2" x14ac:dyDescent="0.2">
      <c r="A2927" t="s">
        <v>6552</v>
      </c>
      <c r="B2927">
        <v>0</v>
      </c>
    </row>
    <row r="2928" spans="1:2" x14ac:dyDescent="0.2">
      <c r="A2928" t="s">
        <v>6553</v>
      </c>
      <c r="B2928" s="3">
        <v>2.5214978245000001E-7</v>
      </c>
    </row>
    <row r="2929" spans="1:2" x14ac:dyDescent="0.2">
      <c r="A2929" t="s">
        <v>6554</v>
      </c>
      <c r="B2929">
        <v>0</v>
      </c>
    </row>
    <row r="2930" spans="1:2" x14ac:dyDescent="0.2">
      <c r="A2930" t="s">
        <v>6555</v>
      </c>
      <c r="B2930" s="3">
        <v>2.6706194619E-7</v>
      </c>
    </row>
    <row r="2931" spans="1:2" x14ac:dyDescent="0.2">
      <c r="A2931" t="s">
        <v>6556</v>
      </c>
      <c r="B2931" s="3">
        <v>1.40572233619999E-7</v>
      </c>
    </row>
    <row r="2932" spans="1:2" x14ac:dyDescent="0.2">
      <c r="A2932" t="s">
        <v>6557</v>
      </c>
      <c r="B2932" s="3">
        <v>6.5327755539999994E-8</v>
      </c>
    </row>
    <row r="2933" spans="1:2" x14ac:dyDescent="0.2">
      <c r="A2933" t="s">
        <v>3586</v>
      </c>
      <c r="B2933" s="3">
        <v>9.7641591E-10</v>
      </c>
    </row>
    <row r="2934" spans="1:2" x14ac:dyDescent="0.2">
      <c r="A2934" t="s">
        <v>6558</v>
      </c>
      <c r="B2934" s="3">
        <v>3.6731744549999998E-8</v>
      </c>
    </row>
    <row r="2935" spans="1:2" x14ac:dyDescent="0.2">
      <c r="A2935" t="s">
        <v>6559</v>
      </c>
      <c r="B2935" s="3">
        <v>4.7884160350000001E-8</v>
      </c>
    </row>
    <row r="2936" spans="1:2" x14ac:dyDescent="0.2">
      <c r="A2936" t="s">
        <v>6560</v>
      </c>
      <c r="B2936" s="3">
        <v>3.9339994503999999E-7</v>
      </c>
    </row>
    <row r="2937" spans="1:2" x14ac:dyDescent="0.2">
      <c r="A2937" t="s">
        <v>3578</v>
      </c>
      <c r="B2937" s="3">
        <v>3.9339994503999999E-7</v>
      </c>
    </row>
    <row r="2938" spans="1:2" x14ac:dyDescent="0.2">
      <c r="A2938" t="s">
        <v>6561</v>
      </c>
      <c r="B2938" s="3">
        <v>5.2529036240000001E-8</v>
      </c>
    </row>
    <row r="2939" spans="1:2" x14ac:dyDescent="0.2">
      <c r="A2939" t="s">
        <v>3607</v>
      </c>
      <c r="B2939" s="3">
        <v>1.63053478077E-6</v>
      </c>
    </row>
    <row r="2940" spans="1:2" x14ac:dyDescent="0.2">
      <c r="A2940" t="s">
        <v>3655</v>
      </c>
      <c r="B2940" s="3">
        <v>1.57869165433E-6</v>
      </c>
    </row>
    <row r="2941" spans="1:2" x14ac:dyDescent="0.2">
      <c r="A2941" t="s">
        <v>3511</v>
      </c>
      <c r="B2941" s="3">
        <v>4.8459222965000002E-7</v>
      </c>
    </row>
    <row r="2942" spans="1:2" x14ac:dyDescent="0.2">
      <c r="A2942" t="s">
        <v>6562</v>
      </c>
      <c r="B2942" s="3">
        <v>5.0151193140000003E-8</v>
      </c>
    </row>
    <row r="2943" spans="1:2" x14ac:dyDescent="0.2">
      <c r="A2943" t="s">
        <v>6563</v>
      </c>
      <c r="B2943" s="3">
        <v>7.1535629399999997E-9</v>
      </c>
    </row>
    <row r="2944" spans="1:2" x14ac:dyDescent="0.2">
      <c r="A2944" t="s">
        <v>3603</v>
      </c>
      <c r="B2944" s="3">
        <v>7.1535629399999997E-9</v>
      </c>
    </row>
    <row r="2945" spans="1:2" x14ac:dyDescent="0.2">
      <c r="A2945" t="s">
        <v>3559</v>
      </c>
      <c r="B2945" s="3">
        <v>5.5964337027000001E-7</v>
      </c>
    </row>
    <row r="2946" spans="1:2" x14ac:dyDescent="0.2">
      <c r="A2946" t="s">
        <v>3513</v>
      </c>
      <c r="B2946" s="3">
        <v>2.7909432808000001E-7</v>
      </c>
    </row>
    <row r="2947" spans="1:2" x14ac:dyDescent="0.2">
      <c r="A2947" t="s">
        <v>6564</v>
      </c>
      <c r="B2947" s="3">
        <v>3.8852304959999998E-8</v>
      </c>
    </row>
    <row r="2948" spans="1:2" x14ac:dyDescent="0.2">
      <c r="A2948" t="s">
        <v>6565</v>
      </c>
      <c r="B2948" s="3">
        <v>1.4977896952000001E-7</v>
      </c>
    </row>
    <row r="2949" spans="1:2" x14ac:dyDescent="0.2">
      <c r="A2949" t="s">
        <v>3676</v>
      </c>
      <c r="B2949" s="3">
        <v>4.9390339523999999E-7</v>
      </c>
    </row>
    <row r="2950" spans="1:2" x14ac:dyDescent="0.2">
      <c r="A2950" t="s">
        <v>6566</v>
      </c>
      <c r="B2950" s="3">
        <v>2.3281510089999999E-8</v>
      </c>
    </row>
    <row r="2951" spans="1:2" x14ac:dyDescent="0.2">
      <c r="A2951" t="s">
        <v>3615</v>
      </c>
      <c r="B2951" s="3">
        <v>2.7404512509E-7</v>
      </c>
    </row>
    <row r="2952" spans="1:2" x14ac:dyDescent="0.2">
      <c r="A2952" t="s">
        <v>6567</v>
      </c>
      <c r="B2952">
        <v>0</v>
      </c>
    </row>
    <row r="2953" spans="1:2" x14ac:dyDescent="0.2">
      <c r="A2953" t="s">
        <v>6568</v>
      </c>
      <c r="B2953" s="3">
        <v>9.2834234259999898E-8</v>
      </c>
    </row>
    <row r="2954" spans="1:2" x14ac:dyDescent="0.2">
      <c r="A2954" t="s">
        <v>6569</v>
      </c>
      <c r="B2954">
        <v>0</v>
      </c>
    </row>
    <row r="2955" spans="1:2" x14ac:dyDescent="0.2">
      <c r="A2955" t="s">
        <v>6570</v>
      </c>
      <c r="B2955" s="3">
        <v>8.2559175169999993E-8</v>
      </c>
    </row>
    <row r="2956" spans="1:2" x14ac:dyDescent="0.2">
      <c r="A2956" t="s">
        <v>6571</v>
      </c>
      <c r="B2956" s="3">
        <v>7.2689660937000004E-7</v>
      </c>
    </row>
    <row r="2957" spans="1:2" x14ac:dyDescent="0.2">
      <c r="A2957" t="s">
        <v>6572</v>
      </c>
      <c r="B2957">
        <v>0</v>
      </c>
    </row>
    <row r="2958" spans="1:2" x14ac:dyDescent="0.2">
      <c r="A2958" t="s">
        <v>6573</v>
      </c>
      <c r="B2958" s="3">
        <v>2.7182171196999902E-7</v>
      </c>
    </row>
    <row r="2959" spans="1:2" x14ac:dyDescent="0.2">
      <c r="A2959" t="s">
        <v>6574</v>
      </c>
      <c r="B2959">
        <v>0</v>
      </c>
    </row>
    <row r="2960" spans="1:2" x14ac:dyDescent="0.2">
      <c r="A2960" t="s">
        <v>6575</v>
      </c>
      <c r="B2960" s="3">
        <v>2.9143978700000001E-8</v>
      </c>
    </row>
    <row r="2961" spans="1:2" x14ac:dyDescent="0.2">
      <c r="A2961" t="s">
        <v>6576</v>
      </c>
      <c r="B2961" s="3">
        <v>2.1723974269999999E-8</v>
      </c>
    </row>
    <row r="2962" spans="1:2" x14ac:dyDescent="0.2">
      <c r="A2962" t="s">
        <v>6577</v>
      </c>
      <c r="B2962" s="3">
        <v>2.1723974269999999E-8</v>
      </c>
    </row>
    <row r="2963" spans="1:2" x14ac:dyDescent="0.2">
      <c r="A2963" t="s">
        <v>6578</v>
      </c>
      <c r="B2963">
        <v>0</v>
      </c>
    </row>
    <row r="2964" spans="1:2" x14ac:dyDescent="0.2">
      <c r="A2964" t="s">
        <v>6579</v>
      </c>
      <c r="B2964">
        <v>0</v>
      </c>
    </row>
    <row r="2965" spans="1:2" x14ac:dyDescent="0.2">
      <c r="A2965" t="s">
        <v>6580</v>
      </c>
      <c r="B2965">
        <v>0</v>
      </c>
    </row>
    <row r="2966" spans="1:2" x14ac:dyDescent="0.2">
      <c r="A2966" t="s">
        <v>6581</v>
      </c>
      <c r="B2966">
        <v>0</v>
      </c>
    </row>
    <row r="2967" spans="1:2" x14ac:dyDescent="0.2">
      <c r="A2967" t="s">
        <v>6582</v>
      </c>
      <c r="B2967" s="3">
        <v>2.4024450669999999E-8</v>
      </c>
    </row>
    <row r="2968" spans="1:2" x14ac:dyDescent="0.2">
      <c r="A2968" t="s">
        <v>6583</v>
      </c>
      <c r="B2968" s="3">
        <v>3.4224187656000001E-7</v>
      </c>
    </row>
    <row r="2969" spans="1:2" x14ac:dyDescent="0.2">
      <c r="A2969" t="s">
        <v>6584</v>
      </c>
      <c r="B2969">
        <v>0</v>
      </c>
    </row>
    <row r="2970" spans="1:2" x14ac:dyDescent="0.2">
      <c r="A2970" t="s">
        <v>6585</v>
      </c>
      <c r="B2970">
        <v>0</v>
      </c>
    </row>
    <row r="2971" spans="1:2" x14ac:dyDescent="0.2">
      <c r="A2971" t="s">
        <v>6586</v>
      </c>
      <c r="B2971" s="3">
        <v>1.5734050099999999E-9</v>
      </c>
    </row>
    <row r="2972" spans="1:2" x14ac:dyDescent="0.2">
      <c r="A2972" t="s">
        <v>6587</v>
      </c>
      <c r="B2972" s="3">
        <v>2.6461625059999902E-7</v>
      </c>
    </row>
    <row r="2973" spans="1:2" x14ac:dyDescent="0.2">
      <c r="A2973" t="s">
        <v>6588</v>
      </c>
      <c r="B2973" s="3">
        <v>2.5069624869999999E-8</v>
      </c>
    </row>
    <row r="2974" spans="1:2" x14ac:dyDescent="0.2">
      <c r="A2974" t="s">
        <v>6589</v>
      </c>
      <c r="B2974" s="3">
        <v>2.9992675800000001E-9</v>
      </c>
    </row>
    <row r="2975" spans="1:2" x14ac:dyDescent="0.2">
      <c r="A2975" t="s">
        <v>6590</v>
      </c>
      <c r="B2975" s="3">
        <v>6.2879101500000001E-9</v>
      </c>
    </row>
    <row r="2976" spans="1:2" x14ac:dyDescent="0.2">
      <c r="A2976" t="s">
        <v>6591</v>
      </c>
      <c r="B2976" s="3">
        <v>9.1509884949999999E-8</v>
      </c>
    </row>
    <row r="2977" spans="1:2" x14ac:dyDescent="0.2">
      <c r="A2977" t="s">
        <v>6592</v>
      </c>
      <c r="B2977" s="3">
        <v>3.5909291721999999E-7</v>
      </c>
    </row>
    <row r="2978" spans="1:2" x14ac:dyDescent="0.2">
      <c r="A2978" t="s">
        <v>6593</v>
      </c>
      <c r="B2978" s="3">
        <v>7.3480463031999899E-7</v>
      </c>
    </row>
    <row r="2979" spans="1:2" x14ac:dyDescent="0.2">
      <c r="A2979" t="s">
        <v>6594</v>
      </c>
      <c r="B2979" s="3">
        <v>8.40986774599999E-8</v>
      </c>
    </row>
    <row r="2980" spans="1:2" x14ac:dyDescent="0.2">
      <c r="A2980" t="s">
        <v>6595</v>
      </c>
      <c r="B2980" s="3">
        <v>8.40986774599999E-8</v>
      </c>
    </row>
    <row r="2981" spans="1:2" x14ac:dyDescent="0.2">
      <c r="A2981" t="s">
        <v>6596</v>
      </c>
      <c r="B2981" s="3">
        <v>1.6652405000000001E-10</v>
      </c>
    </row>
    <row r="2982" spans="1:2" x14ac:dyDescent="0.2">
      <c r="A2982" t="s">
        <v>6597</v>
      </c>
      <c r="B2982" s="3">
        <v>1.6652405000000001E-10</v>
      </c>
    </row>
    <row r="2983" spans="1:2" x14ac:dyDescent="0.2">
      <c r="A2983" t="s">
        <v>6598</v>
      </c>
      <c r="B2983" s="3">
        <v>9.1882566139999899E-8</v>
      </c>
    </row>
    <row r="2984" spans="1:2" x14ac:dyDescent="0.2">
      <c r="A2984" t="s">
        <v>6599</v>
      </c>
      <c r="B2984" s="3">
        <v>9.3547655490000001E-8</v>
      </c>
    </row>
    <row r="2985" spans="1:2" x14ac:dyDescent="0.2">
      <c r="A2985" t="s">
        <v>6600</v>
      </c>
      <c r="B2985" s="3">
        <v>2.0412643959999999E-8</v>
      </c>
    </row>
    <row r="2986" spans="1:2" x14ac:dyDescent="0.2">
      <c r="A2986" t="s">
        <v>6601</v>
      </c>
      <c r="B2986">
        <v>0</v>
      </c>
    </row>
    <row r="2987" spans="1:2" x14ac:dyDescent="0.2">
      <c r="A2987" t="s">
        <v>6602</v>
      </c>
      <c r="B2987" s="3">
        <v>8.8283329999999996E-10</v>
      </c>
    </row>
    <row r="2988" spans="1:2" x14ac:dyDescent="0.2">
      <c r="A2988" t="s">
        <v>6603</v>
      </c>
      <c r="B2988" s="3">
        <v>2.0672472169999999E-8</v>
      </c>
    </row>
    <row r="2989" spans="1:2" x14ac:dyDescent="0.2">
      <c r="A2989" t="s">
        <v>6604</v>
      </c>
      <c r="B2989">
        <v>0</v>
      </c>
    </row>
    <row r="2990" spans="1:2" x14ac:dyDescent="0.2">
      <c r="A2990" t="s">
        <v>6605</v>
      </c>
      <c r="B2990">
        <v>0</v>
      </c>
    </row>
    <row r="2991" spans="1:2" x14ac:dyDescent="0.2">
      <c r="A2991" t="s">
        <v>6606</v>
      </c>
      <c r="B2991">
        <v>0</v>
      </c>
    </row>
    <row r="2992" spans="1:2" x14ac:dyDescent="0.2">
      <c r="A2992" t="s">
        <v>6607</v>
      </c>
      <c r="B2992" s="3">
        <v>2.1951392750000001E-8</v>
      </c>
    </row>
    <row r="2993" spans="1:2" x14ac:dyDescent="0.2">
      <c r="A2993" t="s">
        <v>6608</v>
      </c>
      <c r="B2993" s="3">
        <v>1.05880183299E-6</v>
      </c>
    </row>
    <row r="2994" spans="1:2" x14ac:dyDescent="0.2">
      <c r="A2994" t="s">
        <v>6609</v>
      </c>
      <c r="B2994" s="3">
        <v>1.05880183299E-6</v>
      </c>
    </row>
    <row r="2995" spans="1:2" x14ac:dyDescent="0.2">
      <c r="A2995" t="s">
        <v>3637</v>
      </c>
      <c r="B2995" s="3">
        <v>2.4217820413699999E-6</v>
      </c>
    </row>
    <row r="2996" spans="1:2" x14ac:dyDescent="0.2">
      <c r="A2996" t="s">
        <v>6610</v>
      </c>
      <c r="B2996">
        <v>0</v>
      </c>
    </row>
    <row r="2997" spans="1:2" x14ac:dyDescent="0.2">
      <c r="A2997" t="s">
        <v>6611</v>
      </c>
      <c r="B2997" s="3">
        <v>1.4178445124999999E-7</v>
      </c>
    </row>
    <row r="2998" spans="1:2" x14ac:dyDescent="0.2">
      <c r="A2998" t="s">
        <v>6612</v>
      </c>
      <c r="B2998" s="3">
        <v>1.4178445124999999E-7</v>
      </c>
    </row>
    <row r="2999" spans="1:2" x14ac:dyDescent="0.2">
      <c r="A2999" t="s">
        <v>3656</v>
      </c>
      <c r="B2999" s="3">
        <v>2.8187200894E-6</v>
      </c>
    </row>
    <row r="3000" spans="1:2" x14ac:dyDescent="0.2">
      <c r="A3000" t="s">
        <v>6613</v>
      </c>
      <c r="B3000" s="3">
        <v>3.0801554429999998E-8</v>
      </c>
    </row>
    <row r="3001" spans="1:2" x14ac:dyDescent="0.2">
      <c r="A3001" t="s">
        <v>6614</v>
      </c>
      <c r="B3001" s="3">
        <v>1.1553828359999999E-8</v>
      </c>
    </row>
    <row r="3002" spans="1:2" x14ac:dyDescent="0.2">
      <c r="A3002" t="s">
        <v>3665</v>
      </c>
      <c r="B3002" s="3">
        <v>5.2148888599999999E-9</v>
      </c>
    </row>
    <row r="3003" spans="1:2" x14ac:dyDescent="0.2">
      <c r="A3003" t="s">
        <v>6615</v>
      </c>
      <c r="B3003" s="3">
        <v>1.1285132755E-7</v>
      </c>
    </row>
    <row r="3004" spans="1:2" x14ac:dyDescent="0.2">
      <c r="A3004" t="s">
        <v>6616</v>
      </c>
      <c r="B3004" s="3">
        <v>6.1925944649999998E-8</v>
      </c>
    </row>
    <row r="3005" spans="1:2" x14ac:dyDescent="0.2">
      <c r="A3005" t="s">
        <v>6617</v>
      </c>
      <c r="B3005">
        <v>0</v>
      </c>
    </row>
    <row r="3006" spans="1:2" x14ac:dyDescent="0.2">
      <c r="A3006" t="s">
        <v>6618</v>
      </c>
      <c r="B3006" s="3">
        <v>2.243334522E-8</v>
      </c>
    </row>
    <row r="3007" spans="1:2" x14ac:dyDescent="0.2">
      <c r="A3007" t="s">
        <v>6619</v>
      </c>
      <c r="B3007" s="3">
        <v>6.4787749409999999E-8</v>
      </c>
    </row>
    <row r="3008" spans="1:2" x14ac:dyDescent="0.2">
      <c r="A3008" t="s">
        <v>6620</v>
      </c>
      <c r="B3008" s="3">
        <v>2.5668791999999999E-9</v>
      </c>
    </row>
    <row r="3009" spans="1:2" x14ac:dyDescent="0.2">
      <c r="A3009" t="s">
        <v>6621</v>
      </c>
      <c r="B3009" s="3">
        <v>2.6759264200000001E-9</v>
      </c>
    </row>
    <row r="3010" spans="1:2" x14ac:dyDescent="0.2">
      <c r="A3010" t="s">
        <v>6622</v>
      </c>
      <c r="B3010" s="3">
        <v>1.593990321E-8</v>
      </c>
    </row>
    <row r="3011" spans="1:2" x14ac:dyDescent="0.2">
      <c r="A3011" t="s">
        <v>3571</v>
      </c>
      <c r="B3011" s="3">
        <v>4.6615715914400001E-6</v>
      </c>
    </row>
    <row r="3012" spans="1:2" x14ac:dyDescent="0.2">
      <c r="A3012" t="s">
        <v>6623</v>
      </c>
      <c r="B3012" s="3">
        <v>1.71085715323E-6</v>
      </c>
    </row>
    <row r="3013" spans="1:2" x14ac:dyDescent="0.2">
      <c r="A3013" t="s">
        <v>6624</v>
      </c>
      <c r="B3013" s="3">
        <v>5.98049837499999E-8</v>
      </c>
    </row>
    <row r="3014" spans="1:2" x14ac:dyDescent="0.2">
      <c r="A3014" t="s">
        <v>6625</v>
      </c>
      <c r="B3014">
        <v>0</v>
      </c>
    </row>
    <row r="3015" spans="1:2" x14ac:dyDescent="0.2">
      <c r="A3015" t="s">
        <v>6626</v>
      </c>
      <c r="B3015" s="3">
        <v>1.1617516899999999E-9</v>
      </c>
    </row>
    <row r="3016" spans="1:2" x14ac:dyDescent="0.2">
      <c r="A3016" t="s">
        <v>6627</v>
      </c>
      <c r="B3016">
        <v>0</v>
      </c>
    </row>
    <row r="3017" spans="1:2" x14ac:dyDescent="0.2">
      <c r="A3017" t="s">
        <v>6628</v>
      </c>
      <c r="B3017" s="3">
        <v>5.7275655200000002E-9</v>
      </c>
    </row>
    <row r="3018" spans="1:2" x14ac:dyDescent="0.2">
      <c r="A3018" t="s">
        <v>6629</v>
      </c>
      <c r="B3018" s="3">
        <v>4.6172795592E-7</v>
      </c>
    </row>
    <row r="3019" spans="1:2" x14ac:dyDescent="0.2">
      <c r="A3019" t="s">
        <v>6630</v>
      </c>
      <c r="B3019" s="3">
        <v>1.8353969916000001E-7</v>
      </c>
    </row>
    <row r="3020" spans="1:2" x14ac:dyDescent="0.2">
      <c r="A3020" t="s">
        <v>6631</v>
      </c>
      <c r="B3020" s="3">
        <v>1.8353969916000001E-7</v>
      </c>
    </row>
    <row r="3021" spans="1:2" x14ac:dyDescent="0.2">
      <c r="A3021" t="s">
        <v>3566</v>
      </c>
      <c r="B3021" s="3">
        <v>1.01876408399999E-8</v>
      </c>
    </row>
    <row r="3022" spans="1:2" x14ac:dyDescent="0.2">
      <c r="A3022" t="s">
        <v>6632</v>
      </c>
      <c r="B3022" s="3">
        <v>1.01876408399999E-8</v>
      </c>
    </row>
    <row r="3023" spans="1:2" x14ac:dyDescent="0.2">
      <c r="A3023" t="s">
        <v>6633</v>
      </c>
      <c r="B3023">
        <v>0</v>
      </c>
    </row>
    <row r="3024" spans="1:2" x14ac:dyDescent="0.2">
      <c r="A3024" t="s">
        <v>6634</v>
      </c>
      <c r="B3024">
        <v>0</v>
      </c>
    </row>
    <row r="3025" spans="1:2" x14ac:dyDescent="0.2">
      <c r="A3025" t="s">
        <v>6635</v>
      </c>
      <c r="B3025" s="3">
        <v>1.03853216965E-6</v>
      </c>
    </row>
    <row r="3026" spans="1:2" x14ac:dyDescent="0.2">
      <c r="A3026" t="s">
        <v>6636</v>
      </c>
      <c r="B3026">
        <v>0</v>
      </c>
    </row>
    <row r="3027" spans="1:2" x14ac:dyDescent="0.2">
      <c r="A3027" t="s">
        <v>6637</v>
      </c>
      <c r="B3027" s="3">
        <v>2.9073509479999901E-8</v>
      </c>
    </row>
    <row r="3028" spans="1:2" x14ac:dyDescent="0.2">
      <c r="A3028" t="s">
        <v>6638</v>
      </c>
      <c r="B3028" s="3">
        <v>2.9073509479999901E-8</v>
      </c>
    </row>
    <row r="3029" spans="1:2" x14ac:dyDescent="0.2">
      <c r="A3029" t="s">
        <v>6639</v>
      </c>
      <c r="B3029" s="3">
        <v>1.4936971928000001E-7</v>
      </c>
    </row>
    <row r="3030" spans="1:2" x14ac:dyDescent="0.2">
      <c r="A3030" t="s">
        <v>6640</v>
      </c>
      <c r="B3030" s="3">
        <v>1.845092356E-8</v>
      </c>
    </row>
    <row r="3031" spans="1:2" x14ac:dyDescent="0.2">
      <c r="A3031" t="s">
        <v>6641</v>
      </c>
      <c r="B3031" s="3">
        <v>8.4705905339999995E-8</v>
      </c>
    </row>
    <row r="3032" spans="1:2" x14ac:dyDescent="0.2">
      <c r="A3032" t="s">
        <v>6642</v>
      </c>
      <c r="B3032" s="3">
        <v>3.2309470930000002E-8</v>
      </c>
    </row>
    <row r="3033" spans="1:2" x14ac:dyDescent="0.2">
      <c r="A3033" t="s">
        <v>3698</v>
      </c>
      <c r="B3033" s="3">
        <v>8.7634057712E-7</v>
      </c>
    </row>
    <row r="3034" spans="1:2" x14ac:dyDescent="0.2">
      <c r="A3034" t="s">
        <v>6643</v>
      </c>
      <c r="B3034">
        <v>0</v>
      </c>
    </row>
    <row r="3035" spans="1:2" x14ac:dyDescent="0.2">
      <c r="A3035" t="s">
        <v>6644</v>
      </c>
      <c r="B3035" s="3">
        <v>5.8797136309999998E-7</v>
      </c>
    </row>
    <row r="3036" spans="1:2" x14ac:dyDescent="0.2">
      <c r="A3036" t="s">
        <v>6645</v>
      </c>
      <c r="B3036">
        <v>0</v>
      </c>
    </row>
    <row r="3037" spans="1:2" x14ac:dyDescent="0.2">
      <c r="A3037" t="s">
        <v>6646</v>
      </c>
      <c r="B3037">
        <v>0</v>
      </c>
    </row>
    <row r="3038" spans="1:2" x14ac:dyDescent="0.2">
      <c r="A3038" t="s">
        <v>6647</v>
      </c>
      <c r="B3038" s="3">
        <v>5.0309987010000002E-8</v>
      </c>
    </row>
    <row r="3039" spans="1:2" x14ac:dyDescent="0.2">
      <c r="A3039" t="s">
        <v>6648</v>
      </c>
      <c r="B3039" s="3">
        <v>5.0309987010000002E-8</v>
      </c>
    </row>
    <row r="3040" spans="1:2" x14ac:dyDescent="0.2">
      <c r="A3040" t="s">
        <v>6649</v>
      </c>
      <c r="B3040">
        <v>0</v>
      </c>
    </row>
    <row r="3041" spans="1:2" x14ac:dyDescent="0.2">
      <c r="A3041" t="s">
        <v>3702</v>
      </c>
      <c r="B3041" s="3">
        <v>2.153753745E-8</v>
      </c>
    </row>
    <row r="3042" spans="1:2" x14ac:dyDescent="0.2">
      <c r="A3042" t="s">
        <v>6650</v>
      </c>
      <c r="B3042">
        <v>0</v>
      </c>
    </row>
    <row r="3043" spans="1:2" x14ac:dyDescent="0.2">
      <c r="A3043" t="s">
        <v>3544</v>
      </c>
      <c r="B3043" s="3">
        <v>3.1352651722000002E-7</v>
      </c>
    </row>
    <row r="3044" spans="1:2" x14ac:dyDescent="0.2">
      <c r="A3044" t="s">
        <v>3697</v>
      </c>
      <c r="B3044" s="3">
        <v>1.4357502804E-7</v>
      </c>
    </row>
    <row r="3045" spans="1:2" x14ac:dyDescent="0.2">
      <c r="A3045" t="s">
        <v>6651</v>
      </c>
      <c r="B3045" s="3">
        <v>1.4357502804E-7</v>
      </c>
    </row>
    <row r="3046" spans="1:2" x14ac:dyDescent="0.2">
      <c r="A3046" t="s">
        <v>6652</v>
      </c>
      <c r="B3046" s="3">
        <v>1.26950924799999E-8</v>
      </c>
    </row>
    <row r="3047" spans="1:2" x14ac:dyDescent="0.2">
      <c r="A3047" t="s">
        <v>6653</v>
      </c>
      <c r="B3047" s="3">
        <v>1.30875195945E-6</v>
      </c>
    </row>
    <row r="3048" spans="1:2" x14ac:dyDescent="0.2">
      <c r="A3048" t="s">
        <v>6654</v>
      </c>
      <c r="B3048" s="3">
        <v>9.8118472113999991E-7</v>
      </c>
    </row>
    <row r="3049" spans="1:2" x14ac:dyDescent="0.2">
      <c r="A3049" t="s">
        <v>6655</v>
      </c>
      <c r="B3049">
        <v>0</v>
      </c>
    </row>
    <row r="3050" spans="1:2" x14ac:dyDescent="0.2">
      <c r="A3050" t="s">
        <v>6656</v>
      </c>
      <c r="B3050">
        <v>0</v>
      </c>
    </row>
    <row r="3051" spans="1:2" x14ac:dyDescent="0.2">
      <c r="A3051" t="s">
        <v>6657</v>
      </c>
      <c r="B3051" s="3">
        <v>2.3127845589999999E-8</v>
      </c>
    </row>
    <row r="3052" spans="1:2" x14ac:dyDescent="0.2">
      <c r="A3052" t="s">
        <v>3626</v>
      </c>
      <c r="B3052" s="3">
        <v>1.3472601704000001E-7</v>
      </c>
    </row>
    <row r="3053" spans="1:2" x14ac:dyDescent="0.2">
      <c r="A3053" t="s">
        <v>6658</v>
      </c>
      <c r="B3053" s="3">
        <v>4.8326282909999897E-8</v>
      </c>
    </row>
    <row r="3054" spans="1:2" x14ac:dyDescent="0.2">
      <c r="A3054" t="s">
        <v>6659</v>
      </c>
      <c r="B3054">
        <v>0</v>
      </c>
    </row>
    <row r="3055" spans="1:2" x14ac:dyDescent="0.2">
      <c r="A3055" t="s">
        <v>6660</v>
      </c>
      <c r="B3055">
        <v>0</v>
      </c>
    </row>
    <row r="3056" spans="1:2" x14ac:dyDescent="0.2">
      <c r="A3056" t="s">
        <v>6661</v>
      </c>
      <c r="B3056">
        <v>0</v>
      </c>
    </row>
    <row r="3057" spans="1:2" x14ac:dyDescent="0.2">
      <c r="A3057" t="s">
        <v>6662</v>
      </c>
      <c r="B3057">
        <v>0</v>
      </c>
    </row>
    <row r="3058" spans="1:2" x14ac:dyDescent="0.2">
      <c r="A3058" t="s">
        <v>6663</v>
      </c>
      <c r="B3058" s="3">
        <v>1.268513059E-8</v>
      </c>
    </row>
    <row r="3059" spans="1:2" x14ac:dyDescent="0.2">
      <c r="A3059" t="s">
        <v>6664</v>
      </c>
      <c r="B3059" s="3">
        <v>2.889475E-10</v>
      </c>
    </row>
    <row r="3060" spans="1:2" x14ac:dyDescent="0.2">
      <c r="A3060" t="s">
        <v>6665</v>
      </c>
      <c r="B3060">
        <v>0</v>
      </c>
    </row>
    <row r="3061" spans="1:2" x14ac:dyDescent="0.2">
      <c r="A3061" t="s">
        <v>6666</v>
      </c>
      <c r="B3061">
        <v>0</v>
      </c>
    </row>
    <row r="3062" spans="1:2" x14ac:dyDescent="0.2">
      <c r="A3062" t="s">
        <v>6667</v>
      </c>
      <c r="B3062" s="3">
        <v>9.6715530019999897E-8</v>
      </c>
    </row>
    <row r="3063" spans="1:2" x14ac:dyDescent="0.2">
      <c r="A3063" t="s">
        <v>6668</v>
      </c>
      <c r="B3063" s="3">
        <v>3.1590527600000001E-9</v>
      </c>
    </row>
    <row r="3064" spans="1:2" x14ac:dyDescent="0.2">
      <c r="A3064" t="s">
        <v>6669</v>
      </c>
      <c r="B3064" s="3">
        <v>5.8490713700000001E-9</v>
      </c>
    </row>
    <row r="3065" spans="1:2" x14ac:dyDescent="0.2">
      <c r="A3065" t="s">
        <v>6670</v>
      </c>
      <c r="B3065">
        <v>0</v>
      </c>
    </row>
    <row r="3066" spans="1:2" x14ac:dyDescent="0.2">
      <c r="A3066" t="s">
        <v>6671</v>
      </c>
      <c r="B3066">
        <v>0</v>
      </c>
    </row>
    <row r="3067" spans="1:2" x14ac:dyDescent="0.2">
      <c r="A3067" t="s">
        <v>3606</v>
      </c>
      <c r="B3067" s="3">
        <v>1.7137499060499999E-6</v>
      </c>
    </row>
    <row r="3068" spans="1:2" x14ac:dyDescent="0.2">
      <c r="A3068" t="s">
        <v>6672</v>
      </c>
      <c r="B3068">
        <v>0</v>
      </c>
    </row>
    <row r="3069" spans="1:2" x14ac:dyDescent="0.2">
      <c r="A3069" t="s">
        <v>6673</v>
      </c>
      <c r="B3069" s="3">
        <v>6.7836922000000005E-10</v>
      </c>
    </row>
    <row r="3070" spans="1:2" x14ac:dyDescent="0.2">
      <c r="A3070" t="s">
        <v>6674</v>
      </c>
      <c r="B3070" s="3">
        <v>3.4261690123999902E-7</v>
      </c>
    </row>
    <row r="3071" spans="1:2" x14ac:dyDescent="0.2">
      <c r="A3071" t="s">
        <v>6675</v>
      </c>
      <c r="B3071" s="3">
        <v>2.9225339699999999E-8</v>
      </c>
    </row>
    <row r="3072" spans="1:2" x14ac:dyDescent="0.2">
      <c r="A3072" t="s">
        <v>6676</v>
      </c>
      <c r="B3072" s="3">
        <v>3.878074662E-8</v>
      </c>
    </row>
    <row r="3073" spans="1:2" x14ac:dyDescent="0.2">
      <c r="A3073" t="s">
        <v>6677</v>
      </c>
      <c r="B3073" s="3">
        <v>3.1088306351E-7</v>
      </c>
    </row>
    <row r="3074" spans="1:2" x14ac:dyDescent="0.2">
      <c r="A3074" t="s">
        <v>6678</v>
      </c>
      <c r="B3074">
        <v>0</v>
      </c>
    </row>
    <row r="3075" spans="1:2" x14ac:dyDescent="0.2">
      <c r="A3075" t="s">
        <v>6679</v>
      </c>
      <c r="B3075" s="3">
        <v>3.367947294E-8</v>
      </c>
    </row>
    <row r="3076" spans="1:2" x14ac:dyDescent="0.2">
      <c r="A3076" t="s">
        <v>6680</v>
      </c>
      <c r="B3076">
        <v>0</v>
      </c>
    </row>
    <row r="3077" spans="1:2" x14ac:dyDescent="0.2">
      <c r="A3077" t="s">
        <v>6681</v>
      </c>
      <c r="B3077">
        <v>0</v>
      </c>
    </row>
    <row r="3078" spans="1:2" x14ac:dyDescent="0.2">
      <c r="A3078" t="s">
        <v>6682</v>
      </c>
      <c r="B3078" s="3">
        <v>5.1199377570000001E-8</v>
      </c>
    </row>
    <row r="3079" spans="1:2" x14ac:dyDescent="0.2">
      <c r="A3079" t="s">
        <v>6683</v>
      </c>
      <c r="B3079">
        <v>0</v>
      </c>
    </row>
    <row r="3080" spans="1:2" x14ac:dyDescent="0.2">
      <c r="A3080" t="s">
        <v>3610</v>
      </c>
      <c r="B3080" s="3">
        <v>1.1854238617999999E-7</v>
      </c>
    </row>
    <row r="3081" spans="1:2" x14ac:dyDescent="0.2">
      <c r="A3081" t="s">
        <v>6684</v>
      </c>
      <c r="B3081" s="3">
        <v>2.6875247500000001E-9</v>
      </c>
    </row>
    <row r="3082" spans="1:2" x14ac:dyDescent="0.2">
      <c r="A3082" t="s">
        <v>6685</v>
      </c>
      <c r="B3082" s="3">
        <v>1.073749295E-8</v>
      </c>
    </row>
    <row r="3083" spans="1:2" x14ac:dyDescent="0.2">
      <c r="A3083" t="s">
        <v>6686</v>
      </c>
      <c r="B3083" s="3">
        <v>6.7021954999999902E-10</v>
      </c>
    </row>
    <row r="3084" spans="1:2" x14ac:dyDescent="0.2">
      <c r="A3084" t="s">
        <v>6687</v>
      </c>
      <c r="B3084">
        <v>0</v>
      </c>
    </row>
    <row r="3085" spans="1:2" x14ac:dyDescent="0.2">
      <c r="A3085" t="s">
        <v>6688</v>
      </c>
      <c r="B3085" s="3">
        <v>1.9986618099999998E-9</v>
      </c>
    </row>
    <row r="3086" spans="1:2" x14ac:dyDescent="0.2">
      <c r="A3086" t="s">
        <v>6689</v>
      </c>
      <c r="B3086">
        <v>0</v>
      </c>
    </row>
    <row r="3087" spans="1:2" x14ac:dyDescent="0.2">
      <c r="A3087" t="s">
        <v>6690</v>
      </c>
      <c r="B3087" s="3">
        <v>1.2327168010000001E-8</v>
      </c>
    </row>
    <row r="3088" spans="1:2" x14ac:dyDescent="0.2">
      <c r="A3088" t="s">
        <v>6691</v>
      </c>
      <c r="B3088" s="3">
        <v>1.2327168010000001E-8</v>
      </c>
    </row>
    <row r="3089" spans="1:2" x14ac:dyDescent="0.2">
      <c r="A3089" t="s">
        <v>6692</v>
      </c>
      <c r="B3089" s="3">
        <v>1.06027496449999E-7</v>
      </c>
    </row>
    <row r="3090" spans="1:2" x14ac:dyDescent="0.2">
      <c r="A3090" t="s">
        <v>6693</v>
      </c>
      <c r="B3090" s="3">
        <v>2.0220359499999898E-9</v>
      </c>
    </row>
    <row r="3091" spans="1:2" x14ac:dyDescent="0.2">
      <c r="A3091" t="s">
        <v>6694</v>
      </c>
      <c r="B3091">
        <v>0</v>
      </c>
    </row>
    <row r="3092" spans="1:2" x14ac:dyDescent="0.2">
      <c r="A3092" t="s">
        <v>6695</v>
      </c>
      <c r="B3092" s="3">
        <v>4.9172153519999903E-8</v>
      </c>
    </row>
    <row r="3093" spans="1:2" x14ac:dyDescent="0.2">
      <c r="A3093" t="s">
        <v>6696</v>
      </c>
      <c r="B3093" s="3">
        <v>1.7889953767E-7</v>
      </c>
    </row>
    <row r="3094" spans="1:2" x14ac:dyDescent="0.2">
      <c r="A3094" t="s">
        <v>6697</v>
      </c>
      <c r="B3094" s="3">
        <v>8.3224949279999995E-8</v>
      </c>
    </row>
    <row r="3095" spans="1:2" x14ac:dyDescent="0.2">
      <c r="A3095" t="s">
        <v>3590</v>
      </c>
      <c r="B3095" s="3">
        <v>2.0650111208999999E-7</v>
      </c>
    </row>
    <row r="3096" spans="1:2" x14ac:dyDescent="0.2">
      <c r="A3096" t="s">
        <v>3599</v>
      </c>
      <c r="B3096" s="3">
        <v>2.1120658959999999E-8</v>
      </c>
    </row>
    <row r="3097" spans="1:2" x14ac:dyDescent="0.2">
      <c r="A3097" t="s">
        <v>6698</v>
      </c>
      <c r="B3097" s="3">
        <v>9.4536916210000003E-8</v>
      </c>
    </row>
    <row r="3098" spans="1:2" x14ac:dyDescent="0.2">
      <c r="A3098" t="s">
        <v>3652</v>
      </c>
      <c r="B3098" s="3">
        <v>3.5034484906999998E-7</v>
      </c>
    </row>
    <row r="3099" spans="1:2" x14ac:dyDescent="0.2">
      <c r="A3099" t="s">
        <v>6699</v>
      </c>
      <c r="B3099">
        <v>0</v>
      </c>
    </row>
    <row r="3100" spans="1:2" x14ac:dyDescent="0.2">
      <c r="A3100" t="s">
        <v>6700</v>
      </c>
      <c r="B3100" s="3">
        <v>4.754003013E-8</v>
      </c>
    </row>
    <row r="3101" spans="1:2" x14ac:dyDescent="0.2">
      <c r="A3101" t="s">
        <v>6701</v>
      </c>
      <c r="B3101">
        <v>0</v>
      </c>
    </row>
    <row r="3102" spans="1:2" x14ac:dyDescent="0.2">
      <c r="A3102" t="s">
        <v>6702</v>
      </c>
      <c r="B3102">
        <v>0</v>
      </c>
    </row>
    <row r="3103" spans="1:2" x14ac:dyDescent="0.2">
      <c r="A3103" t="s">
        <v>3542</v>
      </c>
      <c r="B3103" s="3">
        <v>2.5728933000999901E-7</v>
      </c>
    </row>
    <row r="3104" spans="1:2" x14ac:dyDescent="0.2">
      <c r="A3104" t="s">
        <v>6703</v>
      </c>
      <c r="B3104" s="3">
        <v>4.6667451623E-7</v>
      </c>
    </row>
    <row r="3105" spans="1:2" x14ac:dyDescent="0.2">
      <c r="A3105" t="s">
        <v>6704</v>
      </c>
      <c r="B3105" s="3">
        <v>7.460004597E-8</v>
      </c>
    </row>
    <row r="3106" spans="1:2" x14ac:dyDescent="0.2">
      <c r="A3106" t="s">
        <v>6705</v>
      </c>
      <c r="B3106" s="3">
        <v>8.2513737020000002E-8</v>
      </c>
    </row>
    <row r="3107" spans="1:2" x14ac:dyDescent="0.2">
      <c r="A3107" t="s">
        <v>6706</v>
      </c>
      <c r="B3107">
        <v>0</v>
      </c>
    </row>
    <row r="3108" spans="1:2" x14ac:dyDescent="0.2">
      <c r="A3108" t="s">
        <v>6707</v>
      </c>
      <c r="B3108" s="3">
        <v>3.1471685798E-7</v>
      </c>
    </row>
    <row r="3109" spans="1:2" x14ac:dyDescent="0.2">
      <c r="A3109" t="s">
        <v>6708</v>
      </c>
      <c r="B3109" s="3">
        <v>7.2185635270000005E-8</v>
      </c>
    </row>
    <row r="3110" spans="1:2" x14ac:dyDescent="0.2">
      <c r="A3110" t="s">
        <v>3579</v>
      </c>
      <c r="B3110" s="3">
        <v>1.09872806729E-6</v>
      </c>
    </row>
    <row r="3111" spans="1:2" x14ac:dyDescent="0.2">
      <c r="A3111" t="s">
        <v>6709</v>
      </c>
      <c r="B3111" s="3">
        <v>4.5013306446000002E-6</v>
      </c>
    </row>
    <row r="3112" spans="1:2" x14ac:dyDescent="0.2">
      <c r="A3112" t="s">
        <v>6710</v>
      </c>
      <c r="B3112" s="3">
        <v>4.5013306446000002E-6</v>
      </c>
    </row>
    <row r="3113" spans="1:2" x14ac:dyDescent="0.2">
      <c r="A3113" t="s">
        <v>6711</v>
      </c>
      <c r="B3113" s="3">
        <v>5.6084790140000003E-8</v>
      </c>
    </row>
    <row r="3114" spans="1:2" x14ac:dyDescent="0.2">
      <c r="A3114" t="s">
        <v>3632</v>
      </c>
      <c r="B3114" s="3">
        <v>1.0073622844E-7</v>
      </c>
    </row>
    <row r="3115" spans="1:2" x14ac:dyDescent="0.2">
      <c r="A3115" t="s">
        <v>6712</v>
      </c>
      <c r="B3115">
        <v>0</v>
      </c>
    </row>
    <row r="3116" spans="1:2" x14ac:dyDescent="0.2">
      <c r="A3116" t="s">
        <v>3672</v>
      </c>
      <c r="B3116" s="3">
        <v>2.913277036E-7</v>
      </c>
    </row>
    <row r="3117" spans="1:2" x14ac:dyDescent="0.2">
      <c r="A3117" t="s">
        <v>3588</v>
      </c>
      <c r="B3117" s="3">
        <v>2.8241005E-8</v>
      </c>
    </row>
    <row r="3118" spans="1:2" x14ac:dyDescent="0.2">
      <c r="A3118" t="s">
        <v>3630</v>
      </c>
      <c r="B3118" s="3">
        <v>8.6349046743999996E-7</v>
      </c>
    </row>
    <row r="3119" spans="1:2" x14ac:dyDescent="0.2">
      <c r="A3119" t="s">
        <v>6713</v>
      </c>
      <c r="B3119" s="3">
        <v>8.6349046743999996E-7</v>
      </c>
    </row>
    <row r="3120" spans="1:2" x14ac:dyDescent="0.2">
      <c r="A3120" t="s">
        <v>6714</v>
      </c>
      <c r="B3120">
        <v>0</v>
      </c>
    </row>
    <row r="3121" spans="1:2" x14ac:dyDescent="0.2">
      <c r="A3121" t="s">
        <v>3539</v>
      </c>
      <c r="B3121" s="3">
        <v>3.0098054955999902E-7</v>
      </c>
    </row>
    <row r="3122" spans="1:2" x14ac:dyDescent="0.2">
      <c r="A3122" t="s">
        <v>6715</v>
      </c>
      <c r="B3122">
        <v>0</v>
      </c>
    </row>
    <row r="3123" spans="1:2" x14ac:dyDescent="0.2">
      <c r="A3123" t="s">
        <v>3604</v>
      </c>
      <c r="B3123" s="3">
        <v>1.9048840467000001E-7</v>
      </c>
    </row>
    <row r="3124" spans="1:2" x14ac:dyDescent="0.2">
      <c r="A3124" t="s">
        <v>6716</v>
      </c>
      <c r="B3124" s="3">
        <v>1.9048840467000001E-7</v>
      </c>
    </row>
    <row r="3125" spans="1:2" x14ac:dyDescent="0.2">
      <c r="A3125" t="s">
        <v>6717</v>
      </c>
      <c r="B3125" s="3">
        <v>3.1924434088999998E-7</v>
      </c>
    </row>
    <row r="3126" spans="1:2" x14ac:dyDescent="0.2">
      <c r="A3126" t="s">
        <v>6718</v>
      </c>
      <c r="B3126" s="3">
        <v>3.1924434088999998E-7</v>
      </c>
    </row>
    <row r="3127" spans="1:2" x14ac:dyDescent="0.2">
      <c r="A3127" t="s">
        <v>6719</v>
      </c>
      <c r="B3127" s="3">
        <v>5.721021252E-8</v>
      </c>
    </row>
    <row r="3128" spans="1:2" x14ac:dyDescent="0.2">
      <c r="A3128" t="s">
        <v>3581</v>
      </c>
      <c r="B3128" s="3">
        <v>3.0816352920000001E-7</v>
      </c>
    </row>
    <row r="3129" spans="1:2" x14ac:dyDescent="0.2">
      <c r="A3129" t="s">
        <v>6720</v>
      </c>
      <c r="B3129" s="3">
        <v>3.0816352920000001E-7</v>
      </c>
    </row>
    <row r="3130" spans="1:2" x14ac:dyDescent="0.2">
      <c r="A3130" t="s">
        <v>3534</v>
      </c>
      <c r="B3130" s="3">
        <v>2.8983031141999998E-7</v>
      </c>
    </row>
    <row r="3131" spans="1:2" x14ac:dyDescent="0.2">
      <c r="A3131" t="s">
        <v>6721</v>
      </c>
      <c r="B3131" s="3">
        <v>9.7766293819999993E-7</v>
      </c>
    </row>
    <row r="3132" spans="1:2" x14ac:dyDescent="0.2">
      <c r="A3132" t="s">
        <v>6722</v>
      </c>
      <c r="B3132" s="3">
        <v>3.4856448779000001E-7</v>
      </c>
    </row>
    <row r="3133" spans="1:2" x14ac:dyDescent="0.2">
      <c r="A3133" t="s">
        <v>6723</v>
      </c>
      <c r="B3133" s="3">
        <v>2.1501806960000002E-8</v>
      </c>
    </row>
    <row r="3134" spans="1:2" x14ac:dyDescent="0.2">
      <c r="A3134" t="s">
        <v>6724</v>
      </c>
      <c r="B3134">
        <v>0</v>
      </c>
    </row>
    <row r="3135" spans="1:2" x14ac:dyDescent="0.2">
      <c r="A3135" t="s">
        <v>3613</v>
      </c>
      <c r="B3135" s="3">
        <v>4.1048222646999998E-7</v>
      </c>
    </row>
    <row r="3136" spans="1:2" x14ac:dyDescent="0.2">
      <c r="A3136" t="s">
        <v>6725</v>
      </c>
      <c r="B3136" s="3">
        <v>1.9135574814000001E-7</v>
      </c>
    </row>
    <row r="3137" spans="1:2" x14ac:dyDescent="0.2">
      <c r="A3137" t="s">
        <v>6726</v>
      </c>
      <c r="B3137" s="3">
        <v>1.1566398003E-7</v>
      </c>
    </row>
    <row r="3138" spans="1:2" x14ac:dyDescent="0.2">
      <c r="A3138" t="s">
        <v>6727</v>
      </c>
      <c r="B3138" s="3">
        <v>3.0250945800000001E-9</v>
      </c>
    </row>
    <row r="3139" spans="1:2" x14ac:dyDescent="0.2">
      <c r="A3139" t="s">
        <v>3583</v>
      </c>
      <c r="B3139" s="3">
        <v>2.1023162916E-7</v>
      </c>
    </row>
    <row r="3140" spans="1:2" x14ac:dyDescent="0.2">
      <c r="A3140" t="s">
        <v>3529</v>
      </c>
      <c r="B3140" s="3">
        <v>9.84001069599999E-8</v>
      </c>
    </row>
    <row r="3141" spans="1:2" x14ac:dyDescent="0.2">
      <c r="A3141" t="s">
        <v>3563</v>
      </c>
      <c r="B3141" s="3">
        <v>3.2550511129E-7</v>
      </c>
    </row>
    <row r="3142" spans="1:2" x14ac:dyDescent="0.2">
      <c r="A3142" t="s">
        <v>3585</v>
      </c>
      <c r="B3142" s="3">
        <v>4.112169781E-8</v>
      </c>
    </row>
    <row r="3143" spans="1:2" x14ac:dyDescent="0.2">
      <c r="A3143" t="s">
        <v>6728</v>
      </c>
      <c r="B3143" s="3">
        <v>3.7894194880000003E-8</v>
      </c>
    </row>
    <row r="3144" spans="1:2" x14ac:dyDescent="0.2">
      <c r="A3144" t="s">
        <v>6729</v>
      </c>
      <c r="B3144" s="3">
        <v>6.0404454540000003E-8</v>
      </c>
    </row>
    <row r="3145" spans="1:2" x14ac:dyDescent="0.2">
      <c r="A3145" t="s">
        <v>6730</v>
      </c>
      <c r="B3145" s="3">
        <v>6.0404454540000003E-8</v>
      </c>
    </row>
    <row r="3146" spans="1:2" x14ac:dyDescent="0.2">
      <c r="A3146" t="s">
        <v>3691</v>
      </c>
      <c r="B3146" s="3">
        <v>8.1665489999999995E-11</v>
      </c>
    </row>
    <row r="3147" spans="1:2" x14ac:dyDescent="0.2">
      <c r="A3147" t="s">
        <v>6731</v>
      </c>
      <c r="B3147" s="3">
        <v>7.8693593999999998E-10</v>
      </c>
    </row>
    <row r="3148" spans="1:2" x14ac:dyDescent="0.2">
      <c r="A3148" t="s">
        <v>6732</v>
      </c>
      <c r="B3148" s="3">
        <v>5.7825533100000001E-9</v>
      </c>
    </row>
    <row r="3149" spans="1:2" x14ac:dyDescent="0.2">
      <c r="A3149" t="s">
        <v>6733</v>
      </c>
      <c r="B3149">
        <v>0</v>
      </c>
    </row>
    <row r="3150" spans="1:2" x14ac:dyDescent="0.2">
      <c r="A3150" t="s">
        <v>6734</v>
      </c>
      <c r="B3150" s="3">
        <v>4.7620040799999999E-8</v>
      </c>
    </row>
    <row r="3151" spans="1:2" x14ac:dyDescent="0.2">
      <c r="A3151" t="s">
        <v>6735</v>
      </c>
      <c r="B3151" s="3">
        <v>1.32924826659999E-7</v>
      </c>
    </row>
    <row r="3152" spans="1:2" x14ac:dyDescent="0.2">
      <c r="A3152" t="s">
        <v>3516</v>
      </c>
      <c r="B3152" s="3">
        <v>1.2562947838E-7</v>
      </c>
    </row>
    <row r="3153" spans="1:2" x14ac:dyDescent="0.2">
      <c r="A3153" t="s">
        <v>6736</v>
      </c>
      <c r="B3153" s="3">
        <v>2.598858035E-8</v>
      </c>
    </row>
    <row r="3154" spans="1:2" x14ac:dyDescent="0.2">
      <c r="A3154" t="s">
        <v>3538</v>
      </c>
      <c r="B3154" s="3">
        <v>1.02975321949E-6</v>
      </c>
    </row>
    <row r="3155" spans="1:2" x14ac:dyDescent="0.2">
      <c r="A3155" t="s">
        <v>6737</v>
      </c>
      <c r="B3155" s="3">
        <v>9.9268930679999994E-8</v>
      </c>
    </row>
    <row r="3156" spans="1:2" x14ac:dyDescent="0.2">
      <c r="A3156" t="s">
        <v>6738</v>
      </c>
      <c r="B3156">
        <v>0</v>
      </c>
    </row>
    <row r="3157" spans="1:2" x14ac:dyDescent="0.2">
      <c r="A3157" t="s">
        <v>3622</v>
      </c>
      <c r="B3157" s="3">
        <v>5.8426148100000001E-9</v>
      </c>
    </row>
    <row r="3158" spans="1:2" x14ac:dyDescent="0.2">
      <c r="A3158" t="s">
        <v>6739</v>
      </c>
      <c r="B3158" s="3">
        <v>2.28073196499999E-7</v>
      </c>
    </row>
    <row r="3159" spans="1:2" x14ac:dyDescent="0.2">
      <c r="A3159" t="s">
        <v>6740</v>
      </c>
      <c r="B3159">
        <v>0</v>
      </c>
    </row>
    <row r="3160" spans="1:2" x14ac:dyDescent="0.2">
      <c r="A3160" t="s">
        <v>3521</v>
      </c>
      <c r="B3160" s="3">
        <v>3.9175337099999998E-8</v>
      </c>
    </row>
    <row r="3161" spans="1:2" x14ac:dyDescent="0.2">
      <c r="A3161" t="s">
        <v>6741</v>
      </c>
      <c r="B3161">
        <v>0</v>
      </c>
    </row>
    <row r="3162" spans="1:2" x14ac:dyDescent="0.2">
      <c r="A3162" t="s">
        <v>3671</v>
      </c>
      <c r="B3162" s="3">
        <v>1.6529599669999998E-8</v>
      </c>
    </row>
    <row r="3163" spans="1:2" x14ac:dyDescent="0.2">
      <c r="A3163" t="s">
        <v>6742</v>
      </c>
      <c r="B3163" s="3">
        <v>2.475429687E-8</v>
      </c>
    </row>
    <row r="3164" spans="1:2" x14ac:dyDescent="0.2">
      <c r="A3164" t="s">
        <v>6743</v>
      </c>
      <c r="B3164" s="3">
        <v>3.7635536795000001E-7</v>
      </c>
    </row>
    <row r="3165" spans="1:2" x14ac:dyDescent="0.2">
      <c r="A3165" t="s">
        <v>3633</v>
      </c>
      <c r="B3165" s="3">
        <v>6.9894801909999998E-8</v>
      </c>
    </row>
    <row r="3166" spans="1:2" x14ac:dyDescent="0.2">
      <c r="A3166" t="s">
        <v>6744</v>
      </c>
      <c r="B3166" s="3">
        <v>2.5349675506000002E-7</v>
      </c>
    </row>
    <row r="3167" spans="1:2" x14ac:dyDescent="0.2">
      <c r="A3167" t="s">
        <v>6745</v>
      </c>
      <c r="B3167">
        <v>0</v>
      </c>
    </row>
    <row r="3168" spans="1:2" x14ac:dyDescent="0.2">
      <c r="A3168" t="s">
        <v>6746</v>
      </c>
      <c r="B3168" s="3">
        <v>1.4354716763E-7</v>
      </c>
    </row>
    <row r="3169" spans="1:2" x14ac:dyDescent="0.2">
      <c r="A3169" t="s">
        <v>6747</v>
      </c>
      <c r="B3169" s="3">
        <v>1.6970144999999999E-9</v>
      </c>
    </row>
    <row r="3170" spans="1:2" x14ac:dyDescent="0.2">
      <c r="A3170" t="s">
        <v>6748</v>
      </c>
      <c r="B3170" s="3">
        <v>2.74548652E-8</v>
      </c>
    </row>
    <row r="3171" spans="1:2" x14ac:dyDescent="0.2">
      <c r="A3171" t="s">
        <v>6749</v>
      </c>
      <c r="B3171" s="3">
        <v>8.5202677690000005E-8</v>
      </c>
    </row>
    <row r="3172" spans="1:2" x14ac:dyDescent="0.2">
      <c r="A3172" t="s">
        <v>6750</v>
      </c>
      <c r="B3172" s="3">
        <v>1.44387849729999E-7</v>
      </c>
    </row>
    <row r="3173" spans="1:2" x14ac:dyDescent="0.2">
      <c r="A3173" t="s">
        <v>6751</v>
      </c>
      <c r="B3173" s="3">
        <v>2.136265387E-8</v>
      </c>
    </row>
    <row r="3174" spans="1:2" x14ac:dyDescent="0.2">
      <c r="A3174" t="s">
        <v>6752</v>
      </c>
      <c r="B3174">
        <v>0</v>
      </c>
    </row>
    <row r="3175" spans="1:2" x14ac:dyDescent="0.2">
      <c r="A3175" t="s">
        <v>6753</v>
      </c>
      <c r="B3175">
        <v>0</v>
      </c>
    </row>
    <row r="3176" spans="1:2" x14ac:dyDescent="0.2">
      <c r="A3176" t="s">
        <v>6754</v>
      </c>
      <c r="B3176" s="3">
        <v>4.3477152569999997E-8</v>
      </c>
    </row>
    <row r="3177" spans="1:2" x14ac:dyDescent="0.2">
      <c r="A3177" t="s">
        <v>6755</v>
      </c>
      <c r="B3177" s="3">
        <v>8.9697368572000002E-7</v>
      </c>
    </row>
    <row r="3178" spans="1:2" x14ac:dyDescent="0.2">
      <c r="A3178" t="s">
        <v>6756</v>
      </c>
      <c r="B3178" s="3">
        <v>2.9757709499999998E-9</v>
      </c>
    </row>
    <row r="3179" spans="1:2" x14ac:dyDescent="0.2">
      <c r="A3179" t="s">
        <v>3718</v>
      </c>
      <c r="B3179" s="3">
        <v>5.5325407760000002E-8</v>
      </c>
    </row>
    <row r="3180" spans="1:2" x14ac:dyDescent="0.2">
      <c r="A3180" t="s">
        <v>6757</v>
      </c>
      <c r="B3180" s="3">
        <v>4.6728846500000003E-9</v>
      </c>
    </row>
    <row r="3181" spans="1:2" x14ac:dyDescent="0.2">
      <c r="A3181" t="s">
        <v>6758</v>
      </c>
      <c r="B3181" s="3">
        <v>1.2689274946999999E-7</v>
      </c>
    </row>
    <row r="3182" spans="1:2" x14ac:dyDescent="0.2">
      <c r="A3182" t="s">
        <v>3673</v>
      </c>
      <c r="B3182" s="3">
        <v>1.9100359999999998E-11</v>
      </c>
    </row>
    <row r="3183" spans="1:2" x14ac:dyDescent="0.2">
      <c r="A3183" t="s">
        <v>6759</v>
      </c>
      <c r="B3183" s="3">
        <v>1.7198371296000001E-7</v>
      </c>
    </row>
    <row r="3184" spans="1:2" x14ac:dyDescent="0.2">
      <c r="A3184" t="s">
        <v>6760</v>
      </c>
      <c r="B3184" s="3">
        <v>9.4222422199999994E-8</v>
      </c>
    </row>
    <row r="3185" spans="1:2" x14ac:dyDescent="0.2">
      <c r="A3185" t="s">
        <v>6761</v>
      </c>
      <c r="B3185" s="3">
        <v>7.6294193147000004E-7</v>
      </c>
    </row>
    <row r="3186" spans="1:2" x14ac:dyDescent="0.2">
      <c r="A3186" t="s">
        <v>6762</v>
      </c>
      <c r="B3186" s="3">
        <v>3.2226965199999998E-9</v>
      </c>
    </row>
    <row r="3187" spans="1:2" x14ac:dyDescent="0.2">
      <c r="A3187" t="s">
        <v>3598</v>
      </c>
      <c r="B3187" s="3">
        <v>1.9277159779999999E-8</v>
      </c>
    </row>
    <row r="3188" spans="1:2" x14ac:dyDescent="0.2">
      <c r="A3188" t="s">
        <v>6763</v>
      </c>
      <c r="B3188">
        <v>0</v>
      </c>
    </row>
    <row r="3189" spans="1:2" x14ac:dyDescent="0.2">
      <c r="A3189" t="s">
        <v>6764</v>
      </c>
      <c r="B3189" s="3">
        <v>1.2410338780000001E-8</v>
      </c>
    </row>
    <row r="3190" spans="1:2" x14ac:dyDescent="0.2">
      <c r="A3190" t="s">
        <v>6765</v>
      </c>
      <c r="B3190" s="3">
        <v>4.4810057499999999E-9</v>
      </c>
    </row>
    <row r="3191" spans="1:2" x14ac:dyDescent="0.2">
      <c r="A3191" t="s">
        <v>3531</v>
      </c>
      <c r="B3191" s="3">
        <v>7.8828141059800001E-6</v>
      </c>
    </row>
    <row r="3192" spans="1:2" x14ac:dyDescent="0.2">
      <c r="A3192" t="s">
        <v>6766</v>
      </c>
      <c r="B3192" s="3">
        <v>3.734851256E-8</v>
      </c>
    </row>
    <row r="3193" spans="1:2" x14ac:dyDescent="0.2">
      <c r="A3193" t="s">
        <v>6767</v>
      </c>
      <c r="B3193" s="3">
        <v>1.791577883E-8</v>
      </c>
    </row>
    <row r="3194" spans="1:2" x14ac:dyDescent="0.2">
      <c r="A3194" t="s">
        <v>6768</v>
      </c>
      <c r="B3194" s="3">
        <v>8.9177811070000003E-8</v>
      </c>
    </row>
    <row r="3195" spans="1:2" x14ac:dyDescent="0.2">
      <c r="A3195" t="s">
        <v>6769</v>
      </c>
      <c r="B3195" s="3">
        <v>3.854634628E-8</v>
      </c>
    </row>
    <row r="3196" spans="1:2" x14ac:dyDescent="0.2">
      <c r="A3196" t="s">
        <v>3680</v>
      </c>
      <c r="B3196" s="3">
        <v>2.1253672193E-7</v>
      </c>
    </row>
    <row r="3197" spans="1:2" x14ac:dyDescent="0.2">
      <c r="A3197" t="s">
        <v>6770</v>
      </c>
      <c r="B3197">
        <v>0</v>
      </c>
    </row>
    <row r="3198" spans="1:2" x14ac:dyDescent="0.2">
      <c r="A3198" t="s">
        <v>6771</v>
      </c>
      <c r="B3198" s="3">
        <v>9.4879129799999994E-9</v>
      </c>
    </row>
    <row r="3199" spans="1:2" x14ac:dyDescent="0.2">
      <c r="A3199" t="s">
        <v>6772</v>
      </c>
      <c r="B3199" s="3">
        <v>5.644077E-11</v>
      </c>
    </row>
    <row r="3200" spans="1:2" x14ac:dyDescent="0.2">
      <c r="A3200" t="s">
        <v>6773</v>
      </c>
      <c r="B3200" s="3">
        <v>2.2521909262E-7</v>
      </c>
    </row>
    <row r="3201" spans="1:2" x14ac:dyDescent="0.2">
      <c r="A3201" t="s">
        <v>6774</v>
      </c>
      <c r="B3201" s="3">
        <v>8.1948609109999999E-8</v>
      </c>
    </row>
    <row r="3202" spans="1:2" x14ac:dyDescent="0.2">
      <c r="A3202" t="s">
        <v>6775</v>
      </c>
      <c r="B3202" s="3">
        <v>4.6461174799999996E-9</v>
      </c>
    </row>
    <row r="3203" spans="1:2" x14ac:dyDescent="0.2">
      <c r="A3203" t="s">
        <v>6776</v>
      </c>
      <c r="B3203" s="3">
        <v>2.0244616629999998E-8</v>
      </c>
    </row>
    <row r="3204" spans="1:2" x14ac:dyDescent="0.2">
      <c r="A3204" t="s">
        <v>6777</v>
      </c>
      <c r="B3204" s="3">
        <v>8.9474946000000001E-10</v>
      </c>
    </row>
    <row r="3205" spans="1:2" x14ac:dyDescent="0.2">
      <c r="A3205" t="s">
        <v>6778</v>
      </c>
      <c r="B3205" s="3">
        <v>1.760830576E-8</v>
      </c>
    </row>
    <row r="3206" spans="1:2" x14ac:dyDescent="0.2">
      <c r="A3206" t="s">
        <v>6779</v>
      </c>
      <c r="B3206" s="3">
        <v>9.4297682400000006E-9</v>
      </c>
    </row>
    <row r="3207" spans="1:2" x14ac:dyDescent="0.2">
      <c r="A3207" t="s">
        <v>6780</v>
      </c>
      <c r="B3207">
        <v>0</v>
      </c>
    </row>
    <row r="3208" spans="1:2" x14ac:dyDescent="0.2">
      <c r="A3208" t="s">
        <v>6781</v>
      </c>
      <c r="B3208" s="3">
        <v>5.3975344000000002E-9</v>
      </c>
    </row>
    <row r="3209" spans="1:2" x14ac:dyDescent="0.2">
      <c r="A3209" t="s">
        <v>6782</v>
      </c>
      <c r="B3209" s="3">
        <v>2.1853493999999999E-9</v>
      </c>
    </row>
    <row r="3210" spans="1:2" x14ac:dyDescent="0.2">
      <c r="A3210" t="s">
        <v>6783</v>
      </c>
      <c r="B3210" s="3">
        <v>2.1853493999999999E-9</v>
      </c>
    </row>
    <row r="3211" spans="1:2" x14ac:dyDescent="0.2">
      <c r="A3211" t="s">
        <v>6784</v>
      </c>
      <c r="B3211" s="3">
        <v>7.6574312509999995E-8</v>
      </c>
    </row>
    <row r="3212" spans="1:2" x14ac:dyDescent="0.2">
      <c r="A3212" t="s">
        <v>6785</v>
      </c>
      <c r="B3212" s="3">
        <v>6.2007517539999998E-8</v>
      </c>
    </row>
    <row r="3213" spans="1:2" x14ac:dyDescent="0.2">
      <c r="A3213" t="s">
        <v>6786</v>
      </c>
      <c r="B3213" s="3">
        <v>4.4068075129999998E-8</v>
      </c>
    </row>
    <row r="3214" spans="1:2" x14ac:dyDescent="0.2">
      <c r="A3214" t="s">
        <v>3564</v>
      </c>
      <c r="B3214" s="3">
        <v>4.4068075129999998E-8</v>
      </c>
    </row>
    <row r="3215" spans="1:2" x14ac:dyDescent="0.2">
      <c r="A3215" t="s">
        <v>6787</v>
      </c>
      <c r="B3215" s="3">
        <v>3.6172789659999997E-8</v>
      </c>
    </row>
    <row r="3216" spans="1:2" x14ac:dyDescent="0.2">
      <c r="A3216" t="s">
        <v>6788</v>
      </c>
      <c r="B3216">
        <v>0</v>
      </c>
    </row>
    <row r="3217" spans="1:2" x14ac:dyDescent="0.2">
      <c r="A3217" t="s">
        <v>6789</v>
      </c>
      <c r="B3217" s="3">
        <v>8.038822E-11</v>
      </c>
    </row>
    <row r="3218" spans="1:2" x14ac:dyDescent="0.2">
      <c r="A3218" t="s">
        <v>3536</v>
      </c>
      <c r="B3218" s="3">
        <v>9.0939701796000005E-7</v>
      </c>
    </row>
    <row r="3219" spans="1:2" x14ac:dyDescent="0.2">
      <c r="A3219" t="s">
        <v>6790</v>
      </c>
      <c r="B3219" s="3">
        <v>4.8983754619999998E-8</v>
      </c>
    </row>
    <row r="3220" spans="1:2" x14ac:dyDescent="0.2">
      <c r="A3220" t="s">
        <v>6791</v>
      </c>
      <c r="B3220" s="3">
        <v>2.0781973799999999E-8</v>
      </c>
    </row>
    <row r="3221" spans="1:2" x14ac:dyDescent="0.2">
      <c r="A3221" t="s">
        <v>3669</v>
      </c>
      <c r="B3221" s="3">
        <v>1.9082531E-10</v>
      </c>
    </row>
    <row r="3222" spans="1:2" x14ac:dyDescent="0.2">
      <c r="A3222" t="s">
        <v>3644</v>
      </c>
      <c r="B3222" s="3">
        <v>8.1213172699999995E-9</v>
      </c>
    </row>
    <row r="3223" spans="1:2" x14ac:dyDescent="0.2">
      <c r="A3223" t="s">
        <v>3587</v>
      </c>
      <c r="B3223" s="3">
        <v>4.3779744759999999E-7</v>
      </c>
    </row>
    <row r="3224" spans="1:2" x14ac:dyDescent="0.2">
      <c r="A3224" t="s">
        <v>6792</v>
      </c>
      <c r="B3224">
        <v>0</v>
      </c>
    </row>
    <row r="3225" spans="1:2" x14ac:dyDescent="0.2">
      <c r="A3225" t="s">
        <v>3522</v>
      </c>
      <c r="B3225" s="3">
        <v>1.2324282687999999E-7</v>
      </c>
    </row>
    <row r="3226" spans="1:2" x14ac:dyDescent="0.2">
      <c r="A3226" t="s">
        <v>6793</v>
      </c>
      <c r="B3226">
        <v>0</v>
      </c>
    </row>
    <row r="3227" spans="1:2" x14ac:dyDescent="0.2">
      <c r="A3227" t="s">
        <v>6794</v>
      </c>
      <c r="B3227" s="3">
        <v>7.4496176557999995E-7</v>
      </c>
    </row>
    <row r="3228" spans="1:2" x14ac:dyDescent="0.2">
      <c r="A3228" t="s">
        <v>3704</v>
      </c>
      <c r="B3228" s="3">
        <v>3.03176698257E-6</v>
      </c>
    </row>
    <row r="3229" spans="1:2" x14ac:dyDescent="0.2">
      <c r="A3229" t="s">
        <v>6795</v>
      </c>
      <c r="B3229" s="3">
        <v>3.4114764393999998E-7</v>
      </c>
    </row>
    <row r="3230" spans="1:2" x14ac:dyDescent="0.2">
      <c r="A3230" t="s">
        <v>6796</v>
      </c>
      <c r="B3230" s="3">
        <v>9.3746743800000003E-9</v>
      </c>
    </row>
    <row r="3231" spans="1:2" x14ac:dyDescent="0.2">
      <c r="A3231" t="s">
        <v>6797</v>
      </c>
      <c r="B3231" s="3">
        <v>1.7503121121000001E-7</v>
      </c>
    </row>
    <row r="3232" spans="1:2" x14ac:dyDescent="0.2">
      <c r="A3232" t="s">
        <v>6798</v>
      </c>
      <c r="B3232" s="3">
        <v>4.2052486269999998E-8</v>
      </c>
    </row>
    <row r="3233" spans="1:2" x14ac:dyDescent="0.2">
      <c r="A3233" t="s">
        <v>3709</v>
      </c>
      <c r="B3233" s="3">
        <v>3.5550676310000002E-7</v>
      </c>
    </row>
    <row r="3234" spans="1:2" x14ac:dyDescent="0.2">
      <c r="A3234" t="s">
        <v>6799</v>
      </c>
      <c r="B3234">
        <v>0</v>
      </c>
    </row>
    <row r="3235" spans="1:2" x14ac:dyDescent="0.2">
      <c r="A3235" t="s">
        <v>6800</v>
      </c>
      <c r="B3235" s="3">
        <v>4.9277750210000001E-8</v>
      </c>
    </row>
    <row r="3236" spans="1:2" x14ac:dyDescent="0.2">
      <c r="A3236" t="s">
        <v>6801</v>
      </c>
      <c r="B3236">
        <v>0</v>
      </c>
    </row>
    <row r="3237" spans="1:2" x14ac:dyDescent="0.2">
      <c r="A3237" t="s">
        <v>6802</v>
      </c>
      <c r="B3237" s="3">
        <v>3.6313739840999999E-7</v>
      </c>
    </row>
    <row r="3238" spans="1:2" x14ac:dyDescent="0.2">
      <c r="A3238" t="s">
        <v>6803</v>
      </c>
      <c r="B3238" s="3">
        <v>8.9030423070000003E-8</v>
      </c>
    </row>
    <row r="3239" spans="1:2" x14ac:dyDescent="0.2">
      <c r="A3239" t="s">
        <v>6804</v>
      </c>
      <c r="B3239">
        <v>0</v>
      </c>
    </row>
    <row r="3240" spans="1:2" x14ac:dyDescent="0.2">
      <c r="A3240" t="s">
        <v>6805</v>
      </c>
      <c r="B3240">
        <v>0</v>
      </c>
    </row>
    <row r="3241" spans="1:2" x14ac:dyDescent="0.2">
      <c r="A3241" t="s">
        <v>6806</v>
      </c>
      <c r="B3241" s="3">
        <v>2.9284267909999999E-8</v>
      </c>
    </row>
    <row r="3242" spans="1:2" x14ac:dyDescent="0.2">
      <c r="A3242" t="s">
        <v>3660</v>
      </c>
      <c r="B3242" s="3">
        <v>1.5313080673E-7</v>
      </c>
    </row>
    <row r="3243" spans="1:2" x14ac:dyDescent="0.2">
      <c r="A3243" t="s">
        <v>6807</v>
      </c>
      <c r="B3243">
        <v>0</v>
      </c>
    </row>
    <row r="3244" spans="1:2" x14ac:dyDescent="0.2">
      <c r="A3244" t="s">
        <v>3729</v>
      </c>
      <c r="B3244" s="3">
        <v>2.5782148222000002E-7</v>
      </c>
    </row>
    <row r="3245" spans="1:2" x14ac:dyDescent="0.2">
      <c r="A3245" t="s">
        <v>6808</v>
      </c>
      <c r="B3245" s="3">
        <v>2.5782148222000002E-7</v>
      </c>
    </row>
    <row r="3246" spans="1:2" x14ac:dyDescent="0.2">
      <c r="A3246" t="s">
        <v>6809</v>
      </c>
      <c r="B3246" s="3">
        <v>3.5659284089999897E-8</v>
      </c>
    </row>
    <row r="3247" spans="1:2" x14ac:dyDescent="0.2">
      <c r="A3247" t="s">
        <v>3635</v>
      </c>
      <c r="B3247" s="3">
        <v>2.5187825913999998E-7</v>
      </c>
    </row>
    <row r="3248" spans="1:2" x14ac:dyDescent="0.2">
      <c r="A3248" t="s">
        <v>6810</v>
      </c>
      <c r="B3248" s="3">
        <v>1.8807830939999999E-8</v>
      </c>
    </row>
    <row r="3249" spans="1:2" x14ac:dyDescent="0.2">
      <c r="A3249" t="s">
        <v>6811</v>
      </c>
      <c r="B3249" s="3">
        <v>4.6077824749E-7</v>
      </c>
    </row>
    <row r="3250" spans="1:2" x14ac:dyDescent="0.2">
      <c r="A3250" t="s">
        <v>6812</v>
      </c>
      <c r="B3250" s="3">
        <v>1.0317607310000001E-8</v>
      </c>
    </row>
    <row r="3251" spans="1:2" x14ac:dyDescent="0.2">
      <c r="A3251" t="s">
        <v>6813</v>
      </c>
      <c r="B3251" s="3">
        <v>4.1947727686999999E-7</v>
      </c>
    </row>
    <row r="3252" spans="1:2" x14ac:dyDescent="0.2">
      <c r="A3252" t="s">
        <v>6814</v>
      </c>
      <c r="B3252" s="3">
        <v>5.5156109999999997E-11</v>
      </c>
    </row>
    <row r="3253" spans="1:2" x14ac:dyDescent="0.2">
      <c r="A3253" t="s">
        <v>6815</v>
      </c>
      <c r="B3253">
        <v>0</v>
      </c>
    </row>
    <row r="3254" spans="1:2" x14ac:dyDescent="0.2">
      <c r="A3254" t="s">
        <v>6816</v>
      </c>
      <c r="B3254" s="3">
        <v>2.0262304000000001E-9</v>
      </c>
    </row>
    <row r="3255" spans="1:2" x14ac:dyDescent="0.2">
      <c r="A3255" t="s">
        <v>6817</v>
      </c>
      <c r="B3255" s="3">
        <v>5.409393032E-8</v>
      </c>
    </row>
    <row r="3256" spans="1:2" x14ac:dyDescent="0.2">
      <c r="A3256" t="s">
        <v>3706</v>
      </c>
      <c r="B3256" s="3">
        <v>2.1034339697E-7</v>
      </c>
    </row>
    <row r="3257" spans="1:2" x14ac:dyDescent="0.2">
      <c r="A3257" t="s">
        <v>3670</v>
      </c>
      <c r="B3257" s="3">
        <v>2.9255497664E-7</v>
      </c>
    </row>
    <row r="3258" spans="1:2" x14ac:dyDescent="0.2">
      <c r="A3258" t="s">
        <v>3675</v>
      </c>
      <c r="B3258" s="3">
        <v>9.5129861200000008E-9</v>
      </c>
    </row>
    <row r="3259" spans="1:2" x14ac:dyDescent="0.2">
      <c r="A3259" t="s">
        <v>6818</v>
      </c>
      <c r="B3259" s="3">
        <v>8.4833662160000006E-8</v>
      </c>
    </row>
    <row r="3260" spans="1:2" x14ac:dyDescent="0.2">
      <c r="A3260" t="s">
        <v>6819</v>
      </c>
      <c r="B3260" s="3">
        <v>4.6719042439999897E-8</v>
      </c>
    </row>
    <row r="3261" spans="1:2" x14ac:dyDescent="0.2">
      <c r="A3261" t="s">
        <v>6820</v>
      </c>
      <c r="B3261" s="3">
        <v>4.6719042439999897E-8</v>
      </c>
    </row>
    <row r="3262" spans="1:2" x14ac:dyDescent="0.2">
      <c r="A3262" t="s">
        <v>3611</v>
      </c>
      <c r="B3262" s="3">
        <v>1.6313656054E-7</v>
      </c>
    </row>
    <row r="3263" spans="1:2" x14ac:dyDescent="0.2">
      <c r="A3263" t="s">
        <v>6821</v>
      </c>
      <c r="B3263" s="3">
        <v>1.9656364886999999E-7</v>
      </c>
    </row>
    <row r="3264" spans="1:2" x14ac:dyDescent="0.2">
      <c r="A3264" t="s">
        <v>6822</v>
      </c>
      <c r="B3264" s="3">
        <v>2.1289462179999998E-8</v>
      </c>
    </row>
    <row r="3265" spans="1:2" x14ac:dyDescent="0.2">
      <c r="A3265" t="s">
        <v>6823</v>
      </c>
      <c r="B3265" s="3">
        <v>1.110831531E-7</v>
      </c>
    </row>
    <row r="3266" spans="1:2" x14ac:dyDescent="0.2">
      <c r="A3266" t="s">
        <v>6824</v>
      </c>
      <c r="B3266" s="3">
        <v>4.0093593220000001E-8</v>
      </c>
    </row>
    <row r="3267" spans="1:2" x14ac:dyDescent="0.2">
      <c r="A3267" t="s">
        <v>6825</v>
      </c>
      <c r="B3267" s="3">
        <v>1.5444420545999999E-7</v>
      </c>
    </row>
    <row r="3268" spans="1:2" x14ac:dyDescent="0.2">
      <c r="A3268" t="s">
        <v>6826</v>
      </c>
      <c r="B3268">
        <v>0</v>
      </c>
    </row>
    <row r="3269" spans="1:2" x14ac:dyDescent="0.2">
      <c r="A3269" t="s">
        <v>6827</v>
      </c>
      <c r="B3269" s="3">
        <v>2.96861521E-9</v>
      </c>
    </row>
    <row r="3270" spans="1:2" x14ac:dyDescent="0.2">
      <c r="A3270" t="s">
        <v>6828</v>
      </c>
      <c r="B3270" s="3">
        <v>6.5310327499999896E-9</v>
      </c>
    </row>
    <row r="3271" spans="1:2" x14ac:dyDescent="0.2">
      <c r="A3271" t="s">
        <v>6829</v>
      </c>
      <c r="B3271" s="3">
        <v>2.0293856274999999E-7</v>
      </c>
    </row>
    <row r="3272" spans="1:2" x14ac:dyDescent="0.2">
      <c r="A3272" t="s">
        <v>6830</v>
      </c>
      <c r="B3272" s="3">
        <v>2.3999241499999998E-9</v>
      </c>
    </row>
    <row r="3273" spans="1:2" x14ac:dyDescent="0.2">
      <c r="A3273" t="s">
        <v>6831</v>
      </c>
      <c r="B3273" s="3">
        <v>9.90911046099999E-8</v>
      </c>
    </row>
    <row r="3274" spans="1:2" x14ac:dyDescent="0.2">
      <c r="A3274" t="s">
        <v>3631</v>
      </c>
      <c r="B3274" s="3">
        <v>1.7326791992E-7</v>
      </c>
    </row>
    <row r="3275" spans="1:2" x14ac:dyDescent="0.2">
      <c r="A3275" t="s">
        <v>3708</v>
      </c>
      <c r="B3275" s="3">
        <v>7.9600387390000001E-8</v>
      </c>
    </row>
    <row r="3276" spans="1:2" x14ac:dyDescent="0.2">
      <c r="A3276" t="s">
        <v>6832</v>
      </c>
      <c r="B3276" s="3">
        <v>2.2537725800000001E-9</v>
      </c>
    </row>
    <row r="3277" spans="1:2" x14ac:dyDescent="0.2">
      <c r="A3277" t="s">
        <v>6833</v>
      </c>
      <c r="B3277" s="3">
        <v>8.6257616739999998E-8</v>
      </c>
    </row>
    <row r="3278" spans="1:2" x14ac:dyDescent="0.2">
      <c r="A3278" t="s">
        <v>3642</v>
      </c>
      <c r="B3278" s="3">
        <v>2.7609244956999999E-7</v>
      </c>
    </row>
    <row r="3279" spans="1:2" x14ac:dyDescent="0.2">
      <c r="A3279" t="s">
        <v>3589</v>
      </c>
      <c r="B3279" s="3">
        <v>5.0280663379999998E-8</v>
      </c>
    </row>
    <row r="3280" spans="1:2" x14ac:dyDescent="0.2">
      <c r="A3280" t="s">
        <v>6834</v>
      </c>
      <c r="B3280">
        <v>0</v>
      </c>
    </row>
    <row r="3281" spans="1:2" x14ac:dyDescent="0.2">
      <c r="A3281" t="s">
        <v>6835</v>
      </c>
      <c r="B3281">
        <v>0</v>
      </c>
    </row>
    <row r="3282" spans="1:2" x14ac:dyDescent="0.2">
      <c r="A3282" t="s">
        <v>6836</v>
      </c>
      <c r="B3282" s="3">
        <v>1.5196951579999998E-8</v>
      </c>
    </row>
    <row r="3283" spans="1:2" x14ac:dyDescent="0.2">
      <c r="A3283" t="s">
        <v>6837</v>
      </c>
      <c r="B3283">
        <v>0</v>
      </c>
    </row>
    <row r="3284" spans="1:2" x14ac:dyDescent="0.2">
      <c r="A3284" t="s">
        <v>6838</v>
      </c>
      <c r="B3284" s="3">
        <v>1.1330786463000001E-7</v>
      </c>
    </row>
    <row r="3285" spans="1:2" x14ac:dyDescent="0.2">
      <c r="A3285" t="s">
        <v>6839</v>
      </c>
      <c r="B3285">
        <v>0</v>
      </c>
    </row>
    <row r="3286" spans="1:2" x14ac:dyDescent="0.2">
      <c r="A3286" t="s">
        <v>6840</v>
      </c>
      <c r="B3286">
        <v>0</v>
      </c>
    </row>
    <row r="3287" spans="1:2" x14ac:dyDescent="0.2">
      <c r="A3287" t="s">
        <v>6841</v>
      </c>
      <c r="B3287" s="3">
        <v>1.3833015879999999E-8</v>
      </c>
    </row>
    <row r="3288" spans="1:2" x14ac:dyDescent="0.2">
      <c r="A3288" t="s">
        <v>6842</v>
      </c>
      <c r="B3288" s="3">
        <v>6.5092040379999995E-8</v>
      </c>
    </row>
    <row r="3289" spans="1:2" x14ac:dyDescent="0.2">
      <c r="A3289" t="s">
        <v>6843</v>
      </c>
      <c r="B3289">
        <v>0</v>
      </c>
    </row>
    <row r="3290" spans="1:2" x14ac:dyDescent="0.2">
      <c r="A3290" t="s">
        <v>6844</v>
      </c>
      <c r="B3290" s="3">
        <v>1.688684282E-8</v>
      </c>
    </row>
    <row r="3291" spans="1:2" x14ac:dyDescent="0.2">
      <c r="A3291" t="s">
        <v>6845</v>
      </c>
      <c r="B3291" s="3">
        <v>1.5653946992999999E-7</v>
      </c>
    </row>
    <row r="3292" spans="1:2" x14ac:dyDescent="0.2">
      <c r="A3292" t="s">
        <v>6846</v>
      </c>
      <c r="B3292" s="3">
        <v>1.5653946992999999E-7</v>
      </c>
    </row>
    <row r="3293" spans="1:2" x14ac:dyDescent="0.2">
      <c r="A3293" t="s">
        <v>6847</v>
      </c>
      <c r="B3293" s="3">
        <v>1.347690569E-8</v>
      </c>
    </row>
    <row r="3294" spans="1:2" x14ac:dyDescent="0.2">
      <c r="A3294" t="s">
        <v>3608</v>
      </c>
      <c r="B3294" s="3">
        <v>2.3543463646E-7</v>
      </c>
    </row>
    <row r="3295" spans="1:2" x14ac:dyDescent="0.2">
      <c r="A3295" t="s">
        <v>6848</v>
      </c>
      <c r="B3295" s="3">
        <v>9.9929310554999902E-7</v>
      </c>
    </row>
    <row r="3296" spans="1:2" x14ac:dyDescent="0.2">
      <c r="A3296" t="s">
        <v>6849</v>
      </c>
      <c r="B3296">
        <v>0</v>
      </c>
    </row>
    <row r="3297" spans="1:2" x14ac:dyDescent="0.2">
      <c r="A3297" t="s">
        <v>6850</v>
      </c>
      <c r="B3297">
        <v>0</v>
      </c>
    </row>
    <row r="3298" spans="1:2" x14ac:dyDescent="0.2">
      <c r="A3298" t="s">
        <v>6851</v>
      </c>
      <c r="B3298" s="3">
        <v>3.3590117559999997E-8</v>
      </c>
    </row>
    <row r="3299" spans="1:2" x14ac:dyDescent="0.2">
      <c r="A3299" t="s">
        <v>6852</v>
      </c>
      <c r="B3299">
        <v>0</v>
      </c>
    </row>
    <row r="3300" spans="1:2" x14ac:dyDescent="0.2">
      <c r="A3300" t="s">
        <v>6853</v>
      </c>
      <c r="B3300" s="3">
        <v>5.5534254000000001E-10</v>
      </c>
    </row>
    <row r="3301" spans="1:2" x14ac:dyDescent="0.2">
      <c r="A3301" t="s">
        <v>6854</v>
      </c>
      <c r="B3301" s="3">
        <v>1.089729398E-8</v>
      </c>
    </row>
    <row r="3302" spans="1:2" x14ac:dyDescent="0.2">
      <c r="A3302" t="s">
        <v>6855</v>
      </c>
      <c r="B3302" s="3">
        <v>5.7496125699999996E-9</v>
      </c>
    </row>
    <row r="3303" spans="1:2" x14ac:dyDescent="0.2">
      <c r="A3303" t="s">
        <v>6856</v>
      </c>
      <c r="B3303" s="3">
        <v>5.2214155299999997E-9</v>
      </c>
    </row>
    <row r="3304" spans="1:2" x14ac:dyDescent="0.2">
      <c r="A3304" t="s">
        <v>6857</v>
      </c>
      <c r="B3304" s="3">
        <v>4.2831188087999999E-7</v>
      </c>
    </row>
    <row r="3305" spans="1:2" x14ac:dyDescent="0.2">
      <c r="A3305" t="s">
        <v>6858</v>
      </c>
      <c r="B3305" s="3">
        <v>7.6380120200000005E-9</v>
      </c>
    </row>
    <row r="3306" spans="1:2" x14ac:dyDescent="0.2">
      <c r="A3306" t="s">
        <v>6859</v>
      </c>
      <c r="B3306" s="3">
        <v>7.1946837419999996E-8</v>
      </c>
    </row>
    <row r="3307" spans="1:2" x14ac:dyDescent="0.2">
      <c r="A3307" t="s">
        <v>6860</v>
      </c>
      <c r="B3307" s="3">
        <v>7.1946837419999996E-8</v>
      </c>
    </row>
    <row r="3308" spans="1:2" x14ac:dyDescent="0.2">
      <c r="A3308" t="s">
        <v>6861</v>
      </c>
      <c r="B3308" s="3">
        <v>1.9978611812E-7</v>
      </c>
    </row>
    <row r="3309" spans="1:2" x14ac:dyDescent="0.2">
      <c r="A3309" t="s">
        <v>6862</v>
      </c>
      <c r="B3309" s="3">
        <v>2.6920965069999999E-8</v>
      </c>
    </row>
    <row r="3310" spans="1:2" x14ac:dyDescent="0.2">
      <c r="A3310" t="s">
        <v>6863</v>
      </c>
      <c r="B3310" s="3">
        <v>6.6135710379999995E-8</v>
      </c>
    </row>
    <row r="3311" spans="1:2" x14ac:dyDescent="0.2">
      <c r="A3311" t="s">
        <v>6864</v>
      </c>
      <c r="B3311" s="3">
        <v>2.4764031839999999E-8</v>
      </c>
    </row>
    <row r="3312" spans="1:2" x14ac:dyDescent="0.2">
      <c r="A3312" t="s">
        <v>6865</v>
      </c>
      <c r="B3312">
        <v>0</v>
      </c>
    </row>
    <row r="3313" spans="1:2" x14ac:dyDescent="0.2">
      <c r="A3313" t="s">
        <v>6866</v>
      </c>
      <c r="B3313">
        <v>0</v>
      </c>
    </row>
    <row r="3314" spans="1:2" x14ac:dyDescent="0.2">
      <c r="A3314" t="s">
        <v>3715</v>
      </c>
      <c r="B3314" s="3">
        <v>1.245067232E-8</v>
      </c>
    </row>
    <row r="3315" spans="1:2" x14ac:dyDescent="0.2">
      <c r="A3315" t="s">
        <v>6867</v>
      </c>
      <c r="B3315" s="3">
        <v>3.0224194389999997E-8</v>
      </c>
    </row>
    <row r="3316" spans="1:2" x14ac:dyDescent="0.2">
      <c r="A3316" t="s">
        <v>6868</v>
      </c>
      <c r="B3316">
        <v>0</v>
      </c>
    </row>
    <row r="3317" spans="1:2" x14ac:dyDescent="0.2">
      <c r="A3317" t="s">
        <v>6869</v>
      </c>
      <c r="B3317" s="3">
        <v>8.8287292953999896E-7</v>
      </c>
    </row>
    <row r="3318" spans="1:2" x14ac:dyDescent="0.2">
      <c r="A3318" t="s">
        <v>6870</v>
      </c>
      <c r="B3318" s="3">
        <v>5.433673542E-8</v>
      </c>
    </row>
    <row r="3319" spans="1:2" x14ac:dyDescent="0.2">
      <c r="A3319" t="s">
        <v>3658</v>
      </c>
      <c r="B3319" s="3">
        <v>2.3045034227999998E-6</v>
      </c>
    </row>
    <row r="3320" spans="1:2" x14ac:dyDescent="0.2">
      <c r="A3320" t="s">
        <v>6871</v>
      </c>
      <c r="B3320" s="3">
        <v>2.928842928E-8</v>
      </c>
    </row>
    <row r="3321" spans="1:2" x14ac:dyDescent="0.2">
      <c r="A3321" t="s">
        <v>6872</v>
      </c>
      <c r="B3321">
        <v>0</v>
      </c>
    </row>
    <row r="3322" spans="1:2" x14ac:dyDescent="0.2">
      <c r="A3322" t="s">
        <v>6873</v>
      </c>
      <c r="B3322" s="3">
        <v>1.8318252569999999E-8</v>
      </c>
    </row>
    <row r="3323" spans="1:2" x14ac:dyDescent="0.2">
      <c r="A3323" t="s">
        <v>6874</v>
      </c>
      <c r="B3323" s="3">
        <v>1.6589878922999999E-7</v>
      </c>
    </row>
    <row r="3324" spans="1:2" x14ac:dyDescent="0.2">
      <c r="A3324" t="s">
        <v>6875</v>
      </c>
      <c r="B3324" s="3">
        <v>3.9086079215000001E-7</v>
      </c>
    </row>
    <row r="3325" spans="1:2" x14ac:dyDescent="0.2">
      <c r="A3325" t="s">
        <v>6876</v>
      </c>
      <c r="B3325">
        <v>0</v>
      </c>
    </row>
    <row r="3326" spans="1:2" x14ac:dyDescent="0.2">
      <c r="A3326" t="s">
        <v>6877</v>
      </c>
      <c r="B3326" s="3">
        <v>1.0178866170000001E-8</v>
      </c>
    </row>
    <row r="3327" spans="1:2" x14ac:dyDescent="0.2">
      <c r="A3327" t="s">
        <v>6878</v>
      </c>
      <c r="B3327">
        <v>0</v>
      </c>
    </row>
    <row r="3328" spans="1:2" x14ac:dyDescent="0.2">
      <c r="A3328" t="s">
        <v>3646</v>
      </c>
      <c r="B3328" s="3">
        <v>4.9429354556000001E-7</v>
      </c>
    </row>
    <row r="3329" spans="1:2" x14ac:dyDescent="0.2">
      <c r="A3329" t="s">
        <v>6879</v>
      </c>
      <c r="B3329" s="3">
        <v>7.7487013509999998E-8</v>
      </c>
    </row>
    <row r="3330" spans="1:2" x14ac:dyDescent="0.2">
      <c r="A3330" t="s">
        <v>3657</v>
      </c>
      <c r="B3330" s="3">
        <v>1.7551083850000001E-8</v>
      </c>
    </row>
    <row r="3331" spans="1:2" x14ac:dyDescent="0.2">
      <c r="A3331" t="s">
        <v>6880</v>
      </c>
      <c r="B3331" s="3">
        <v>2.2423938740000001E-8</v>
      </c>
    </row>
    <row r="3332" spans="1:2" x14ac:dyDescent="0.2">
      <c r="A3332" t="s">
        <v>3555</v>
      </c>
      <c r="B3332" s="3">
        <v>4.2034248200000001E-8</v>
      </c>
    </row>
    <row r="3333" spans="1:2" x14ac:dyDescent="0.2">
      <c r="A3333" t="s">
        <v>6881</v>
      </c>
      <c r="B3333" s="3">
        <v>4.2034248200000001E-8</v>
      </c>
    </row>
    <row r="3334" spans="1:2" x14ac:dyDescent="0.2">
      <c r="A3334" t="s">
        <v>6882</v>
      </c>
      <c r="B3334" s="3">
        <v>9.4581733913999995E-7</v>
      </c>
    </row>
    <row r="3335" spans="1:2" x14ac:dyDescent="0.2">
      <c r="A3335" t="s">
        <v>6883</v>
      </c>
      <c r="B3335">
        <v>0</v>
      </c>
    </row>
    <row r="3336" spans="1:2" x14ac:dyDescent="0.2">
      <c r="A3336" t="s">
        <v>6884</v>
      </c>
      <c r="B3336" s="3">
        <v>1.1173219599999899E-9</v>
      </c>
    </row>
    <row r="3337" spans="1:2" x14ac:dyDescent="0.2">
      <c r="A3337" t="s">
        <v>6885</v>
      </c>
      <c r="B3337" s="3">
        <v>1.4690169291999999E-7</v>
      </c>
    </row>
    <row r="3338" spans="1:2" x14ac:dyDescent="0.2">
      <c r="A3338" t="s">
        <v>6886</v>
      </c>
      <c r="B3338">
        <v>0</v>
      </c>
    </row>
    <row r="3339" spans="1:2" x14ac:dyDescent="0.2">
      <c r="A3339" t="s">
        <v>6887</v>
      </c>
      <c r="B3339" s="3">
        <v>2.7695353351000003E-7</v>
      </c>
    </row>
    <row r="3340" spans="1:2" x14ac:dyDescent="0.2">
      <c r="A3340" t="s">
        <v>3601</v>
      </c>
      <c r="B3340" s="3">
        <v>9.8391067032999998E-7</v>
      </c>
    </row>
    <row r="3341" spans="1:2" x14ac:dyDescent="0.2">
      <c r="A3341" t="s">
        <v>3602</v>
      </c>
      <c r="B3341" s="3">
        <v>9.8391067032999998E-7</v>
      </c>
    </row>
    <row r="3342" spans="1:2" x14ac:dyDescent="0.2">
      <c r="A3342" t="s">
        <v>6888</v>
      </c>
      <c r="B3342" s="3">
        <v>4.0029829999999998E-10</v>
      </c>
    </row>
    <row r="3343" spans="1:2" x14ac:dyDescent="0.2">
      <c r="A3343" t="s">
        <v>6889</v>
      </c>
      <c r="B3343" s="3">
        <v>1.733744498E-7</v>
      </c>
    </row>
    <row r="3344" spans="1:2" x14ac:dyDescent="0.2">
      <c r="A3344" t="s">
        <v>6890</v>
      </c>
      <c r="B3344" s="3">
        <v>1.733744498E-7</v>
      </c>
    </row>
    <row r="3345" spans="1:2" x14ac:dyDescent="0.2">
      <c r="A3345" t="s">
        <v>6891</v>
      </c>
      <c r="B3345" s="3">
        <v>1.329823419E-8</v>
      </c>
    </row>
    <row r="3346" spans="1:2" x14ac:dyDescent="0.2">
      <c r="A3346" t="s">
        <v>3568</v>
      </c>
      <c r="B3346" s="3">
        <v>3.0924082730999999E-7</v>
      </c>
    </row>
    <row r="3347" spans="1:2" x14ac:dyDescent="0.2">
      <c r="A3347" t="s">
        <v>6892</v>
      </c>
      <c r="B3347">
        <v>0</v>
      </c>
    </row>
    <row r="3348" spans="1:2" x14ac:dyDescent="0.2">
      <c r="A3348" t="s">
        <v>6893</v>
      </c>
      <c r="B3348">
        <v>0</v>
      </c>
    </row>
    <row r="3349" spans="1:2" x14ac:dyDescent="0.2">
      <c r="A3349" t="s">
        <v>6894</v>
      </c>
      <c r="B3349" s="3">
        <v>1.75670358E-9</v>
      </c>
    </row>
    <row r="3350" spans="1:2" x14ac:dyDescent="0.2">
      <c r="A3350" t="s">
        <v>6895</v>
      </c>
      <c r="B3350" s="3">
        <v>6.2833743022999996E-7</v>
      </c>
    </row>
    <row r="3351" spans="1:2" x14ac:dyDescent="0.2">
      <c r="A3351" t="s">
        <v>6896</v>
      </c>
      <c r="B3351" s="3">
        <v>2.5697457511999998E-7</v>
      </c>
    </row>
    <row r="3352" spans="1:2" x14ac:dyDescent="0.2">
      <c r="A3352" t="s">
        <v>6897</v>
      </c>
      <c r="B3352" s="3">
        <v>6.9499753833999996E-7</v>
      </c>
    </row>
    <row r="3353" spans="1:2" x14ac:dyDescent="0.2">
      <c r="A3353" t="s">
        <v>3707</v>
      </c>
      <c r="B3353" s="3">
        <v>4.6954778379999998E-7</v>
      </c>
    </row>
    <row r="3354" spans="1:2" x14ac:dyDescent="0.2">
      <c r="A3354" t="s">
        <v>6898</v>
      </c>
      <c r="B3354">
        <v>0</v>
      </c>
    </row>
    <row r="3355" spans="1:2" x14ac:dyDescent="0.2">
      <c r="A3355" t="s">
        <v>6899</v>
      </c>
      <c r="B3355" s="3">
        <v>2.9076831179999999E-8</v>
      </c>
    </row>
    <row r="3356" spans="1:2" x14ac:dyDescent="0.2">
      <c r="A3356" t="s">
        <v>6900</v>
      </c>
      <c r="B3356" s="3">
        <v>9.2267688818999996E-7</v>
      </c>
    </row>
    <row r="3357" spans="1:2" x14ac:dyDescent="0.2">
      <c r="A3357" t="s">
        <v>6901</v>
      </c>
      <c r="B3357">
        <v>0</v>
      </c>
    </row>
    <row r="3358" spans="1:2" x14ac:dyDescent="0.2">
      <c r="A3358" t="s">
        <v>6902</v>
      </c>
      <c r="B3358" s="3">
        <v>6.32662662799999E-8</v>
      </c>
    </row>
    <row r="3359" spans="1:2" x14ac:dyDescent="0.2">
      <c r="A3359" t="s">
        <v>6903</v>
      </c>
      <c r="B3359" s="3">
        <v>2.6680887E-9</v>
      </c>
    </row>
    <row r="3360" spans="1:2" x14ac:dyDescent="0.2">
      <c r="A3360" t="s">
        <v>6904</v>
      </c>
      <c r="B3360" s="3">
        <v>6.306031475E-8</v>
      </c>
    </row>
    <row r="3361" spans="1:2" x14ac:dyDescent="0.2">
      <c r="A3361" t="s">
        <v>6905</v>
      </c>
      <c r="B3361" s="3">
        <v>8.9007024899999994E-9</v>
      </c>
    </row>
    <row r="3362" spans="1:2" x14ac:dyDescent="0.2">
      <c r="A3362" t="s">
        <v>6906</v>
      </c>
      <c r="B3362" s="3">
        <v>2.7658392397999901E-7</v>
      </c>
    </row>
    <row r="3363" spans="1:2" x14ac:dyDescent="0.2">
      <c r="A3363" t="s">
        <v>6907</v>
      </c>
      <c r="B3363" s="3">
        <v>3.4618578699999997E-8</v>
      </c>
    </row>
    <row r="3364" spans="1:2" x14ac:dyDescent="0.2">
      <c r="A3364" t="s">
        <v>6908</v>
      </c>
      <c r="B3364">
        <v>0</v>
      </c>
    </row>
    <row r="3365" spans="1:2" x14ac:dyDescent="0.2">
      <c r="A3365" t="s">
        <v>6909</v>
      </c>
      <c r="B3365">
        <v>0</v>
      </c>
    </row>
    <row r="3366" spans="1:2" x14ac:dyDescent="0.2">
      <c r="A3366" t="s">
        <v>6910</v>
      </c>
      <c r="B3366" s="3">
        <v>5.531369748E-8</v>
      </c>
    </row>
    <row r="3367" spans="1:2" x14ac:dyDescent="0.2">
      <c r="A3367" t="s">
        <v>3547</v>
      </c>
      <c r="B3367" s="3">
        <v>2.4564552739999999E-8</v>
      </c>
    </row>
    <row r="3368" spans="1:2" x14ac:dyDescent="0.2">
      <c r="A3368" t="s">
        <v>6911</v>
      </c>
      <c r="B3368" s="3">
        <v>1.01758214301E-6</v>
      </c>
    </row>
    <row r="3369" spans="1:2" x14ac:dyDescent="0.2">
      <c r="A3369" t="s">
        <v>6912</v>
      </c>
      <c r="B3369" s="3">
        <v>1.2786881909999999E-8</v>
      </c>
    </row>
    <row r="3370" spans="1:2" x14ac:dyDescent="0.2">
      <c r="A3370" t="s">
        <v>6913</v>
      </c>
      <c r="B3370" s="3">
        <v>2.3251669343999999E-7</v>
      </c>
    </row>
    <row r="3371" spans="1:2" x14ac:dyDescent="0.2">
      <c r="A3371" t="s">
        <v>3712</v>
      </c>
      <c r="B3371" s="3">
        <v>1.7485243439999899E-8</v>
      </c>
    </row>
    <row r="3372" spans="1:2" x14ac:dyDescent="0.2">
      <c r="A3372" t="s">
        <v>6914</v>
      </c>
      <c r="B3372">
        <v>0</v>
      </c>
    </row>
    <row r="3373" spans="1:2" x14ac:dyDescent="0.2">
      <c r="A3373" t="s">
        <v>6915</v>
      </c>
      <c r="B3373" s="3">
        <v>1.1986341411999999E-7</v>
      </c>
    </row>
    <row r="3374" spans="1:2" x14ac:dyDescent="0.2">
      <c r="A3374" t="s">
        <v>6916</v>
      </c>
      <c r="B3374" s="3">
        <v>3.0142871794999999E-7</v>
      </c>
    </row>
    <row r="3375" spans="1:2" x14ac:dyDescent="0.2">
      <c r="A3375" t="s">
        <v>6917</v>
      </c>
      <c r="B3375" s="3">
        <v>3.0142871794999999E-7</v>
      </c>
    </row>
    <row r="3376" spans="1:2" x14ac:dyDescent="0.2">
      <c r="A3376" t="s">
        <v>6918</v>
      </c>
      <c r="B3376" s="3">
        <v>1.0878032790000001E-8</v>
      </c>
    </row>
    <row r="3377" spans="1:2" x14ac:dyDescent="0.2">
      <c r="A3377" t="s">
        <v>6919</v>
      </c>
      <c r="B3377" s="3">
        <v>1.1505432692999999E-7</v>
      </c>
    </row>
    <row r="3378" spans="1:2" x14ac:dyDescent="0.2">
      <c r="A3378" t="s">
        <v>6920</v>
      </c>
      <c r="B3378" s="3">
        <v>5.9945476396999995E-7</v>
      </c>
    </row>
    <row r="3379" spans="1:2" x14ac:dyDescent="0.2">
      <c r="A3379" t="s">
        <v>3556</v>
      </c>
      <c r="B3379" s="3">
        <v>4.5102722937000002E-7</v>
      </c>
    </row>
    <row r="3380" spans="1:2" x14ac:dyDescent="0.2">
      <c r="A3380" t="s">
        <v>3694</v>
      </c>
      <c r="B3380" s="3">
        <v>5.7246149915000002E-7</v>
      </c>
    </row>
    <row r="3381" spans="1:2" x14ac:dyDescent="0.2">
      <c r="A3381" t="s">
        <v>6921</v>
      </c>
      <c r="B3381" s="3">
        <v>9.1138021055999896E-7</v>
      </c>
    </row>
    <row r="3382" spans="1:2" x14ac:dyDescent="0.2">
      <c r="A3382" t="s">
        <v>6922</v>
      </c>
      <c r="B3382" s="3">
        <v>3.79744829E-9</v>
      </c>
    </row>
    <row r="3383" spans="1:2" x14ac:dyDescent="0.2">
      <c r="A3383" t="s">
        <v>6923</v>
      </c>
      <c r="B3383" s="3">
        <v>7.3231709243999997E-7</v>
      </c>
    </row>
    <row r="3384" spans="1:2" x14ac:dyDescent="0.2">
      <c r="A3384" t="s">
        <v>6924</v>
      </c>
      <c r="B3384" s="3">
        <v>7.3231709243999997E-7</v>
      </c>
    </row>
    <row r="3385" spans="1:2" x14ac:dyDescent="0.2">
      <c r="A3385" t="s">
        <v>6925</v>
      </c>
      <c r="B3385" s="3">
        <v>2.6479155600000002E-9</v>
      </c>
    </row>
    <row r="3386" spans="1:2" x14ac:dyDescent="0.2">
      <c r="A3386" t="s">
        <v>6926</v>
      </c>
      <c r="B3386" s="3">
        <v>3.418386116E-8</v>
      </c>
    </row>
    <row r="3387" spans="1:2" x14ac:dyDescent="0.2">
      <c r="A3387" t="s">
        <v>6927</v>
      </c>
      <c r="B3387" s="3">
        <v>6.1950087599999896E-9</v>
      </c>
    </row>
    <row r="3388" spans="1:2" x14ac:dyDescent="0.2">
      <c r="A3388" t="s">
        <v>6928</v>
      </c>
      <c r="B3388" s="3">
        <v>3.8871299880000003E-8</v>
      </c>
    </row>
    <row r="3389" spans="1:2" x14ac:dyDescent="0.2">
      <c r="A3389" t="s">
        <v>6929</v>
      </c>
      <c r="B3389" s="3">
        <v>8.1409105620000002E-8</v>
      </c>
    </row>
    <row r="3390" spans="1:2" x14ac:dyDescent="0.2">
      <c r="A3390" t="s">
        <v>6930</v>
      </c>
      <c r="B3390" s="3">
        <v>1.65752461669999E-7</v>
      </c>
    </row>
    <row r="3391" spans="1:2" x14ac:dyDescent="0.2">
      <c r="A3391" t="s">
        <v>6931</v>
      </c>
      <c r="B3391" s="3">
        <v>6.3824727609999995E-8</v>
      </c>
    </row>
    <row r="3392" spans="1:2" x14ac:dyDescent="0.2">
      <c r="A3392" t="s">
        <v>6932</v>
      </c>
      <c r="B3392" s="3">
        <v>4.0942950719999997E-8</v>
      </c>
    </row>
    <row r="3393" spans="1:2" x14ac:dyDescent="0.2">
      <c r="A3393" t="s">
        <v>6933</v>
      </c>
      <c r="B3393" s="3">
        <v>1.24968715E-8</v>
      </c>
    </row>
    <row r="3394" spans="1:2" x14ac:dyDescent="0.2">
      <c r="A3394" t="s">
        <v>6934</v>
      </c>
      <c r="B3394" s="3">
        <v>4.3619721620000003E-8</v>
      </c>
    </row>
    <row r="3395" spans="1:2" x14ac:dyDescent="0.2">
      <c r="A3395" t="s">
        <v>6935</v>
      </c>
      <c r="B3395" s="3">
        <v>9.1730488899999997E-9</v>
      </c>
    </row>
    <row r="3396" spans="1:2" x14ac:dyDescent="0.2">
      <c r="A3396" t="s">
        <v>6936</v>
      </c>
      <c r="B3396" s="3">
        <v>9.2710054899999994E-9</v>
      </c>
    </row>
    <row r="3397" spans="1:2" x14ac:dyDescent="0.2">
      <c r="A3397" t="s">
        <v>6937</v>
      </c>
      <c r="B3397" s="3">
        <v>8.5275318273999997E-7</v>
      </c>
    </row>
    <row r="3398" spans="1:2" x14ac:dyDescent="0.2">
      <c r="A3398" t="s">
        <v>6938</v>
      </c>
      <c r="B3398" s="3">
        <v>1.350807756E-8</v>
      </c>
    </row>
    <row r="3399" spans="1:2" x14ac:dyDescent="0.2">
      <c r="A3399" t="s">
        <v>6939</v>
      </c>
      <c r="B3399" s="3">
        <v>1.5590905749999999E-8</v>
      </c>
    </row>
    <row r="3400" spans="1:2" x14ac:dyDescent="0.2">
      <c r="A3400" t="s">
        <v>6940</v>
      </c>
      <c r="B3400" s="3">
        <v>1.4184382583999999E-7</v>
      </c>
    </row>
    <row r="3401" spans="1:2" x14ac:dyDescent="0.2">
      <c r="A3401" t="s">
        <v>6941</v>
      </c>
      <c r="B3401" s="3">
        <v>6.3450706920000001E-8</v>
      </c>
    </row>
    <row r="3402" spans="1:2" x14ac:dyDescent="0.2">
      <c r="A3402" t="s">
        <v>6942</v>
      </c>
      <c r="B3402" s="3">
        <v>5.5524502179999897E-8</v>
      </c>
    </row>
    <row r="3403" spans="1:2" x14ac:dyDescent="0.2">
      <c r="A3403" t="s">
        <v>6943</v>
      </c>
      <c r="B3403" s="3">
        <v>1.3138172179999901E-7</v>
      </c>
    </row>
    <row r="3404" spans="1:2" x14ac:dyDescent="0.2">
      <c r="A3404" t="s">
        <v>6944</v>
      </c>
      <c r="B3404" s="3">
        <v>1.159349731E-8</v>
      </c>
    </row>
    <row r="3405" spans="1:2" x14ac:dyDescent="0.2">
      <c r="A3405" t="s">
        <v>6945</v>
      </c>
      <c r="B3405">
        <v>0</v>
      </c>
    </row>
    <row r="3406" spans="1:2" x14ac:dyDescent="0.2">
      <c r="A3406" t="s">
        <v>6946</v>
      </c>
      <c r="B3406" s="3">
        <v>1.4111901241E-7</v>
      </c>
    </row>
    <row r="3407" spans="1:2" x14ac:dyDescent="0.2">
      <c r="A3407" t="s">
        <v>6947</v>
      </c>
      <c r="B3407" s="3">
        <v>1.4111901241E-7</v>
      </c>
    </row>
    <row r="3408" spans="1:2" x14ac:dyDescent="0.2">
      <c r="A3408" t="s">
        <v>6948</v>
      </c>
      <c r="B3408" s="3">
        <v>5.2601098999999997E-7</v>
      </c>
    </row>
    <row r="3409" spans="1:2" x14ac:dyDescent="0.2">
      <c r="A3409" t="s">
        <v>3528</v>
      </c>
      <c r="B3409" s="3">
        <v>7.0323102566999998E-7</v>
      </c>
    </row>
    <row r="3410" spans="1:2" x14ac:dyDescent="0.2">
      <c r="A3410" t="s">
        <v>6949</v>
      </c>
      <c r="B3410" s="3">
        <v>7.0323102566999998E-7</v>
      </c>
    </row>
    <row r="3411" spans="1:2" x14ac:dyDescent="0.2">
      <c r="A3411" t="s">
        <v>6950</v>
      </c>
      <c r="B3411" s="3">
        <v>5.4387219799999897E-8</v>
      </c>
    </row>
    <row r="3412" spans="1:2" x14ac:dyDescent="0.2">
      <c r="A3412" t="s">
        <v>6951</v>
      </c>
      <c r="B3412" s="3">
        <v>6.1906585000000004E-10</v>
      </c>
    </row>
    <row r="3413" spans="1:2" x14ac:dyDescent="0.2">
      <c r="A3413" t="s">
        <v>6952</v>
      </c>
      <c r="B3413" s="3">
        <v>3.9255297613999999E-7</v>
      </c>
    </row>
    <row r="3414" spans="1:2" x14ac:dyDescent="0.2">
      <c r="A3414" t="s">
        <v>3641</v>
      </c>
      <c r="B3414" s="3">
        <v>3.9255297613999999E-7</v>
      </c>
    </row>
    <row r="3415" spans="1:2" x14ac:dyDescent="0.2">
      <c r="A3415" t="s">
        <v>6953</v>
      </c>
      <c r="B3415" s="3">
        <v>2.3728688786999999E-7</v>
      </c>
    </row>
    <row r="3416" spans="1:2" x14ac:dyDescent="0.2">
      <c r="A3416" t="s">
        <v>6954</v>
      </c>
      <c r="B3416" s="3">
        <v>1.552874998E-8</v>
      </c>
    </row>
    <row r="3417" spans="1:2" x14ac:dyDescent="0.2">
      <c r="A3417" t="s">
        <v>6955</v>
      </c>
      <c r="B3417">
        <v>0</v>
      </c>
    </row>
    <row r="3418" spans="1:2" x14ac:dyDescent="0.2">
      <c r="A3418" t="s">
        <v>6956</v>
      </c>
      <c r="B3418" s="3">
        <v>7.5592184780000003E-8</v>
      </c>
    </row>
    <row r="3419" spans="1:2" x14ac:dyDescent="0.2">
      <c r="A3419" t="s">
        <v>6957</v>
      </c>
      <c r="B3419" s="3">
        <v>3.7491296660000002E-8</v>
      </c>
    </row>
    <row r="3420" spans="1:2" x14ac:dyDescent="0.2">
      <c r="A3420" t="s">
        <v>3552</v>
      </c>
      <c r="B3420" s="3">
        <v>1.9939060742000001E-7</v>
      </c>
    </row>
    <row r="3421" spans="1:2" x14ac:dyDescent="0.2">
      <c r="A3421" t="s">
        <v>3509</v>
      </c>
      <c r="B3421" s="3">
        <v>9.9949852400000008E-9</v>
      </c>
    </row>
    <row r="3422" spans="1:2" x14ac:dyDescent="0.2">
      <c r="A3422" t="s">
        <v>3726</v>
      </c>
      <c r="B3422" s="3">
        <v>2.6494865733000001E-7</v>
      </c>
    </row>
    <row r="3423" spans="1:2" x14ac:dyDescent="0.2">
      <c r="A3423" t="s">
        <v>6958</v>
      </c>
      <c r="B3423" s="3">
        <v>6.9739086499999999E-9</v>
      </c>
    </row>
    <row r="3424" spans="1:2" x14ac:dyDescent="0.2">
      <c r="A3424" t="s">
        <v>6959</v>
      </c>
      <c r="B3424" s="3">
        <v>3.0807017599999998E-8</v>
      </c>
    </row>
    <row r="3425" spans="1:2" x14ac:dyDescent="0.2">
      <c r="A3425" t="s">
        <v>6960</v>
      </c>
      <c r="B3425" s="3">
        <v>1.741949677E-8</v>
      </c>
    </row>
    <row r="3426" spans="1:2" x14ac:dyDescent="0.2">
      <c r="A3426" t="s">
        <v>6961</v>
      </c>
      <c r="B3426" s="3">
        <v>1.229989156E-8</v>
      </c>
    </row>
    <row r="3427" spans="1:2" x14ac:dyDescent="0.2">
      <c r="A3427" t="s">
        <v>6962</v>
      </c>
      <c r="B3427">
        <v>0</v>
      </c>
    </row>
    <row r="3428" spans="1:2" x14ac:dyDescent="0.2">
      <c r="A3428" t="s">
        <v>6963</v>
      </c>
      <c r="B3428">
        <v>0</v>
      </c>
    </row>
    <row r="3429" spans="1:2" x14ac:dyDescent="0.2">
      <c r="A3429" t="s">
        <v>6964</v>
      </c>
      <c r="B3429" s="3">
        <v>1.287555638E-8</v>
      </c>
    </row>
    <row r="3430" spans="1:2" x14ac:dyDescent="0.2">
      <c r="A3430" t="s">
        <v>6965</v>
      </c>
      <c r="B3430" s="3">
        <v>8.6472386999999996E-10</v>
      </c>
    </row>
    <row r="3431" spans="1:2" x14ac:dyDescent="0.2">
      <c r="A3431" t="s">
        <v>6966</v>
      </c>
      <c r="B3431" s="3">
        <v>1.71979148859999E-7</v>
      </c>
    </row>
    <row r="3432" spans="1:2" x14ac:dyDescent="0.2">
      <c r="A3432" t="s">
        <v>6967</v>
      </c>
      <c r="B3432" s="3">
        <v>1.71979148859999E-7</v>
      </c>
    </row>
    <row r="3433" spans="1:2" x14ac:dyDescent="0.2">
      <c r="A3433" t="s">
        <v>6968</v>
      </c>
      <c r="B3433" s="3">
        <v>1.52206384839999E-7</v>
      </c>
    </row>
    <row r="3434" spans="1:2" x14ac:dyDescent="0.2">
      <c r="A3434" t="s">
        <v>6969</v>
      </c>
      <c r="B3434" s="3">
        <v>5.7100562062000003E-7</v>
      </c>
    </row>
    <row r="3435" spans="1:2" x14ac:dyDescent="0.2">
      <c r="A3435" t="s">
        <v>6970</v>
      </c>
      <c r="B3435">
        <v>0</v>
      </c>
    </row>
    <row r="3436" spans="1:2" x14ac:dyDescent="0.2">
      <c r="A3436" t="s">
        <v>6971</v>
      </c>
      <c r="B3436" s="3">
        <v>2.613871636E-8</v>
      </c>
    </row>
    <row r="3437" spans="1:2" x14ac:dyDescent="0.2">
      <c r="A3437" t="s">
        <v>6972</v>
      </c>
      <c r="B3437" s="3">
        <v>7.8769225949999997E-8</v>
      </c>
    </row>
    <row r="3438" spans="1:2" x14ac:dyDescent="0.2">
      <c r="A3438" t="s">
        <v>6973</v>
      </c>
      <c r="B3438" s="3">
        <v>2.3344621159999901E-8</v>
      </c>
    </row>
    <row r="3439" spans="1:2" x14ac:dyDescent="0.2">
      <c r="A3439" t="s">
        <v>6974</v>
      </c>
      <c r="B3439" s="3">
        <v>8.9814770400000003E-9</v>
      </c>
    </row>
    <row r="3440" spans="1:2" x14ac:dyDescent="0.2">
      <c r="A3440" t="s">
        <v>6975</v>
      </c>
      <c r="B3440">
        <v>0</v>
      </c>
    </row>
    <row r="3441" spans="1:2" x14ac:dyDescent="0.2">
      <c r="A3441" t="s">
        <v>3623</v>
      </c>
      <c r="B3441" s="3">
        <v>9.4670041262000005E-7</v>
      </c>
    </row>
    <row r="3442" spans="1:2" x14ac:dyDescent="0.2">
      <c r="A3442" t="s">
        <v>6976</v>
      </c>
      <c r="B3442" s="3">
        <v>9.4670041262000005E-7</v>
      </c>
    </row>
    <row r="3443" spans="1:2" x14ac:dyDescent="0.2">
      <c r="A3443" t="s">
        <v>3582</v>
      </c>
      <c r="B3443" s="3">
        <v>6.4086091220999996E-7</v>
      </c>
    </row>
    <row r="3444" spans="1:2" x14ac:dyDescent="0.2">
      <c r="A3444" t="s">
        <v>6977</v>
      </c>
      <c r="B3444" s="3">
        <v>1.2711609856999999E-7</v>
      </c>
    </row>
    <row r="3445" spans="1:2" x14ac:dyDescent="0.2">
      <c r="A3445" t="s">
        <v>6978</v>
      </c>
      <c r="B3445" s="3">
        <v>5.4968943000000004E-10</v>
      </c>
    </row>
    <row r="3446" spans="1:2" x14ac:dyDescent="0.2">
      <c r="A3446" t="s">
        <v>3527</v>
      </c>
      <c r="B3446" s="3">
        <v>1.80048446179999E-7</v>
      </c>
    </row>
    <row r="3447" spans="1:2" x14ac:dyDescent="0.2">
      <c r="A3447" t="s">
        <v>6979</v>
      </c>
      <c r="B3447" s="3">
        <v>2.0446565440000001E-8</v>
      </c>
    </row>
    <row r="3448" spans="1:2" x14ac:dyDescent="0.2">
      <c r="A3448" t="s">
        <v>6980</v>
      </c>
      <c r="B3448" s="3">
        <v>8.5987311799999905E-9</v>
      </c>
    </row>
    <row r="3449" spans="1:2" x14ac:dyDescent="0.2">
      <c r="A3449" t="s">
        <v>6981</v>
      </c>
      <c r="B3449" s="3">
        <v>2.5709823129999999E-8</v>
      </c>
    </row>
    <row r="3450" spans="1:2" x14ac:dyDescent="0.2">
      <c r="A3450" t="s">
        <v>3647</v>
      </c>
      <c r="B3450" s="3">
        <v>4.0232578662E-7</v>
      </c>
    </row>
    <row r="3451" spans="1:2" x14ac:dyDescent="0.2">
      <c r="A3451" t="s">
        <v>6982</v>
      </c>
      <c r="B3451" s="3">
        <v>1.6992759842999999E-7</v>
      </c>
    </row>
    <row r="3452" spans="1:2" x14ac:dyDescent="0.2">
      <c r="A3452" t="s">
        <v>6983</v>
      </c>
      <c r="B3452" s="3">
        <v>4.5517799120000001E-8</v>
      </c>
    </row>
    <row r="3453" spans="1:2" x14ac:dyDescent="0.2">
      <c r="A3453" t="s">
        <v>3653</v>
      </c>
      <c r="B3453" s="3">
        <v>8.9087662374999995E-7</v>
      </c>
    </row>
    <row r="3454" spans="1:2" x14ac:dyDescent="0.2">
      <c r="A3454" t="s">
        <v>6984</v>
      </c>
      <c r="B3454">
        <v>0</v>
      </c>
    </row>
    <row r="3455" spans="1:2" x14ac:dyDescent="0.2">
      <c r="A3455" t="s">
        <v>6985</v>
      </c>
      <c r="B3455" s="3">
        <v>3.938987027E-8</v>
      </c>
    </row>
    <row r="3456" spans="1:2" x14ac:dyDescent="0.2">
      <c r="A3456" t="s">
        <v>6986</v>
      </c>
      <c r="B3456" s="3">
        <v>2.33305861E-9</v>
      </c>
    </row>
    <row r="3457" spans="1:2" x14ac:dyDescent="0.2">
      <c r="A3457" t="s">
        <v>6987</v>
      </c>
      <c r="B3457" s="3">
        <v>1.610541E-11</v>
      </c>
    </row>
    <row r="3458" spans="1:2" x14ac:dyDescent="0.2">
      <c r="A3458" t="s">
        <v>6988</v>
      </c>
      <c r="B3458">
        <v>0</v>
      </c>
    </row>
    <row r="3459" spans="1:2" x14ac:dyDescent="0.2">
      <c r="A3459" t="s">
        <v>3696</v>
      </c>
      <c r="B3459" s="3">
        <v>2.6234627474999998E-7</v>
      </c>
    </row>
    <row r="3460" spans="1:2" x14ac:dyDescent="0.2">
      <c r="A3460" t="s">
        <v>6989</v>
      </c>
      <c r="B3460" s="3">
        <v>1.2318456517E-7</v>
      </c>
    </row>
    <row r="3461" spans="1:2" x14ac:dyDescent="0.2">
      <c r="A3461" t="s">
        <v>6990</v>
      </c>
      <c r="B3461" s="3">
        <v>3.7447408440000002E-8</v>
      </c>
    </row>
    <row r="3462" spans="1:2" x14ac:dyDescent="0.2">
      <c r="A3462" t="s">
        <v>6991</v>
      </c>
      <c r="B3462" s="3">
        <v>4.8119447359999897E-8</v>
      </c>
    </row>
    <row r="3463" spans="1:2" x14ac:dyDescent="0.2">
      <c r="A3463" t="s">
        <v>6992</v>
      </c>
      <c r="B3463" s="3">
        <v>4.8119447359999897E-8</v>
      </c>
    </row>
    <row r="3464" spans="1:2" x14ac:dyDescent="0.2">
      <c r="A3464" t="s">
        <v>6993</v>
      </c>
      <c r="B3464" s="3">
        <v>9.0834005790000005E-8</v>
      </c>
    </row>
    <row r="3465" spans="1:2" x14ac:dyDescent="0.2">
      <c r="A3465" t="s">
        <v>6994</v>
      </c>
      <c r="B3465">
        <v>0</v>
      </c>
    </row>
    <row r="3466" spans="1:2" x14ac:dyDescent="0.2">
      <c r="A3466" t="s">
        <v>6995</v>
      </c>
      <c r="B3466" s="3">
        <v>7.3686390000000003E-11</v>
      </c>
    </row>
    <row r="3467" spans="1:2" x14ac:dyDescent="0.2">
      <c r="A3467" t="s">
        <v>6996</v>
      </c>
      <c r="B3467" s="3">
        <v>7.3686390000000003E-11</v>
      </c>
    </row>
    <row r="3468" spans="1:2" x14ac:dyDescent="0.2">
      <c r="A3468" t="s">
        <v>6997</v>
      </c>
      <c r="B3468" s="3">
        <v>1.6878250559999998E-8</v>
      </c>
    </row>
    <row r="3469" spans="1:2" x14ac:dyDescent="0.2">
      <c r="A3469" t="s">
        <v>3677</v>
      </c>
      <c r="B3469" s="3">
        <v>7.84714556499999E-8</v>
      </c>
    </row>
    <row r="3470" spans="1:2" x14ac:dyDescent="0.2">
      <c r="A3470" t="s">
        <v>6998</v>
      </c>
      <c r="B3470" s="3">
        <v>2.2302217835999999E-7</v>
      </c>
    </row>
    <row r="3471" spans="1:2" x14ac:dyDescent="0.2">
      <c r="A3471" t="s">
        <v>3549</v>
      </c>
      <c r="B3471" s="3">
        <v>3.7002928413E-7</v>
      </c>
    </row>
    <row r="3472" spans="1:2" x14ac:dyDescent="0.2">
      <c r="A3472" t="s">
        <v>6999</v>
      </c>
      <c r="B3472" s="3">
        <v>4.3039239530000002E-8</v>
      </c>
    </row>
    <row r="3473" spans="1:2" x14ac:dyDescent="0.2">
      <c r="A3473" t="s">
        <v>7000</v>
      </c>
      <c r="B3473" s="3">
        <v>1.4319479164699999E-6</v>
      </c>
    </row>
    <row r="3474" spans="1:2" x14ac:dyDescent="0.2">
      <c r="A3474" t="s">
        <v>7001</v>
      </c>
      <c r="B3474">
        <v>0</v>
      </c>
    </row>
    <row r="3475" spans="1:2" x14ac:dyDescent="0.2">
      <c r="A3475" t="s">
        <v>7002</v>
      </c>
      <c r="B3475">
        <v>0</v>
      </c>
    </row>
    <row r="3476" spans="1:2" x14ac:dyDescent="0.2">
      <c r="A3476" t="s">
        <v>7003</v>
      </c>
      <c r="B3476" s="3">
        <v>9.9089942680000006E-8</v>
      </c>
    </row>
    <row r="3477" spans="1:2" x14ac:dyDescent="0.2">
      <c r="A3477" t="s">
        <v>3612</v>
      </c>
      <c r="B3477" s="3">
        <v>4.061059871E-8</v>
      </c>
    </row>
    <row r="3478" spans="1:2" x14ac:dyDescent="0.2">
      <c r="A3478" t="s">
        <v>7004</v>
      </c>
      <c r="B3478" s="3">
        <v>8.0617544580000002E-8</v>
      </c>
    </row>
    <row r="3479" spans="1:2" x14ac:dyDescent="0.2">
      <c r="A3479" t="s">
        <v>7005</v>
      </c>
      <c r="B3479" s="3">
        <v>3.8123497522E-7</v>
      </c>
    </row>
    <row r="3480" spans="1:2" x14ac:dyDescent="0.2">
      <c r="A3480" t="s">
        <v>7006</v>
      </c>
      <c r="B3480" s="3">
        <v>1.6112211333E-7</v>
      </c>
    </row>
    <row r="3481" spans="1:2" x14ac:dyDescent="0.2">
      <c r="A3481" t="s">
        <v>7007</v>
      </c>
      <c r="B3481">
        <v>0</v>
      </c>
    </row>
    <row r="3482" spans="1:2" x14ac:dyDescent="0.2">
      <c r="A3482" t="s">
        <v>7008</v>
      </c>
      <c r="B3482" s="3">
        <v>5.7580388730000001E-8</v>
      </c>
    </row>
    <row r="3483" spans="1:2" x14ac:dyDescent="0.2">
      <c r="A3483" t="s">
        <v>7009</v>
      </c>
      <c r="B3483" s="3">
        <v>1.5017555009999899E-8</v>
      </c>
    </row>
    <row r="3484" spans="1:2" x14ac:dyDescent="0.2">
      <c r="A3484" t="s">
        <v>3592</v>
      </c>
      <c r="B3484" s="3">
        <v>9.94667166699999E-8</v>
      </c>
    </row>
    <row r="3485" spans="1:2" x14ac:dyDescent="0.2">
      <c r="A3485" t="s">
        <v>7010</v>
      </c>
      <c r="B3485" s="3">
        <v>3.8133149100000001E-9</v>
      </c>
    </row>
    <row r="3486" spans="1:2" x14ac:dyDescent="0.2">
      <c r="A3486" t="s">
        <v>7011</v>
      </c>
      <c r="B3486">
        <v>0</v>
      </c>
    </row>
    <row r="3487" spans="1:2" x14ac:dyDescent="0.2">
      <c r="A3487" t="s">
        <v>7012</v>
      </c>
      <c r="B3487" s="3">
        <v>4.6671961168999998E-7</v>
      </c>
    </row>
    <row r="3488" spans="1:2" x14ac:dyDescent="0.2">
      <c r="A3488" t="s">
        <v>7013</v>
      </c>
      <c r="B3488">
        <v>0</v>
      </c>
    </row>
    <row r="3489" spans="1:2" x14ac:dyDescent="0.2">
      <c r="A3489" t="s">
        <v>3614</v>
      </c>
      <c r="B3489" s="3">
        <v>1.3591674062999999E-7</v>
      </c>
    </row>
    <row r="3490" spans="1:2" x14ac:dyDescent="0.2">
      <c r="A3490" t="s">
        <v>7014</v>
      </c>
      <c r="B3490">
        <v>0</v>
      </c>
    </row>
    <row r="3491" spans="1:2" x14ac:dyDescent="0.2">
      <c r="A3491" t="s">
        <v>3565</v>
      </c>
      <c r="B3491" s="3">
        <v>9.3089369399999999E-9</v>
      </c>
    </row>
    <row r="3492" spans="1:2" x14ac:dyDescent="0.2">
      <c r="A3492" t="s">
        <v>7015</v>
      </c>
      <c r="B3492" s="3">
        <v>1.3116364168999999E-7</v>
      </c>
    </row>
    <row r="3493" spans="1:2" x14ac:dyDescent="0.2">
      <c r="A3493" t="s">
        <v>7016</v>
      </c>
      <c r="B3493" s="3">
        <v>1.21881455499999E-8</v>
      </c>
    </row>
    <row r="3494" spans="1:2" x14ac:dyDescent="0.2">
      <c r="A3494" t="s">
        <v>7017</v>
      </c>
      <c r="B3494" s="3">
        <v>1.21881455499999E-8</v>
      </c>
    </row>
    <row r="3495" spans="1:2" x14ac:dyDescent="0.2">
      <c r="A3495" t="s">
        <v>7018</v>
      </c>
      <c r="B3495" s="3">
        <v>3.6790799059999897E-8</v>
      </c>
    </row>
    <row r="3496" spans="1:2" x14ac:dyDescent="0.2">
      <c r="A3496" t="s">
        <v>3600</v>
      </c>
      <c r="B3496" s="3">
        <v>3.9254063095000002E-7</v>
      </c>
    </row>
    <row r="3497" spans="1:2" x14ac:dyDescent="0.2">
      <c r="A3497" t="s">
        <v>7019</v>
      </c>
      <c r="B3497">
        <v>0</v>
      </c>
    </row>
    <row r="3498" spans="1:2" x14ac:dyDescent="0.2">
      <c r="A3498" t="s">
        <v>7020</v>
      </c>
      <c r="B3498">
        <v>0</v>
      </c>
    </row>
    <row r="3499" spans="1:2" x14ac:dyDescent="0.2">
      <c r="A3499" t="s">
        <v>3701</v>
      </c>
      <c r="B3499" s="3">
        <v>1.5039916473E-7</v>
      </c>
    </row>
    <row r="3500" spans="1:2" x14ac:dyDescent="0.2">
      <c r="A3500" t="s">
        <v>7021</v>
      </c>
      <c r="B3500" s="3">
        <v>4.6277972294000002E-7</v>
      </c>
    </row>
    <row r="3501" spans="1:2" x14ac:dyDescent="0.2">
      <c r="A3501" t="s">
        <v>7022</v>
      </c>
      <c r="B3501">
        <v>0</v>
      </c>
    </row>
    <row r="3502" spans="1:2" x14ac:dyDescent="0.2">
      <c r="A3502" t="s">
        <v>7023</v>
      </c>
      <c r="B3502">
        <v>0</v>
      </c>
    </row>
    <row r="3503" spans="1:2" x14ac:dyDescent="0.2">
      <c r="A3503" t="s">
        <v>7024</v>
      </c>
      <c r="B3503" s="3">
        <v>2.311842689E-8</v>
      </c>
    </row>
    <row r="3504" spans="1:2" x14ac:dyDescent="0.2">
      <c r="A3504" t="s">
        <v>3595</v>
      </c>
      <c r="B3504" s="3">
        <v>2.5948590918899998E-6</v>
      </c>
    </row>
    <row r="3505" spans="1:2" x14ac:dyDescent="0.2">
      <c r="A3505" t="s">
        <v>7025</v>
      </c>
      <c r="B3505" s="3">
        <v>1.7211354990600001E-6</v>
      </c>
    </row>
    <row r="3506" spans="1:2" x14ac:dyDescent="0.2">
      <c r="A3506" t="s">
        <v>7026</v>
      </c>
      <c r="B3506" s="3">
        <v>2.7482472652E-7</v>
      </c>
    </row>
    <row r="3507" spans="1:2" x14ac:dyDescent="0.2">
      <c r="A3507" t="s">
        <v>3685</v>
      </c>
      <c r="B3507" s="3">
        <v>1.9700171949999999E-8</v>
      </c>
    </row>
    <row r="3508" spans="1:2" x14ac:dyDescent="0.2">
      <c r="A3508" t="s">
        <v>7027</v>
      </c>
      <c r="B3508" s="3">
        <v>3.3804545360000002E-8</v>
      </c>
    </row>
    <row r="3509" spans="1:2" x14ac:dyDescent="0.2">
      <c r="A3509" t="s">
        <v>7028</v>
      </c>
      <c r="B3509" s="3">
        <v>7.0684223322999999E-7</v>
      </c>
    </row>
    <row r="3510" spans="1:2" x14ac:dyDescent="0.2">
      <c r="A3510" t="s">
        <v>7029</v>
      </c>
      <c r="B3510" s="3">
        <v>1.325231844E-8</v>
      </c>
    </row>
    <row r="3511" spans="1:2" x14ac:dyDescent="0.2">
      <c r="A3511" t="s">
        <v>7030</v>
      </c>
      <c r="B3511" s="3">
        <v>2.7363462816000003E-7</v>
      </c>
    </row>
    <row r="3512" spans="1:2" x14ac:dyDescent="0.2">
      <c r="A3512" t="s">
        <v>7031</v>
      </c>
      <c r="B3512" s="3">
        <v>1.6108845391E-7</v>
      </c>
    </row>
    <row r="3513" spans="1:2" x14ac:dyDescent="0.2">
      <c r="A3513" t="s">
        <v>3648</v>
      </c>
      <c r="B3513" s="3">
        <v>1.41869446187E-6</v>
      </c>
    </row>
    <row r="3514" spans="1:2" x14ac:dyDescent="0.2">
      <c r="A3514" t="s">
        <v>7032</v>
      </c>
      <c r="B3514" s="3">
        <v>1.24952359037E-6</v>
      </c>
    </row>
    <row r="3515" spans="1:2" x14ac:dyDescent="0.2">
      <c r="A3515" t="s">
        <v>7033</v>
      </c>
      <c r="B3515" s="3">
        <v>1.24952359037E-6</v>
      </c>
    </row>
    <row r="3516" spans="1:2" x14ac:dyDescent="0.2">
      <c r="A3516" t="s">
        <v>7034</v>
      </c>
      <c r="B3516" s="3">
        <v>4.284724632E-8</v>
      </c>
    </row>
    <row r="3517" spans="1:2" x14ac:dyDescent="0.2">
      <c r="A3517" t="s">
        <v>3618</v>
      </c>
      <c r="B3517" s="3">
        <v>3.9816134999000002E-7</v>
      </c>
    </row>
    <row r="3518" spans="1:2" x14ac:dyDescent="0.2">
      <c r="A3518" t="s">
        <v>3584</v>
      </c>
      <c r="B3518" s="3">
        <v>6.6998938600000004E-9</v>
      </c>
    </row>
    <row r="3519" spans="1:2" x14ac:dyDescent="0.2">
      <c r="A3519" t="s">
        <v>7035</v>
      </c>
      <c r="B3519" s="3">
        <v>6.4508537019999996E-8</v>
      </c>
    </row>
    <row r="3520" spans="1:2" x14ac:dyDescent="0.2">
      <c r="A3520" t="s">
        <v>7036</v>
      </c>
      <c r="B3520" s="3">
        <v>1.991597946E-8</v>
      </c>
    </row>
    <row r="3521" spans="1:2" x14ac:dyDescent="0.2">
      <c r="A3521" t="s">
        <v>7037</v>
      </c>
      <c r="B3521" s="3">
        <v>5.4762794599999902E-9</v>
      </c>
    </row>
    <row r="3522" spans="1:2" x14ac:dyDescent="0.2">
      <c r="A3522" t="s">
        <v>7038</v>
      </c>
      <c r="B3522" s="3">
        <v>5.4762794599999902E-9</v>
      </c>
    </row>
    <row r="3523" spans="1:2" x14ac:dyDescent="0.2">
      <c r="A3523" t="s">
        <v>7039</v>
      </c>
      <c r="B3523" s="3">
        <v>3.058109763E-8</v>
      </c>
    </row>
    <row r="3524" spans="1:2" x14ac:dyDescent="0.2">
      <c r="A3524" t="s">
        <v>7040</v>
      </c>
      <c r="B3524" s="3">
        <v>4.1958221640000001E-8</v>
      </c>
    </row>
    <row r="3525" spans="1:2" x14ac:dyDescent="0.2">
      <c r="A3525" t="s">
        <v>7041</v>
      </c>
      <c r="B3525" s="3">
        <v>3.3406664910000002E-8</v>
      </c>
    </row>
    <row r="3526" spans="1:2" x14ac:dyDescent="0.2">
      <c r="A3526" t="s">
        <v>7042</v>
      </c>
      <c r="B3526" s="3">
        <v>3.3406664910000002E-8</v>
      </c>
    </row>
    <row r="3527" spans="1:2" x14ac:dyDescent="0.2">
      <c r="A3527" t="s">
        <v>7043</v>
      </c>
      <c r="B3527" s="3">
        <v>3.3406664910000002E-8</v>
      </c>
    </row>
    <row r="3528" spans="1:2" x14ac:dyDescent="0.2">
      <c r="A3528" t="s">
        <v>7044</v>
      </c>
      <c r="B3528">
        <v>0</v>
      </c>
    </row>
    <row r="3529" spans="1:2" x14ac:dyDescent="0.2">
      <c r="A3529" t="s">
        <v>7045</v>
      </c>
      <c r="B3529" s="3">
        <v>2.622424241E-8</v>
      </c>
    </row>
    <row r="3530" spans="1:2" x14ac:dyDescent="0.2">
      <c r="A3530" t="s">
        <v>3721</v>
      </c>
      <c r="B3530" s="3">
        <v>8.5902222335000004E-7</v>
      </c>
    </row>
    <row r="3531" spans="1:2" x14ac:dyDescent="0.2">
      <c r="A3531" t="s">
        <v>7046</v>
      </c>
      <c r="B3531" s="3">
        <v>8.5902222335000004E-7</v>
      </c>
    </row>
    <row r="3532" spans="1:2" x14ac:dyDescent="0.2">
      <c r="A3532" t="s">
        <v>7047</v>
      </c>
      <c r="B3532">
        <v>0</v>
      </c>
    </row>
    <row r="3533" spans="1:2" x14ac:dyDescent="0.2">
      <c r="A3533" t="s">
        <v>7048</v>
      </c>
      <c r="B3533" s="3">
        <v>5.7978873999999997E-9</v>
      </c>
    </row>
    <row r="3534" spans="1:2" x14ac:dyDescent="0.2">
      <c r="A3534" t="s">
        <v>3664</v>
      </c>
      <c r="B3534" s="3">
        <v>3.71980612495999E-6</v>
      </c>
    </row>
    <row r="3535" spans="1:2" x14ac:dyDescent="0.2">
      <c r="A3535" t="s">
        <v>7049</v>
      </c>
      <c r="B3535" s="3">
        <v>1.9464715128999999E-7</v>
      </c>
    </row>
    <row r="3536" spans="1:2" x14ac:dyDescent="0.2">
      <c r="A3536" t="s">
        <v>3679</v>
      </c>
      <c r="B3536" s="3">
        <v>2.1301779489999901E-8</v>
      </c>
    </row>
    <row r="3537" spans="1:2" x14ac:dyDescent="0.2">
      <c r="A3537" t="s">
        <v>7050</v>
      </c>
      <c r="B3537">
        <v>0</v>
      </c>
    </row>
    <row r="3538" spans="1:2" x14ac:dyDescent="0.2">
      <c r="A3538" t="s">
        <v>7051</v>
      </c>
      <c r="B3538">
        <v>0</v>
      </c>
    </row>
    <row r="3539" spans="1:2" x14ac:dyDescent="0.2">
      <c r="A3539" t="s">
        <v>7052</v>
      </c>
      <c r="B3539">
        <v>0</v>
      </c>
    </row>
    <row r="3540" spans="1:2" x14ac:dyDescent="0.2">
      <c r="A3540" t="s">
        <v>3575</v>
      </c>
      <c r="B3540" s="3">
        <v>1.83227895519999E-7</v>
      </c>
    </row>
    <row r="3541" spans="1:2" x14ac:dyDescent="0.2">
      <c r="A3541" t="s">
        <v>7053</v>
      </c>
      <c r="B3541" s="3">
        <v>1.0168043506E-7</v>
      </c>
    </row>
    <row r="3542" spans="1:2" x14ac:dyDescent="0.2">
      <c r="A3542" t="s">
        <v>3684</v>
      </c>
      <c r="B3542" s="3">
        <v>2.0322685084300002E-6</v>
      </c>
    </row>
    <row r="3543" spans="1:2" x14ac:dyDescent="0.2">
      <c r="A3543" t="s">
        <v>3714</v>
      </c>
      <c r="B3543" s="3">
        <v>6.6161820399999998E-9</v>
      </c>
    </row>
    <row r="3544" spans="1:2" x14ac:dyDescent="0.2">
      <c r="A3544" t="s">
        <v>7054</v>
      </c>
      <c r="B3544">
        <v>0</v>
      </c>
    </row>
    <row r="3545" spans="1:2" x14ac:dyDescent="0.2">
      <c r="A3545" t="s">
        <v>7055</v>
      </c>
      <c r="B3545" s="3">
        <v>3.0260878208E-7</v>
      </c>
    </row>
    <row r="3546" spans="1:2" x14ac:dyDescent="0.2">
      <c r="A3546" t="s">
        <v>7056</v>
      </c>
      <c r="B3546" s="3">
        <v>1.5049552635999999E-7</v>
      </c>
    </row>
    <row r="3547" spans="1:2" x14ac:dyDescent="0.2">
      <c r="A3547" t="s">
        <v>7057</v>
      </c>
      <c r="B3547" s="3">
        <v>8.1276289799999996E-9</v>
      </c>
    </row>
    <row r="3548" spans="1:2" x14ac:dyDescent="0.2">
      <c r="A3548" t="s">
        <v>3619</v>
      </c>
      <c r="B3548" s="3">
        <v>4.3327610666000001E-7</v>
      </c>
    </row>
    <row r="3549" spans="1:2" x14ac:dyDescent="0.2">
      <c r="A3549" t="s">
        <v>7058</v>
      </c>
      <c r="B3549" s="3">
        <v>5.0022498099999998E-8</v>
      </c>
    </row>
    <row r="3550" spans="1:2" x14ac:dyDescent="0.2">
      <c r="A3550" t="s">
        <v>7059</v>
      </c>
      <c r="B3550" s="3">
        <v>7.5869555E-10</v>
      </c>
    </row>
    <row r="3551" spans="1:2" x14ac:dyDescent="0.2">
      <c r="A3551" t="s">
        <v>7060</v>
      </c>
      <c r="B3551" s="3">
        <v>1.040717675E-7</v>
      </c>
    </row>
    <row r="3552" spans="1:2" x14ac:dyDescent="0.2">
      <c r="A3552" t="s">
        <v>7061</v>
      </c>
      <c r="B3552" s="3">
        <v>1.040717675E-7</v>
      </c>
    </row>
    <row r="3553" spans="1:2" x14ac:dyDescent="0.2">
      <c r="A3553" t="s">
        <v>7062</v>
      </c>
      <c r="B3553" s="3">
        <v>1.3613649098999901E-7</v>
      </c>
    </row>
    <row r="3554" spans="1:2" x14ac:dyDescent="0.2">
      <c r="A3554" t="s">
        <v>3533</v>
      </c>
      <c r="B3554" s="3">
        <v>1.0469789591000001E-7</v>
      </c>
    </row>
    <row r="3555" spans="1:2" x14ac:dyDescent="0.2">
      <c r="A3555" t="s">
        <v>7063</v>
      </c>
      <c r="B3555" s="3">
        <v>2.32518125E-9</v>
      </c>
    </row>
    <row r="3556" spans="1:2" x14ac:dyDescent="0.2">
      <c r="A3556" t="s">
        <v>7064</v>
      </c>
      <c r="B3556">
        <v>0</v>
      </c>
    </row>
    <row r="3557" spans="1:2" x14ac:dyDescent="0.2">
      <c r="A3557" t="s">
        <v>7065</v>
      </c>
      <c r="B3557" s="3">
        <v>2.0394740330000001E-8</v>
      </c>
    </row>
    <row r="3558" spans="1:2" x14ac:dyDescent="0.2">
      <c r="A3558" t="s">
        <v>7066</v>
      </c>
      <c r="B3558" s="3">
        <v>1.2240392758999999E-7</v>
      </c>
    </row>
    <row r="3559" spans="1:2" x14ac:dyDescent="0.2">
      <c r="A3559" t="s">
        <v>7067</v>
      </c>
      <c r="B3559" s="3">
        <v>4.8472054399999897E-8</v>
      </c>
    </row>
    <row r="3560" spans="1:2" x14ac:dyDescent="0.2">
      <c r="A3560" t="s">
        <v>7068</v>
      </c>
      <c r="B3560" s="3">
        <v>7.5205105199999892E-9</v>
      </c>
    </row>
    <row r="3561" spans="1:2" x14ac:dyDescent="0.2">
      <c r="A3561" t="s">
        <v>3720</v>
      </c>
      <c r="B3561" s="3">
        <v>3.1055084270000001E-7</v>
      </c>
    </row>
    <row r="3562" spans="1:2" x14ac:dyDescent="0.2">
      <c r="A3562" t="s">
        <v>7069</v>
      </c>
      <c r="B3562" s="3">
        <v>8.5491009099999999E-9</v>
      </c>
    </row>
    <row r="3563" spans="1:2" x14ac:dyDescent="0.2">
      <c r="A3563" t="s">
        <v>7070</v>
      </c>
      <c r="B3563" s="3">
        <v>8.5491009099999999E-9</v>
      </c>
    </row>
    <row r="3564" spans="1:2" x14ac:dyDescent="0.2">
      <c r="A3564" t="s">
        <v>3688</v>
      </c>
      <c r="B3564" s="3">
        <v>3.2339668340000002E-8</v>
      </c>
    </row>
    <row r="3565" spans="1:2" x14ac:dyDescent="0.2">
      <c r="A3565" t="s">
        <v>3692</v>
      </c>
      <c r="B3565" s="3">
        <v>2.56649828328E-6</v>
      </c>
    </row>
    <row r="3566" spans="1:2" x14ac:dyDescent="0.2">
      <c r="A3566" t="s">
        <v>7071</v>
      </c>
      <c r="B3566">
        <v>0</v>
      </c>
    </row>
    <row r="3567" spans="1:2" x14ac:dyDescent="0.2">
      <c r="A3567" t="s">
        <v>7072</v>
      </c>
      <c r="B3567">
        <v>0</v>
      </c>
    </row>
    <row r="3568" spans="1:2" x14ac:dyDescent="0.2">
      <c r="A3568" t="s">
        <v>7073</v>
      </c>
      <c r="B3568" s="3">
        <v>1.7180649317E-7</v>
      </c>
    </row>
    <row r="3569" spans="1:2" x14ac:dyDescent="0.2">
      <c r="A3569" t="s">
        <v>7074</v>
      </c>
      <c r="B3569" s="3">
        <v>6.4138094650000006E-8</v>
      </c>
    </row>
    <row r="3570" spans="1:2" x14ac:dyDescent="0.2">
      <c r="A3570" t="s">
        <v>7075</v>
      </c>
      <c r="B3570" s="3">
        <v>6.4138094650000006E-8</v>
      </c>
    </row>
    <row r="3571" spans="1:2" x14ac:dyDescent="0.2">
      <c r="A3571" t="s">
        <v>7076</v>
      </c>
      <c r="B3571">
        <v>0</v>
      </c>
    </row>
    <row r="3572" spans="1:2" x14ac:dyDescent="0.2">
      <c r="A3572" t="s">
        <v>7077</v>
      </c>
      <c r="B3572" s="3">
        <v>6.2970253680000001E-8</v>
      </c>
    </row>
    <row r="3573" spans="1:2" x14ac:dyDescent="0.2">
      <c r="A3573" t="s">
        <v>7078</v>
      </c>
      <c r="B3573" s="3">
        <v>1.20528919E-9</v>
      </c>
    </row>
    <row r="3574" spans="1:2" x14ac:dyDescent="0.2">
      <c r="A3574" t="s">
        <v>7079</v>
      </c>
      <c r="B3574" s="3">
        <v>2.5295872252000002E-7</v>
      </c>
    </row>
    <row r="3575" spans="1:2" x14ac:dyDescent="0.2">
      <c r="A3575" t="s">
        <v>7080</v>
      </c>
      <c r="B3575" s="3">
        <v>9.5209831799999996E-9</v>
      </c>
    </row>
    <row r="3576" spans="1:2" x14ac:dyDescent="0.2">
      <c r="A3576" t="s">
        <v>7081</v>
      </c>
      <c r="B3576" s="3">
        <v>2.2397517799999899E-8</v>
      </c>
    </row>
    <row r="3577" spans="1:2" x14ac:dyDescent="0.2">
      <c r="A3577" t="s">
        <v>3508</v>
      </c>
      <c r="B3577" s="3">
        <v>1.8214567509999999E-8</v>
      </c>
    </row>
    <row r="3578" spans="1:2" x14ac:dyDescent="0.2">
      <c r="A3578" t="s">
        <v>7082</v>
      </c>
      <c r="B3578">
        <v>0</v>
      </c>
    </row>
    <row r="3579" spans="1:2" x14ac:dyDescent="0.2">
      <c r="A3579" t="s">
        <v>7083</v>
      </c>
      <c r="B3579">
        <v>0</v>
      </c>
    </row>
    <row r="3580" spans="1:2" x14ac:dyDescent="0.2">
      <c r="A3580" t="s">
        <v>7084</v>
      </c>
      <c r="B3580" s="3">
        <v>3.0565630278000001E-7</v>
      </c>
    </row>
    <row r="3581" spans="1:2" x14ac:dyDescent="0.2">
      <c r="A3581" t="s">
        <v>7085</v>
      </c>
      <c r="B3581" s="3">
        <v>5.0144243220000003E-8</v>
      </c>
    </row>
    <row r="3582" spans="1:2" x14ac:dyDescent="0.2">
      <c r="A3582" t="s">
        <v>7086</v>
      </c>
      <c r="B3582" s="3">
        <v>2.1796009321E-7</v>
      </c>
    </row>
    <row r="3583" spans="1:2" x14ac:dyDescent="0.2">
      <c r="A3583" t="s">
        <v>7087</v>
      </c>
      <c r="B3583" s="3">
        <v>8.6566342399999996E-9</v>
      </c>
    </row>
    <row r="3584" spans="1:2" x14ac:dyDescent="0.2">
      <c r="A3584" t="s">
        <v>7088</v>
      </c>
      <c r="B3584" s="3">
        <v>3.3521372894999999E-7</v>
      </c>
    </row>
    <row r="3585" spans="1:2" x14ac:dyDescent="0.2">
      <c r="A3585" t="s">
        <v>7089</v>
      </c>
      <c r="B3585" s="3">
        <v>5.3269841519999997E-8</v>
      </c>
    </row>
    <row r="3586" spans="1:2" x14ac:dyDescent="0.2">
      <c r="A3586" t="s">
        <v>7090</v>
      </c>
      <c r="B3586" s="3">
        <v>1.27805104499999E-8</v>
      </c>
    </row>
    <row r="3587" spans="1:2" x14ac:dyDescent="0.2">
      <c r="A3587" t="s">
        <v>7091</v>
      </c>
      <c r="B3587" s="3">
        <v>3.4673854019999999E-8</v>
      </c>
    </row>
    <row r="3588" spans="1:2" x14ac:dyDescent="0.2">
      <c r="A3588" t="s">
        <v>7092</v>
      </c>
      <c r="B3588">
        <v>0</v>
      </c>
    </row>
    <row r="3589" spans="1:2" x14ac:dyDescent="0.2">
      <c r="A3589" t="s">
        <v>7093</v>
      </c>
      <c r="B3589" s="3">
        <v>3.8007858540000001E-8</v>
      </c>
    </row>
    <row r="3590" spans="1:2" x14ac:dyDescent="0.2">
      <c r="A3590" t="s">
        <v>7094</v>
      </c>
      <c r="B3590" s="3">
        <v>4.4392645699999997E-9</v>
      </c>
    </row>
    <row r="3591" spans="1:2" x14ac:dyDescent="0.2">
      <c r="A3591" t="s">
        <v>7095</v>
      </c>
      <c r="B3591" s="3">
        <v>2.0534989660000001E-8</v>
      </c>
    </row>
    <row r="3592" spans="1:2" x14ac:dyDescent="0.2">
      <c r="A3592" t="s">
        <v>7096</v>
      </c>
      <c r="B3592" s="3">
        <v>1.9141311075999999E-7</v>
      </c>
    </row>
    <row r="3593" spans="1:2" x14ac:dyDescent="0.2">
      <c r="A3593" t="s">
        <v>7097</v>
      </c>
      <c r="B3593" s="3">
        <v>6.3218440519999997E-8</v>
      </c>
    </row>
    <row r="3594" spans="1:2" x14ac:dyDescent="0.2">
      <c r="A3594" t="s">
        <v>7098</v>
      </c>
      <c r="B3594" s="3">
        <v>1.9102095999999999E-10</v>
      </c>
    </row>
    <row r="3595" spans="1:2" x14ac:dyDescent="0.2">
      <c r="A3595" t="s">
        <v>7099</v>
      </c>
      <c r="B3595" s="3">
        <v>3.38602035E-9</v>
      </c>
    </row>
    <row r="3596" spans="1:2" x14ac:dyDescent="0.2">
      <c r="A3596" t="s">
        <v>7100</v>
      </c>
      <c r="B3596" s="3">
        <v>1.2327313895000001E-7</v>
      </c>
    </row>
    <row r="3597" spans="1:2" x14ac:dyDescent="0.2">
      <c r="A3597" t="s">
        <v>3545</v>
      </c>
      <c r="B3597" s="3">
        <v>8.2075300743000002E-7</v>
      </c>
    </row>
    <row r="3598" spans="1:2" x14ac:dyDescent="0.2">
      <c r="A3598" t="s">
        <v>7101</v>
      </c>
      <c r="B3598" s="3">
        <v>4.8008031379999999E-8</v>
      </c>
    </row>
    <row r="3599" spans="1:2" x14ac:dyDescent="0.2">
      <c r="A3599" t="s">
        <v>3645</v>
      </c>
      <c r="B3599" s="3">
        <v>1.6282889829E-7</v>
      </c>
    </row>
    <row r="3600" spans="1:2" x14ac:dyDescent="0.2">
      <c r="A3600" t="s">
        <v>7102</v>
      </c>
      <c r="B3600" s="3">
        <v>2.7581550889999998E-7</v>
      </c>
    </row>
    <row r="3601" spans="1:2" x14ac:dyDescent="0.2">
      <c r="A3601" t="s">
        <v>3674</v>
      </c>
      <c r="B3601" s="3">
        <v>2.2634596671999999E-7</v>
      </c>
    </row>
    <row r="3602" spans="1:2" x14ac:dyDescent="0.2">
      <c r="A3602" t="s">
        <v>7103</v>
      </c>
      <c r="B3602" s="3">
        <v>4.383184146E-8</v>
      </c>
    </row>
    <row r="3603" spans="1:2" x14ac:dyDescent="0.2">
      <c r="A3603" t="s">
        <v>3693</v>
      </c>
      <c r="B3603" s="3">
        <v>4.5527756399999998E-8</v>
      </c>
    </row>
    <row r="3604" spans="1:2" x14ac:dyDescent="0.2">
      <c r="A3604" t="s">
        <v>7104</v>
      </c>
      <c r="B3604" s="3">
        <v>8.2097493099999997E-9</v>
      </c>
    </row>
    <row r="3605" spans="1:2" x14ac:dyDescent="0.2">
      <c r="A3605" t="s">
        <v>3593</v>
      </c>
      <c r="B3605" s="3">
        <v>7.6019701099999997E-8</v>
      </c>
    </row>
    <row r="3606" spans="1:2" x14ac:dyDescent="0.2">
      <c r="A3606" t="s">
        <v>7105</v>
      </c>
      <c r="B3606" s="3">
        <v>2.1459432237E-7</v>
      </c>
    </row>
    <row r="3607" spans="1:2" x14ac:dyDescent="0.2">
      <c r="A3607" t="s">
        <v>3705</v>
      </c>
      <c r="B3607" s="3">
        <v>1.9002075690999999E-7</v>
      </c>
    </row>
    <row r="3608" spans="1:2" x14ac:dyDescent="0.2">
      <c r="A3608" t="s">
        <v>7106</v>
      </c>
      <c r="B3608" s="3">
        <v>3.0782751260000001E-8</v>
      </c>
    </row>
    <row r="3609" spans="1:2" x14ac:dyDescent="0.2">
      <c r="A3609" t="s">
        <v>3605</v>
      </c>
      <c r="B3609" s="3">
        <v>4.0274148756999998E-7</v>
      </c>
    </row>
    <row r="3610" spans="1:2" x14ac:dyDescent="0.2">
      <c r="A3610" t="s">
        <v>7107</v>
      </c>
      <c r="B3610" s="3">
        <v>1.4776834589999999E-8</v>
      </c>
    </row>
    <row r="3611" spans="1:2" x14ac:dyDescent="0.2">
      <c r="A3611" t="s">
        <v>7108</v>
      </c>
      <c r="B3611" s="3">
        <v>6.9590043429999995E-8</v>
      </c>
    </row>
    <row r="3612" spans="1:2" x14ac:dyDescent="0.2">
      <c r="A3612" t="s">
        <v>7109</v>
      </c>
      <c r="B3612" s="3">
        <v>6.9590043429999995E-8</v>
      </c>
    </row>
    <row r="3613" spans="1:2" x14ac:dyDescent="0.2">
      <c r="A3613" t="s">
        <v>3711</v>
      </c>
      <c r="B3613" s="3">
        <v>9.1099387000000002E-8</v>
      </c>
    </row>
    <row r="3614" spans="1:2" x14ac:dyDescent="0.2">
      <c r="A3614" t="s">
        <v>7110</v>
      </c>
      <c r="B3614" s="3">
        <v>2.7271074294999902E-7</v>
      </c>
    </row>
    <row r="3615" spans="1:2" x14ac:dyDescent="0.2">
      <c r="A3615" t="s">
        <v>7111</v>
      </c>
      <c r="B3615" s="3">
        <v>4.9994060859999999E-8</v>
      </c>
    </row>
    <row r="3616" spans="1:2" x14ac:dyDescent="0.2">
      <c r="A3616" t="s">
        <v>7112</v>
      </c>
      <c r="B3616" s="3">
        <v>4.9994060859999999E-8</v>
      </c>
    </row>
    <row r="3617" spans="1:2" x14ac:dyDescent="0.2">
      <c r="A3617" t="s">
        <v>7113</v>
      </c>
      <c r="B3617" s="3">
        <v>5.2230776529999997E-8</v>
      </c>
    </row>
    <row r="3618" spans="1:2" x14ac:dyDescent="0.2">
      <c r="A3618" t="s">
        <v>7114</v>
      </c>
      <c r="B3618" s="3">
        <v>2.6155010539999999E-8</v>
      </c>
    </row>
    <row r="3619" spans="1:2" x14ac:dyDescent="0.2">
      <c r="A3619" t="s">
        <v>7115</v>
      </c>
      <c r="B3619" s="3">
        <v>8.6845201790000004E-8</v>
      </c>
    </row>
    <row r="3620" spans="1:2" x14ac:dyDescent="0.2">
      <c r="A3620" t="s">
        <v>7116</v>
      </c>
      <c r="B3620" s="3">
        <v>2.2451987960000001E-7</v>
      </c>
    </row>
    <row r="3621" spans="1:2" x14ac:dyDescent="0.2">
      <c r="A3621" t="s">
        <v>7117</v>
      </c>
      <c r="B3621" s="3">
        <v>2.2451987960000001E-7</v>
      </c>
    </row>
    <row r="3622" spans="1:2" x14ac:dyDescent="0.2">
      <c r="A3622" t="s">
        <v>7118</v>
      </c>
      <c r="B3622" s="3">
        <v>2.6261936237E-7</v>
      </c>
    </row>
    <row r="3623" spans="1:2" x14ac:dyDescent="0.2">
      <c r="A3623" t="s">
        <v>7119</v>
      </c>
      <c r="B3623" s="3">
        <v>2.6261936237E-7</v>
      </c>
    </row>
    <row r="3624" spans="1:2" x14ac:dyDescent="0.2">
      <c r="A3624" t="s">
        <v>7120</v>
      </c>
      <c r="B3624" s="3">
        <v>7.4457913490000003E-8</v>
      </c>
    </row>
    <row r="3625" spans="1:2" x14ac:dyDescent="0.2">
      <c r="A3625" t="s">
        <v>7121</v>
      </c>
      <c r="B3625" s="3">
        <v>3.513239735E-8</v>
      </c>
    </row>
    <row r="3626" spans="1:2" x14ac:dyDescent="0.2">
      <c r="A3626" t="s">
        <v>7122</v>
      </c>
      <c r="B3626" s="3">
        <v>3.7576729100000003E-9</v>
      </c>
    </row>
    <row r="3627" spans="1:2" x14ac:dyDescent="0.2">
      <c r="A3627" t="s">
        <v>7123</v>
      </c>
      <c r="B3627" s="3">
        <v>3.533669489E-8</v>
      </c>
    </row>
    <row r="3628" spans="1:2" x14ac:dyDescent="0.2">
      <c r="A3628" t="s">
        <v>3518</v>
      </c>
      <c r="B3628" s="3">
        <v>2.0345742850000001E-8</v>
      </c>
    </row>
    <row r="3629" spans="1:2" x14ac:dyDescent="0.2">
      <c r="A3629" t="s">
        <v>7124</v>
      </c>
      <c r="B3629" s="3">
        <v>2.7389502E-9</v>
      </c>
    </row>
    <row r="3630" spans="1:2" x14ac:dyDescent="0.2">
      <c r="A3630" t="s">
        <v>7125</v>
      </c>
      <c r="B3630">
        <v>0</v>
      </c>
    </row>
    <row r="3631" spans="1:2" x14ac:dyDescent="0.2">
      <c r="A3631" t="s">
        <v>7126</v>
      </c>
      <c r="B3631">
        <v>0</v>
      </c>
    </row>
    <row r="3632" spans="1:2" x14ac:dyDescent="0.2">
      <c r="A3632" t="s">
        <v>7127</v>
      </c>
      <c r="B3632" s="3">
        <v>1.6573840789999901E-8</v>
      </c>
    </row>
    <row r="3633" spans="1:2" x14ac:dyDescent="0.2">
      <c r="A3633" t="s">
        <v>3572</v>
      </c>
      <c r="B3633" s="3">
        <v>1.6500732767E-7</v>
      </c>
    </row>
    <row r="3634" spans="1:2" x14ac:dyDescent="0.2">
      <c r="A3634" t="s">
        <v>7128</v>
      </c>
      <c r="B3634" s="3">
        <v>1.905539958E-8</v>
      </c>
    </row>
    <row r="3635" spans="1:2" x14ac:dyDescent="0.2">
      <c r="A3635" t="s">
        <v>3722</v>
      </c>
      <c r="B3635" s="3">
        <v>1.3388655799999999E-9</v>
      </c>
    </row>
    <row r="3636" spans="1:2" x14ac:dyDescent="0.2">
      <c r="A3636" t="s">
        <v>7129</v>
      </c>
      <c r="B3636" s="3">
        <v>1.7740231600000001E-9</v>
      </c>
    </row>
    <row r="3637" spans="1:2" x14ac:dyDescent="0.2">
      <c r="A3637" t="s">
        <v>7130</v>
      </c>
      <c r="B3637" s="3">
        <v>6.0756432680000006E-8</v>
      </c>
    </row>
    <row r="3638" spans="1:2" x14ac:dyDescent="0.2">
      <c r="A3638" t="s">
        <v>7131</v>
      </c>
      <c r="B3638" s="3">
        <v>3.8819722150000003E-8</v>
      </c>
    </row>
    <row r="3639" spans="1:2" x14ac:dyDescent="0.2">
      <c r="A3639" t="s">
        <v>7132</v>
      </c>
      <c r="B3639" s="3">
        <v>4.3993744349999997E-8</v>
      </c>
    </row>
    <row r="3640" spans="1:2" x14ac:dyDescent="0.2">
      <c r="A3640" t="s">
        <v>7133</v>
      </c>
      <c r="B3640" s="3">
        <v>1.2216580816999999E-7</v>
      </c>
    </row>
    <row r="3641" spans="1:2" x14ac:dyDescent="0.2">
      <c r="A3641" t="s">
        <v>7134</v>
      </c>
      <c r="B3641" s="3">
        <v>3.7834222109999998E-8</v>
      </c>
    </row>
    <row r="3642" spans="1:2" x14ac:dyDescent="0.2">
      <c r="A3642" t="s">
        <v>7135</v>
      </c>
      <c r="B3642" s="3">
        <v>5.825281702E-8</v>
      </c>
    </row>
    <row r="3643" spans="1:2" x14ac:dyDescent="0.2">
      <c r="A3643" t="s">
        <v>7136</v>
      </c>
      <c r="B3643">
        <v>0</v>
      </c>
    </row>
    <row r="3644" spans="1:2" x14ac:dyDescent="0.2">
      <c r="A3644" t="s">
        <v>7137</v>
      </c>
      <c r="B3644" s="3">
        <v>1.2545690514999999E-7</v>
      </c>
    </row>
    <row r="3645" spans="1:2" x14ac:dyDescent="0.2">
      <c r="A3645" t="s">
        <v>3730</v>
      </c>
      <c r="B3645" s="3">
        <v>2.4850056858000002E-7</v>
      </c>
    </row>
    <row r="3646" spans="1:2" x14ac:dyDescent="0.2">
      <c r="A3646" t="s">
        <v>7138</v>
      </c>
      <c r="B3646" s="3">
        <v>2.4850056858000002E-7</v>
      </c>
    </row>
    <row r="3647" spans="1:2" x14ac:dyDescent="0.2">
      <c r="A3647" t="s">
        <v>7139</v>
      </c>
      <c r="B3647" s="3">
        <v>1.0803775786E-7</v>
      </c>
    </row>
    <row r="3648" spans="1:2" x14ac:dyDescent="0.2">
      <c r="A3648" t="s">
        <v>7140</v>
      </c>
      <c r="B3648" s="3">
        <v>3.7446884979999902E-8</v>
      </c>
    </row>
    <row r="3649" spans="1:2" x14ac:dyDescent="0.2">
      <c r="A3649" t="s">
        <v>3640</v>
      </c>
      <c r="B3649" s="3">
        <v>1.5630434858E-7</v>
      </c>
    </row>
    <row r="3650" spans="1:2" x14ac:dyDescent="0.2">
      <c r="A3650" t="s">
        <v>7141</v>
      </c>
      <c r="B3650">
        <v>0</v>
      </c>
    </row>
    <row r="3651" spans="1:2" x14ac:dyDescent="0.2">
      <c r="A3651" t="s">
        <v>3716</v>
      </c>
      <c r="B3651" s="3">
        <v>2.2840778196E-7</v>
      </c>
    </row>
    <row r="3652" spans="1:2" x14ac:dyDescent="0.2">
      <c r="A3652" t="s">
        <v>7142</v>
      </c>
      <c r="B3652" s="3">
        <v>1.5271014039999999E-8</v>
      </c>
    </row>
    <row r="3653" spans="1:2" x14ac:dyDescent="0.2">
      <c r="A3653" t="s">
        <v>3537</v>
      </c>
      <c r="B3653" s="3">
        <v>1.057686252E-8</v>
      </c>
    </row>
    <row r="3654" spans="1:2" x14ac:dyDescent="0.2">
      <c r="A3654" t="s">
        <v>7143</v>
      </c>
      <c r="B3654">
        <v>0</v>
      </c>
    </row>
    <row r="3655" spans="1:2" x14ac:dyDescent="0.2">
      <c r="A3655" t="s">
        <v>7144</v>
      </c>
      <c r="B3655" s="3">
        <v>1.2081843559600001E-6</v>
      </c>
    </row>
    <row r="3656" spans="1:2" x14ac:dyDescent="0.2">
      <c r="A3656" t="s">
        <v>7145</v>
      </c>
      <c r="B3656" s="3">
        <v>4.6581319560000002E-8</v>
      </c>
    </row>
    <row r="3657" spans="1:2" x14ac:dyDescent="0.2">
      <c r="A3657" t="s">
        <v>7146</v>
      </c>
      <c r="B3657" s="3">
        <v>4.6581319560000002E-8</v>
      </c>
    </row>
    <row r="3658" spans="1:2" x14ac:dyDescent="0.2">
      <c r="A3658" t="s">
        <v>3577</v>
      </c>
      <c r="B3658" s="3">
        <v>2.0182189E-10</v>
      </c>
    </row>
    <row r="3659" spans="1:2" x14ac:dyDescent="0.2">
      <c r="A3659" t="s">
        <v>3561</v>
      </c>
      <c r="B3659" s="3">
        <v>9.1882969299999892E-9</v>
      </c>
    </row>
    <row r="3660" spans="1:2" x14ac:dyDescent="0.2">
      <c r="A3660" t="s">
        <v>3727</v>
      </c>
      <c r="B3660" s="3">
        <v>2.7386928160000001E-7</v>
      </c>
    </row>
    <row r="3661" spans="1:2" x14ac:dyDescent="0.2">
      <c r="A3661" t="s">
        <v>7147</v>
      </c>
      <c r="B3661" s="3">
        <v>2.7973213105999998E-7</v>
      </c>
    </row>
    <row r="3662" spans="1:2" x14ac:dyDescent="0.2">
      <c r="A3662" t="s">
        <v>7148</v>
      </c>
      <c r="B3662" s="3">
        <v>2.572023E-11</v>
      </c>
    </row>
    <row r="3663" spans="1:2" x14ac:dyDescent="0.2">
      <c r="A3663" t="s">
        <v>7149</v>
      </c>
      <c r="B3663" s="3">
        <v>7.9597850880000007E-8</v>
      </c>
    </row>
    <row r="3664" spans="1:2" x14ac:dyDescent="0.2">
      <c r="A3664" t="s">
        <v>7150</v>
      </c>
      <c r="B3664" s="3">
        <v>6.2228574260000003E-8</v>
      </c>
    </row>
    <row r="3665" spans="1:2" x14ac:dyDescent="0.2">
      <c r="A3665" t="s">
        <v>3551</v>
      </c>
      <c r="B3665" s="3">
        <v>3.9521901319000001E-7</v>
      </c>
    </row>
    <row r="3666" spans="1:2" x14ac:dyDescent="0.2">
      <c r="A3666" t="s">
        <v>3514</v>
      </c>
      <c r="B3666" s="3">
        <v>2.5390418234999999E-7</v>
      </c>
    </row>
    <row r="3667" spans="1:2" x14ac:dyDescent="0.2">
      <c r="A3667" t="s">
        <v>7151</v>
      </c>
      <c r="B3667" s="3">
        <v>3.0824492068999999E-7</v>
      </c>
    </row>
    <row r="3668" spans="1:2" x14ac:dyDescent="0.2">
      <c r="A3668" t="s">
        <v>7152</v>
      </c>
      <c r="B3668">
        <v>0</v>
      </c>
    </row>
    <row r="3669" spans="1:2" x14ac:dyDescent="0.2">
      <c r="A3669" t="s">
        <v>7153</v>
      </c>
      <c r="B3669">
        <v>0</v>
      </c>
    </row>
    <row r="3670" spans="1:2" x14ac:dyDescent="0.2">
      <c r="A3670" t="s">
        <v>7154</v>
      </c>
      <c r="B3670" s="3">
        <v>7.8052348500000007E-9</v>
      </c>
    </row>
    <row r="3671" spans="1:2" x14ac:dyDescent="0.2">
      <c r="A3671" t="s">
        <v>7155</v>
      </c>
      <c r="B3671" s="3">
        <v>6.6511351510000002E-8</v>
      </c>
    </row>
    <row r="3672" spans="1:2" x14ac:dyDescent="0.2">
      <c r="A3672" t="s">
        <v>7156</v>
      </c>
      <c r="B3672">
        <v>0</v>
      </c>
    </row>
    <row r="3673" spans="1:2" x14ac:dyDescent="0.2">
      <c r="A3673" t="s">
        <v>7157</v>
      </c>
      <c r="B3673" s="3">
        <v>1.5184373684999901E-7</v>
      </c>
    </row>
    <row r="3674" spans="1:2" x14ac:dyDescent="0.2">
      <c r="A3674" t="s">
        <v>7158</v>
      </c>
      <c r="B3674" s="3">
        <v>3.5003120936999999E-7</v>
      </c>
    </row>
    <row r="3675" spans="1:2" x14ac:dyDescent="0.2">
      <c r="A3675" t="s">
        <v>7159</v>
      </c>
      <c r="B3675" s="3">
        <v>1.333241777E-8</v>
      </c>
    </row>
    <row r="3676" spans="1:2" x14ac:dyDescent="0.2">
      <c r="A3676" t="s">
        <v>7160</v>
      </c>
      <c r="B3676" s="3">
        <v>8.9650164700000003E-9</v>
      </c>
    </row>
    <row r="3677" spans="1:2" x14ac:dyDescent="0.2">
      <c r="A3677" t="s">
        <v>7161</v>
      </c>
      <c r="B3677" s="3">
        <v>1.5561939976999999E-7</v>
      </c>
    </row>
    <row r="3678" spans="1:2" x14ac:dyDescent="0.2">
      <c r="A3678" t="s">
        <v>7162</v>
      </c>
      <c r="B3678" s="3">
        <v>4.95330741E-9</v>
      </c>
    </row>
    <row r="3679" spans="1:2" x14ac:dyDescent="0.2">
      <c r="A3679" t="s">
        <v>7163</v>
      </c>
      <c r="B3679" s="3">
        <v>7.6741771607000002E-7</v>
      </c>
    </row>
    <row r="3680" spans="1:2" x14ac:dyDescent="0.2">
      <c r="A3680" t="s">
        <v>7164</v>
      </c>
      <c r="B3680" s="3">
        <v>2.4348740623000002E-7</v>
      </c>
    </row>
    <row r="3681" spans="1:2" x14ac:dyDescent="0.2">
      <c r="A3681" t="s">
        <v>3591</v>
      </c>
      <c r="B3681" s="3">
        <v>7.7207988699999994E-9</v>
      </c>
    </row>
    <row r="3682" spans="1:2" x14ac:dyDescent="0.2">
      <c r="A3682" t="s">
        <v>7165</v>
      </c>
      <c r="B3682">
        <v>0</v>
      </c>
    </row>
    <row r="3683" spans="1:2" x14ac:dyDescent="0.2">
      <c r="A3683" t="s">
        <v>7166</v>
      </c>
      <c r="B3683" s="3">
        <v>1.8559104805000001E-7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slacks</vt:lpstr>
      <vt:lpstr>runRBA</vt:lpstr>
      <vt:lpstr>kapp slack simulation fluxes</vt:lpstr>
      <vt:lpstr>kapps</vt:lpstr>
      <vt:lpstr>B3 fluxes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2024-05-27T20:41:45Z</dcterms:created>
  <dcterms:modified xsi:type="dcterms:W3CDTF">2024-05-29T21:40:21Z</dcterms:modified>
</cp:coreProperties>
</file>