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ejm6426/Documents/rtRBA-main/suppMat/"/>
    </mc:Choice>
  </mc:AlternateContent>
  <xr:revisionPtr revIDLastSave="0" documentId="13_ncr:1_{D44B9A9D-9359-384A-A23C-C2DC26D75EC6}" xr6:coauthVersionLast="47" xr6:coauthVersionMax="47" xr10:uidLastSave="{00000000-0000-0000-0000-000000000000}"/>
  <bookViews>
    <workbookView xWindow="0" yWindow="760" windowWidth="30240" windowHeight="17400" xr2:uid="{6C52A7FF-F534-437B-8841-5CF279F3B083}"/>
  </bookViews>
  <sheets>
    <sheet name="Sheet1 (2)" sheetId="3" r:id="rId1"/>
    <sheet name="scRBA (old)" sheetId="7" r:id="rId2"/>
    <sheet name="scRBA paper w exp" sheetId="8" r:id="rId3"/>
    <sheet name="Sheet4" sheetId="4" r:id="rId4"/>
    <sheet name="Sheet1" sheetId="1" r:id="rId5"/>
    <sheet name="Sheet5" sheetId="6" r:id="rId6"/>
    <sheet name="Sheet2" sheetId="2" r:id="rId7"/>
  </sheets>
  <definedNames>
    <definedName name="bbib102" localSheetId="2">'scRBA paper w exp'!$I$6</definedName>
    <definedName name="bbib115" localSheetId="2">'scRBA paper w exp'!$I$20</definedName>
    <definedName name="bbib117" localSheetId="2">'scRBA paper w exp'!$I$14</definedName>
    <definedName name="bbib122" localSheetId="2">'scRBA paper w exp'!$I$3</definedName>
    <definedName name="bbib123" localSheetId="2">'scRBA paper w exp'!$I$18</definedName>
    <definedName name="bbib2" localSheetId="2">'scRBA paper w exp'!$I$5</definedName>
    <definedName name="bbib27" localSheetId="2">'scRBA paper w exp'!$I$26</definedName>
    <definedName name="bbib39" localSheetId="2">'scRBA paper w exp'!$I$27</definedName>
    <definedName name="bbib45" localSheetId="2">'scRBA paper w exp'!$I$23</definedName>
    <definedName name="bbib49" localSheetId="2">'scRBA paper w exp'!$I$4</definedName>
    <definedName name="bbib53" localSheetId="2">'scRBA paper w exp'!$I$15</definedName>
    <definedName name="bbib55" localSheetId="2">'scRBA paper w exp'!$I$8</definedName>
    <definedName name="bbib6" localSheetId="2">'scRBA paper w exp'!$I$22</definedName>
    <definedName name="bbib61" localSheetId="2">'scRBA paper w exp'!$I$28</definedName>
    <definedName name="bbib65" localSheetId="2">'scRBA paper w exp'!$I$25</definedName>
    <definedName name="bbib75" localSheetId="2">'scRBA paper w exp'!$I$24</definedName>
    <definedName name="bbib77" localSheetId="2">'scRBA paper w exp'!$I$13</definedName>
    <definedName name="bbib81" localSheetId="2">'scRBA paper w exp'!$I$12</definedName>
    <definedName name="bbib85" localSheetId="2">'scRBA paper w exp'!$I$29</definedName>
    <definedName name="bbib91" localSheetId="2">'scRBA paper w exp'!$I$30</definedName>
    <definedName name="bbib92" localSheetId="2">'scRBA paper w exp'!$I$9</definedName>
    <definedName name="bbib94" localSheetId="2">'scRBA paper w exp'!$I$11</definedName>
    <definedName name="btbl3fna" localSheetId="2">'scRBA paper w exp'!$D$1</definedName>
    <definedName name="btbl3fnb" localSheetId="2">'scRBA paper w exp'!$A$5</definedName>
    <definedName name="btbl3fnc" localSheetId="2">'scRBA paper w exp'!$H$1</definedName>
    <definedName name="Duplicates_DIY" comment="Returns all values in an array with duplicates (including duplicates) as a column. Case-sensitive by default, but set 2nd argument to false to make it case-insensitive.">_xlfn.LAMBDA(_xlpm.array,_xlop.match_case,_xlfn.LET(_xlpm.col,_xlfn.TOCOL(_xlpm.array),IF(IfBlank_DIY(_xlpm.match_case,TRUE),_xlfn._xlws.FILTER(_xlpm.col,_xlfn.BYROW(--EXACT(_xlpm.col,TRANSPOSE(_xlpm.col)),_xlfn.LAMBDA(_xlpm.r,_xlfn.XMATCH(1,_xlpm.r,0,1)&lt;&gt;_xlfn.XMATCH(1,_xlpm.r,0,-1)))),_xlfn.LET(_xlpm.x,_xlfn.UNIQUE(_xlfn.VSTACK(_xlfn.UNIQUE(_xlpm.col),_xlfn.UNIQUE(_xlpm.col,,TRUE)),,TRUE),_xlfn._xlws.FILTER(_xlpm.col,ISNUMBER(MATCH(_xlpm.col,_xlpm.x,0)),_xlpm.col)))))</definedName>
    <definedName name="IfBlank_DIY" comment="Return a default value if the input is blank.">_xlfn.LAMBDA(_xlpm.value,_xlpm.default,IF(_xlpm.value="",_xlpm.default,_xlpm.value))</definedName>
    <definedName name="IsElementOfSet_CaseInsensitive_DIY" comment="Checks if a value is an element of a set. Case-insensitive version.">_xlfn.LAMBDA(_xlpm.element,_xlpm.array,OR(_xlpm.element=_xlpm.array))</definedName>
    <definedName name="IsElementOfSet_DIY" comment="Checks if a value is an element of a set (case-sensitive).">_xlfn.LAMBDA(_xlpm.element,_xlpm.array,OR(EXACT(_xlpm.element,_xlpm.array)))</definedName>
    <definedName name="IsSubset_DIY">_xlfn.LAMBDA(_xlpm.x,_xlpm.y,AND(COUNTIF(_xlpm.y,_xlpm.x)&gt;=COUNTIF(_xlpm.x,_xlpm.x)))</definedName>
    <definedName name="LongestNumAtEnd_DIY" comment="Checks the end of a string for the longest number, including extra zeros (e.g., &quot;04&quot; in t04) unless the optional 2nd argument is set to 1 or TRUE.">_xlfn.LAMBDA(_xlpm.t,_xlop.min_digits,_xlfn.LET(_xlpm.n,RIGHT(_xlpm.t,_xlfn.SEQUENCE(LEN(_xlpm.t))),_xlpm.sortcol,IF(NOT(ISERROR(_xlfn.NUMBERVALUE(_xlpm.n)+TEXT(LEF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LongestNumAtStart_DIY" comment="Checks the start of a string for the longest number, including extra zeros (e.g., &quot;04&quot; in 04t) unless the optional 2nd argument is set to 1 or TRUE.">_xlfn.LAMBDA(_xlpm.t,_xlop.min_digits,_xlfn.LET(_xlpm.n,LEFT(_xlpm.t,_xlfn.SEQUENCE(LEN(_xlpm.t))),_xlpm.sortcol,IF(NOT(ISERROR(_xlfn.NUMBERVALUE(_xlpm.n)+TEXT(RIGHT(_xlpm.n,1),0))),LEN(_xlpm.n),0),_xlpm.nmax,_xlfn.TAKE(_xlfn._xlws.SORT(_xlfn.HSTACK(_xlpm.n,_xlpm.sortcol),2,-1),1),IF(_xlfn.CHOOSECOLS(_xlpm.nmax,2)=0,"",IF(IfBlank_DIY(_xlpm.min_digits,FALSE),_xlfn.NUMBERVALUE(_xlfn.CHOOSECOLS(_xlpm.nmax,1)),_xlfn.CHOOSECOLS(_xlpm.nmax,1)))))</definedName>
    <definedName name="nonblanks_DIY" comment="Returns all non-blank rows of an array.">_xlfn.LAMBDA(_xlpm.array,_xlop.num_rows_dropped,_xlop.num_cols_dropped,_xlfn.DROP(_xlfn._xlws.FILTER(_xlpm.array,NOT(ISBLANK(_xlpm.array))),IFERROR(_xlfn.NUMBERVALUE(_xlpm.num_rows_dropped),0),IFERROR(_xlfn.NUMBERVALUE(_xlpm.num_cols_dropped),0)))</definedName>
    <definedName name="TEXTBETWEEN_DIY">_xlfn.LAMBDA(_xlpm.cells,_xlpm.delim,_xlop.adj,_xlfn.LET(_xlpm.adjust,IF(_xlfn.ISOMITTED(_xlpm.adj),COLUMN()-COLUMN(_xlpm.cells),_xlpm.adj),_xlfn.IFS(_xlpm.adjust=1,_xlfn.TEXTBEFORE(_xlpm.cells,_xlpm.delim,_xlpm.adjust,,,_xlpm.cells),1=1,_xlfn.TEXTAFTER(_xlfn.TEXTBEFORE(_xlpm.cells,_xlpm.delim,_xlpm.adjust,,,_xlpm.cells),_xlpm.delim,_xlpm.adjust-1,,,_xlfn.TEXTBEFORE(_xlpm.cells,_xlpm.delim,_xlpm.adjust,,,_xlpm.cells)))))</definedName>
    <definedName name="TextSplitArray_DIY" comment="Like TEXTSPLIT but for an array; input cells and then a string to split them by. If the input array is a row, it's split vertically; otherwise, it's split horizontally.">_xlfn.LAMBDA(_xlpm.cells,_xlop.delimiter,_xlfn.LET(_xlpm.str,IfBlank_DIY(_xlpm.delimiter," "),_xlpm.n,MAX((LEN(_xlpm.cells)-LEN(SUBSTITUTE(_xlpm.cells,_xlpm.str,""))+1)/LEN(_xlpm.str)),_xlfn.TEXTBEFORE(IFERROR(_xlfn.TEXTAFTER(_xlpm.cells,_xlpm.str,IF(COLUMNS(_xlpm.cells)&gt;1,_xlfn.SEQUENCE(_xlpm.n,1,0),_xlfn.SEQUENCE(1,_xlpm.n,0)),,,""),_xlpm.cells),_xlpm.str,,,1,""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 a="1"/>
  <c r="G3" i="3" s="1"/>
  <c r="F3" i="3" a="1"/>
  <c r="F3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<sst xmlns="http://schemas.openxmlformats.org/spreadsheetml/2006/main" count="296" uniqueCount="147">
  <si>
    <t>RT</t>
  </si>
  <si>
    <t>SC</t>
  </si>
  <si>
    <t>Name</t>
  </si>
  <si>
    <t>1,3-Propanediol</t>
  </si>
  <si>
    <t>2-Phenylethanol</t>
  </si>
  <si>
    <t>3-Hydroxypropionic acid</t>
  </si>
  <si>
    <t>p-Hydroxybenzoate</t>
  </si>
  <si>
    <t>Artemisinic acid</t>
  </si>
  <si>
    <t>(2R,3R)-Butanediol</t>
  </si>
  <si>
    <t>n-Butanol</t>
  </si>
  <si>
    <t>Citramalate</t>
  </si>
  <si>
    <t>p-Coumaric acid</t>
  </si>
  <si>
    <t>Hexadecanoic acid</t>
  </si>
  <si>
    <t>Isobutanol</t>
  </si>
  <si>
    <t>l-Lactate</t>
  </si>
  <si>
    <t>cis,cis-Muconate</t>
  </si>
  <si>
    <t>(2S)-Naringenin</t>
  </si>
  <si>
    <t>Polyhydroxybutyrate</t>
  </si>
  <si>
    <t>Reticuline</t>
  </si>
  <si>
    <t>Resveratrol</t>
  </si>
  <si>
    <t>Sesquiterpenes</t>
  </si>
  <si>
    <t>Styrene</t>
  </si>
  <si>
    <t>RT FBA</t>
  </si>
  <si>
    <t>RT RBA</t>
  </si>
  <si>
    <t>SC FBA</t>
  </si>
  <si>
    <t>SC RBA</t>
  </si>
  <si>
    <t>Shikimate</t>
  </si>
  <si>
    <t>Xylose, same C uptake as on glucose</t>
  </si>
  <si>
    <t>Glucose</t>
  </si>
  <si>
    <t>Xylose</t>
  </si>
  <si>
    <t>GSM</t>
  </si>
  <si>
    <r>
      <t>in vivo</t>
    </r>
    <r>
      <rPr>
        <sz val="11"/>
        <color theme="1"/>
        <rFont val="Calibri"/>
        <family val="2"/>
        <scheme val="minor"/>
      </rPr>
      <t xml:space="preserve"> (min)</t>
    </r>
  </si>
  <si>
    <r>
      <t>in vivo</t>
    </r>
    <r>
      <rPr>
        <sz val="11"/>
        <color theme="1"/>
        <rFont val="Calibri"/>
        <family val="2"/>
        <scheme val="minor"/>
      </rPr>
      <t xml:space="preserve"> (max)</t>
    </r>
  </si>
  <si>
    <t>Yield (g TAL/g glc)</t>
  </si>
  <si>
    <t>GSM and RBA models growing at 1/72 h-1</t>
  </si>
  <si>
    <t>GSM (using KEGG 2PS)</t>
  </si>
  <si>
    <t>Without mitochondrial proteome constraint (MC off)</t>
  </si>
  <si>
    <t>With mitochondrial proteome constraint (MC on)</t>
  </si>
  <si>
    <t>product</t>
  </si>
  <si>
    <t>name</t>
  </si>
  <si>
    <t>precursor</t>
  </si>
  <si>
    <t>MW (g/mol)</t>
  </si>
  <si>
    <t>rateFBA</t>
  </si>
  <si>
    <t>yieldFBA</t>
  </si>
  <si>
    <t>rateRBA</t>
  </si>
  <si>
    <t>yieldRBA</t>
  </si>
  <si>
    <t>vglcRBA</t>
  </si>
  <si>
    <t>yRBA/yFBA</t>
  </si>
  <si>
    <t>hdca</t>
  </si>
  <si>
    <t>Fatty acyl-CoA</t>
  </si>
  <si>
    <t>hxdcol</t>
  </si>
  <si>
    <t>Hexadecanol</t>
  </si>
  <si>
    <t>tag</t>
  </si>
  <si>
    <t>Triacylglycerol</t>
  </si>
  <si>
    <t>citm</t>
  </si>
  <si>
    <t>Acetyl-CoA and pyruvate</t>
  </si>
  <si>
    <t>btoh</t>
  </si>
  <si>
    <t>(Acetyl-CoA and pyruvate) or L-threonine</t>
  </si>
  <si>
    <t>polyhb</t>
  </si>
  <si>
    <t>Acetoacetyl-CoA</t>
  </si>
  <si>
    <t>arte</t>
  </si>
  <si>
    <t>Farnesyl diphosphate</t>
  </si>
  <si>
    <t>sesqt</t>
  </si>
  <si>
    <t>etoh</t>
  </si>
  <si>
    <t>Ethanol</t>
  </si>
  <si>
    <t>lac__L</t>
  </si>
  <si>
    <t>L-Lactate</t>
  </si>
  <si>
    <t>Pyruvate</t>
  </si>
  <si>
    <t>btd</t>
  </si>
  <si>
    <t>ibutoh</t>
  </si>
  <si>
    <t>3hppa</t>
  </si>
  <si>
    <t>Malonyl-CoA</t>
  </si>
  <si>
    <t>3hppb</t>
  </si>
  <si>
    <t>L-Alanine</t>
  </si>
  <si>
    <t>succ</t>
  </si>
  <si>
    <t>Succinate</t>
  </si>
  <si>
    <t>mal__L</t>
  </si>
  <si>
    <t>Malate</t>
  </si>
  <si>
    <t>skm</t>
  </si>
  <si>
    <t>muco</t>
  </si>
  <si>
    <t>3-Dehydroshikimate</t>
  </si>
  <si>
    <t>4hbz</t>
  </si>
  <si>
    <t>Chorismate</t>
  </si>
  <si>
    <t>4abz</t>
  </si>
  <si>
    <t>p-Aminobenzoate</t>
  </si>
  <si>
    <t>2phetoh</t>
  </si>
  <si>
    <t>L-Phenylalanine</t>
  </si>
  <si>
    <t>styr</t>
  </si>
  <si>
    <t>cou</t>
  </si>
  <si>
    <t>L-Tyrosine</t>
  </si>
  <si>
    <t>retcln</t>
  </si>
  <si>
    <t>L-Tyrosine and L-phenylalanine</t>
  </si>
  <si>
    <t>nrgn</t>
  </si>
  <si>
    <t>Tyrosine and malonyl-CoA</t>
  </si>
  <si>
    <t>rsvtol</t>
  </si>
  <si>
    <t>L-Tyrosine and malonyl-CoA</t>
  </si>
  <si>
    <t>glyc</t>
  </si>
  <si>
    <t>Glycerol</t>
  </si>
  <si>
    <t>13ppd</t>
  </si>
  <si>
    <t>SC RBA (old)</t>
  </si>
  <si>
    <t>Product</t>
  </si>
  <si>
    <t>Precursors</t>
  </si>
  <si>
    <t>Yp,maxFBA</t>
  </si>
  <si>
    <t>Yp,maxRBAa</t>
  </si>
  <si>
    <t>Yp,maxRBA/Yp,maxFBAa</t>
  </si>
  <si>
    <t>Ypexpc</t>
  </si>
  <si>
    <t>w/o MP</t>
  </si>
  <si>
    <t>w/MP</t>
  </si>
  <si>
    <t>Yu et al. (2018)</t>
  </si>
  <si>
    <t>Hu et al. (2019)</t>
  </si>
  <si>
    <t>Arhar et al. (2021)</t>
  </si>
  <si>
    <t>N/A</t>
  </si>
  <si>
    <t>Shi et al. (2016)</t>
  </si>
  <si>
    <t>(Acetyl-CoA and pyruvate) or l-threonine</t>
  </si>
  <si>
    <t>Kocharin et al. (2012)</t>
  </si>
  <si>
    <t>Ro et al. (2006)</t>
  </si>
  <si>
    <t>Liu et al. (2022); Scalcinati et al. (2012)</t>
  </si>
  <si>
    <t>Ruchala et al. (2020)</t>
  </si>
  <si>
    <t>Novy et al. (2017)</t>
  </si>
  <si>
    <t>Ng et al. (2012)</t>
  </si>
  <si>
    <t>Wess et al. (2019)</t>
  </si>
  <si>
    <t>Kildegaard et al. (2016)</t>
  </si>
  <si>
    <t>l-Alanine</t>
  </si>
  <si>
    <t>Borodina et al. (2015)</t>
  </si>
  <si>
    <t>Otero et al. (2013); Raab et al. (2010)</t>
  </si>
  <si>
    <t>Zelle et al. (2008)</t>
  </si>
  <si>
    <t>Averesch and Krömer (2018)</t>
  </si>
  <si>
    <t>Wang et al. (2020)</t>
  </si>
  <si>
    <t>Averesch et al. (2017)</t>
  </si>
  <si>
    <t>Averesch et al. (2016)</t>
  </si>
  <si>
    <t>l-Phenylalanine</t>
  </si>
  <si>
    <t>Hassing et al. (2019)</t>
  </si>
  <si>
    <t>McKenna et al. (2014)</t>
  </si>
  <si>
    <t>l-Tyrosine</t>
  </si>
  <si>
    <t>Q. Liu et al. (2019)</t>
  </si>
  <si>
    <t>Deloache et al. (2015)</t>
  </si>
  <si>
    <t>l-Tyrosine and malonyl-CoA</t>
  </si>
  <si>
    <t>Gao et al. (2020)</t>
  </si>
  <si>
    <t>Li et al. (2015)</t>
  </si>
  <si>
    <t>Overkamp et al. (2002)</t>
  </si>
  <si>
    <t>Rao et al. (2008)</t>
  </si>
  <si>
    <t>Only hexadecanoic acid underestimated by new scRBA; new one still closer in all cases</t>
  </si>
  <si>
    <t>SC exp.</t>
  </si>
  <si>
    <t>SC RBA (new)</t>
  </si>
  <si>
    <t>RT GSM</t>
  </si>
  <si>
    <t>SC GSM</t>
  </si>
  <si>
    <t>Same as above, but MPFS constraints off for surplus ribosome subunits, and requiring 89% of protein waste flux for the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</si>
</sst>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8"/>
      <color rgb="FFFFFFFF"/>
      <name val="Trebuchet MS"/>
      <family val="2"/>
    </font>
    <font>
      <b/>
      <sz val="9"/>
      <color rgb="FFFFFFFF"/>
      <name val="Trebuchet MS"/>
      <family val="2"/>
    </font>
    <font>
      <sz val="9"/>
      <color rgb="FFFEFFFF"/>
      <name val="Trebuchet MS"/>
      <family val="2"/>
    </font>
    <font>
      <sz val="10"/>
      <color rgb="FF000000"/>
      <name val="Verdana"/>
      <family val="2"/>
    </font>
    <font>
      <i/>
      <sz val="11"/>
      <color theme="1"/>
      <name val="Calibri"/>
      <family val="2"/>
      <scheme val="minor"/>
    </font>
    <font>
      <b/>
      <sz val="11"/>
      <name val="Cambria"/>
      <family val="1"/>
    </font>
    <font>
      <sz val="11"/>
      <color rgb="FF000000"/>
      <name val="Calibri"/>
      <family val="2"/>
      <charset val="1"/>
      <scheme val="minor"/>
    </font>
    <font>
      <b/>
      <sz val="14"/>
      <color rgb="FF1F1F1F"/>
      <name val="Georgia"/>
      <family val="1"/>
    </font>
    <font>
      <sz val="13"/>
      <color rgb="FF1F1F1F"/>
      <name val="Georgia"/>
      <family val="1"/>
    </font>
    <font>
      <sz val="14"/>
      <color rgb="FF1F1F1F"/>
      <name val="Georgia"/>
      <family val="1"/>
    </font>
    <font>
      <u/>
      <sz val="11"/>
      <color theme="10"/>
      <name val="Calibri"/>
      <family val="2"/>
      <scheme val="minor"/>
    </font>
    <font>
      <sz val="16"/>
      <color rgb="FF1F1F1F"/>
      <name val="Georgia"/>
      <family val="1"/>
    </font>
  </fonts>
  <fills count="6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rgb="FFCBECDE"/>
        <bgColor indexed="64"/>
      </patternFill>
    </fill>
    <fill>
      <patternFill patternType="solid">
        <fgColor rgb="FFE7F6EF"/>
        <bgColor indexed="64"/>
      </patternFill>
    </fill>
    <fill>
      <patternFill patternType="solid">
        <fgColor rgb="FF999999"/>
        <bgColor rgb="FF808080"/>
      </patternFill>
    </fill>
  </fills>
  <borders count="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2" fillId="2" borderId="3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  <xf numFmtId="0" fontId="4" fillId="0" borderId="0" xfId="0" applyFont="1"/>
    <xf numFmtId="0" fontId="5" fillId="0" borderId="0" xfId="0" applyFont="1"/>
    <xf numFmtId="0" fontId="6" fillId="0" borderId="4" xfId="0" applyFont="1" applyBorder="1" applyAlignment="1">
      <alignment horizontal="center" vertical="top"/>
    </xf>
    <xf numFmtId="0" fontId="6" fillId="5" borderId="4" xfId="0" applyFont="1" applyFill="1" applyBorder="1" applyAlignment="1">
      <alignment horizontal="center" vertical="top"/>
    </xf>
    <xf numFmtId="0" fontId="7" fillId="0" borderId="0" xfId="0" applyFont="1" applyAlignment="1">
      <alignment wrapText="1"/>
    </xf>
    <xf numFmtId="0" fontId="7" fillId="0" borderId="0" xfId="0" applyFont="1"/>
    <xf numFmtId="9" fontId="7" fillId="0" borderId="0" xfId="0" applyNumberFormat="1" applyFont="1"/>
    <xf numFmtId="0" fontId="7" fillId="5" borderId="0" xfId="0" applyFont="1" applyFill="1"/>
    <xf numFmtId="0" fontId="3" fillId="3" borderId="8" xfId="0" applyFont="1" applyFill="1" applyBorder="1" applyAlignment="1">
      <alignment horizontal="left" vertical="center" wrapText="1" readingOrder="1"/>
    </xf>
    <xf numFmtId="0" fontId="8" fillId="0" borderId="0" xfId="0" applyFont="1"/>
    <xf numFmtId="0" fontId="9" fillId="0" borderId="0" xfId="0" applyFont="1"/>
    <xf numFmtId="0" fontId="11" fillId="0" borderId="0" xfId="1"/>
    <xf numFmtId="0" fontId="10" fillId="0" borderId="0" xfId="0" applyFont="1"/>
    <xf numFmtId="9" fontId="10" fillId="0" borderId="0" xfId="0" applyNumberFormat="1" applyFont="1"/>
    <xf numFmtId="9" fontId="8" fillId="0" borderId="0" xfId="0" applyNumberFormat="1" applyFont="1"/>
    <xf numFmtId="0" fontId="0" fillId="0" borderId="0" xfId="0" applyAlignment="1">
      <alignment horizontal="right"/>
    </xf>
    <xf numFmtId="0" fontId="3" fillId="3" borderId="8" xfId="0" applyFont="1" applyFill="1" applyBorder="1" applyAlignment="1">
      <alignment horizontal="right" vertical="center" wrapText="1" readingOrder="1"/>
    </xf>
    <xf numFmtId="0" fontId="12" fillId="0" borderId="0" xfId="0" applyFont="1"/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Light15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'Sheet1 (2)'!$B$2</c:f>
              <c:strCache>
                <c:ptCount val="1"/>
                <c:pt idx="0">
                  <c:v>RT GSM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(2)'!$B$3:$B$22</c:f>
              <c:numCache>
                <c:formatCode>General</c:formatCode>
                <c:ptCount val="20"/>
                <c:pt idx="0">
                  <c:v>0.56799999999999995</c:v>
                </c:pt>
                <c:pt idx="1">
                  <c:v>0.35499999999999998</c:v>
                </c:pt>
                <c:pt idx="2">
                  <c:v>0.78500000000000003</c:v>
                </c:pt>
                <c:pt idx="3">
                  <c:v>0.53100000000000003</c:v>
                </c:pt>
                <c:pt idx="4">
                  <c:v>0.27900000000000003</c:v>
                </c:pt>
                <c:pt idx="5">
                  <c:v>0.502</c:v>
                </c:pt>
                <c:pt idx="6">
                  <c:v>0.35</c:v>
                </c:pt>
                <c:pt idx="7">
                  <c:v>0.90500000000000003</c:v>
                </c:pt>
                <c:pt idx="8">
                  <c:v>0.48699999999999999</c:v>
                </c:pt>
                <c:pt idx="9">
                  <c:v>0.30199999999999999</c:v>
                </c:pt>
                <c:pt idx="10">
                  <c:v>0.38400000000000001</c:v>
                </c:pt>
                <c:pt idx="11">
                  <c:v>0.89300000000000002</c:v>
                </c:pt>
                <c:pt idx="12">
                  <c:v>0.61499999999999999</c:v>
                </c:pt>
                <c:pt idx="13">
                  <c:v>0.46899999999999997</c:v>
                </c:pt>
                <c:pt idx="14">
                  <c:v>0.64200000000000002</c:v>
                </c:pt>
                <c:pt idx="15">
                  <c:v>0.372</c:v>
                </c:pt>
                <c:pt idx="16">
                  <c:v>0.39300000000000002</c:v>
                </c:pt>
                <c:pt idx="17">
                  <c:v>0.312</c:v>
                </c:pt>
                <c:pt idx="18">
                  <c:v>0.71199999999999997</c:v>
                </c:pt>
                <c:pt idx="19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26-E749-AE26-C91A924EE3D8}"/>
            </c:ext>
          </c:extLst>
        </c:ser>
        <c:ser>
          <c:idx val="1"/>
          <c:order val="1"/>
          <c:tx>
            <c:strRef>
              <c:f>'Sheet1 (2)'!$C$2</c:f>
              <c:strCache>
                <c:ptCount val="1"/>
                <c:pt idx="0">
                  <c:v>RT RBA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(2)'!$C$3:$C$22</c:f>
              <c:numCache>
                <c:formatCode>General</c:formatCode>
                <c:ptCount val="20"/>
                <c:pt idx="0">
                  <c:v>0.56699999999999995</c:v>
                </c:pt>
                <c:pt idx="1">
                  <c:v>0.35</c:v>
                </c:pt>
                <c:pt idx="2">
                  <c:v>0.77800000000000002</c:v>
                </c:pt>
                <c:pt idx="3">
                  <c:v>0.52100000000000002</c:v>
                </c:pt>
                <c:pt idx="4">
                  <c:v>0.27700000000000002</c:v>
                </c:pt>
                <c:pt idx="5">
                  <c:v>0.501</c:v>
                </c:pt>
                <c:pt idx="6">
                  <c:v>0.34799999999999998</c:v>
                </c:pt>
                <c:pt idx="7">
                  <c:v>0.9</c:v>
                </c:pt>
                <c:pt idx="8">
                  <c:v>0.47899999999999998</c:v>
                </c:pt>
                <c:pt idx="9">
                  <c:v>0.29899999999999999</c:v>
                </c:pt>
                <c:pt idx="10">
                  <c:v>0.38100000000000001</c:v>
                </c:pt>
                <c:pt idx="11">
                  <c:v>0.89400000000000002</c:v>
                </c:pt>
                <c:pt idx="12">
                  <c:v>0.61199999999999999</c:v>
                </c:pt>
                <c:pt idx="13">
                  <c:v>0.46100000000000002</c:v>
                </c:pt>
                <c:pt idx="14">
                  <c:v>0.63600000000000001</c:v>
                </c:pt>
                <c:pt idx="15">
                  <c:v>0.33700000000000002</c:v>
                </c:pt>
                <c:pt idx="16">
                  <c:v>0.38700000000000001</c:v>
                </c:pt>
                <c:pt idx="17">
                  <c:v>0.309</c:v>
                </c:pt>
                <c:pt idx="18">
                  <c:v>0.70599999999999996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26-E749-AE26-C91A924EE3D8}"/>
            </c:ext>
          </c:extLst>
        </c:ser>
        <c:ser>
          <c:idx val="2"/>
          <c:order val="2"/>
          <c:tx>
            <c:strRef>
              <c:f>'Sheet1 (2)'!$D$2</c:f>
              <c:strCache>
                <c:ptCount val="1"/>
                <c:pt idx="0">
                  <c:v>SC GSM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(2)'!$D$3:$D$22</c:f>
              <c:numCache>
                <c:formatCode>General</c:formatCode>
                <c:ptCount val="20"/>
                <c:pt idx="0">
                  <c:v>0.56999999999999995</c:v>
                </c:pt>
                <c:pt idx="1">
                  <c:v>0.35599999999999998</c:v>
                </c:pt>
                <c:pt idx="2">
                  <c:v>0.76</c:v>
                </c:pt>
                <c:pt idx="3">
                  <c:v>0.52200000000000002</c:v>
                </c:pt>
                <c:pt idx="4">
                  <c:v>0.28000000000000003</c:v>
                </c:pt>
                <c:pt idx="5">
                  <c:v>0.48799999999999999</c:v>
                </c:pt>
                <c:pt idx="6">
                  <c:v>0.34899999999999998</c:v>
                </c:pt>
                <c:pt idx="7">
                  <c:v>0.76700000000000002</c:v>
                </c:pt>
                <c:pt idx="8">
                  <c:v>0.48599999999999999</c:v>
                </c:pt>
                <c:pt idx="9">
                  <c:v>0.29799999999999999</c:v>
                </c:pt>
                <c:pt idx="10">
                  <c:v>0.39</c:v>
                </c:pt>
                <c:pt idx="11">
                  <c:v>0.90700000000000003</c:v>
                </c:pt>
                <c:pt idx="12">
                  <c:v>0.61399999999999999</c:v>
                </c:pt>
                <c:pt idx="13">
                  <c:v>0.45400000000000001</c:v>
                </c:pt>
                <c:pt idx="14">
                  <c:v>0.54100000000000004</c:v>
                </c:pt>
                <c:pt idx="15">
                  <c:v>0.34799999999999998</c:v>
                </c:pt>
                <c:pt idx="16">
                  <c:v>0.38100000000000001</c:v>
                </c:pt>
                <c:pt idx="17">
                  <c:v>0.30599999999999999</c:v>
                </c:pt>
                <c:pt idx="18">
                  <c:v>0.71199999999999997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926-E749-AE26-C91A924EE3D8}"/>
            </c:ext>
          </c:extLst>
        </c:ser>
        <c:ser>
          <c:idx val="3"/>
          <c:order val="3"/>
          <c:tx>
            <c:strRef>
              <c:f>'Sheet1 (2)'!$E$2</c:f>
              <c:strCache>
                <c:ptCount val="1"/>
                <c:pt idx="0">
                  <c:v>SC RBA (new)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(2)'!$E$3:$E$22</c:f>
              <c:numCache>
                <c:formatCode>General</c:formatCode>
                <c:ptCount val="20"/>
                <c:pt idx="0">
                  <c:v>0.33</c:v>
                </c:pt>
                <c:pt idx="1">
                  <c:v>0.193</c:v>
                </c:pt>
                <c:pt idx="2">
                  <c:v>0.18099999999999999</c:v>
                </c:pt>
                <c:pt idx="3">
                  <c:v>0.185</c:v>
                </c:pt>
                <c:pt idx="4">
                  <c:v>0.125</c:v>
                </c:pt>
                <c:pt idx="5">
                  <c:v>0.48699999999999999</c:v>
                </c:pt>
                <c:pt idx="6">
                  <c:v>0.27400000000000002</c:v>
                </c:pt>
                <c:pt idx="7">
                  <c:v>0.30599999999999999</c:v>
                </c:pt>
                <c:pt idx="8">
                  <c:v>0.21199999999999999</c:v>
                </c:pt>
                <c:pt idx="9">
                  <c:v>7.6999999999999999E-2</c:v>
                </c:pt>
                <c:pt idx="10">
                  <c:v>0.38500000000000001</c:v>
                </c:pt>
                <c:pt idx="11">
                  <c:v>0.79200000000000004</c:v>
                </c:pt>
                <c:pt idx="12">
                  <c:v>0.28299999999999997</c:v>
                </c:pt>
                <c:pt idx="13">
                  <c:v>0.123</c:v>
                </c:pt>
                <c:pt idx="14">
                  <c:v>0.20699999999999999</c:v>
                </c:pt>
                <c:pt idx="15">
                  <c:v>6.8000000000000005E-2</c:v>
                </c:pt>
                <c:pt idx="16">
                  <c:v>0.10299999999999999</c:v>
                </c:pt>
                <c:pt idx="17">
                  <c:v>0.13700000000000001</c:v>
                </c:pt>
                <c:pt idx="18">
                  <c:v>0.33400000000000002</c:v>
                </c:pt>
                <c:pt idx="19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26-E749-AE26-C91A924EE3D8}"/>
            </c:ext>
          </c:extLst>
        </c:ser>
        <c:ser>
          <c:idx val="4"/>
          <c:order val="4"/>
          <c:tx>
            <c:strRef>
              <c:f>'Sheet1 (2)'!$F$2</c:f>
              <c:strCache>
                <c:ptCount val="1"/>
                <c:pt idx="0">
                  <c:v>SC RBA (old)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(2)'!$F$3:$F$22</c:f>
              <c:numCache>
                <c:formatCode>General</c:formatCode>
                <c:ptCount val="20"/>
                <c:pt idx="0">
                  <c:v>0.47</c:v>
                </c:pt>
                <c:pt idx="1">
                  <c:v>0.35</c:v>
                </c:pt>
                <c:pt idx="2">
                  <c:v>0.69</c:v>
                </c:pt>
                <c:pt idx="3">
                  <c:v>0.5</c:v>
                </c:pt>
                <c:pt idx="4">
                  <c:v>0.23</c:v>
                </c:pt>
                <c:pt idx="5">
                  <c:v>0.49</c:v>
                </c:pt>
                <c:pt idx="6">
                  <c:v>0.32</c:v>
                </c:pt>
                <c:pt idx="7">
                  <c:v>0.77</c:v>
                </c:pt>
                <c:pt idx="8">
                  <c:v>0.48</c:v>
                </c:pt>
                <c:pt idx="9">
                  <c:v>0.26</c:v>
                </c:pt>
                <c:pt idx="10">
                  <c:v>0.05</c:v>
                </c:pt>
                <c:pt idx="11">
                  <c:v>0.9</c:v>
                </c:pt>
                <c:pt idx="12">
                  <c:v>0.6</c:v>
                </c:pt>
                <c:pt idx="13">
                  <c:v>0.43</c:v>
                </c:pt>
                <c:pt idx="14">
                  <c:v>0.52</c:v>
                </c:pt>
                <c:pt idx="15">
                  <c:v>0.24</c:v>
                </c:pt>
                <c:pt idx="16">
                  <c:v>0.36</c:v>
                </c:pt>
                <c:pt idx="17">
                  <c:v>0.26</c:v>
                </c:pt>
                <c:pt idx="18">
                  <c:v>0.7</c:v>
                </c:pt>
                <c:pt idx="19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D-9F44-AF05-F6C6EB56C525}"/>
            </c:ext>
          </c:extLst>
        </c:ser>
        <c:ser>
          <c:idx val="5"/>
          <c:order val="5"/>
          <c:tx>
            <c:strRef>
              <c:f>'Sheet1 (2)'!$G$2</c:f>
              <c:strCache>
                <c:ptCount val="1"/>
                <c:pt idx="0">
                  <c:v>SC exp.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(2)'!$G$3:$G$22</c:f>
              <c:numCache>
                <c:formatCode>General</c:formatCode>
                <c:ptCount val="20"/>
                <c:pt idx="0">
                  <c:v>0</c:v>
                </c:pt>
                <c:pt idx="1">
                  <c:v>0.08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0</c:v>
                </c:pt>
                <c:pt idx="5">
                  <c:v>0.11</c:v>
                </c:pt>
                <c:pt idx="6">
                  <c:v>0.04</c:v>
                </c:pt>
                <c:pt idx="7">
                  <c:v>0</c:v>
                </c:pt>
                <c:pt idx="8">
                  <c:v>0.15</c:v>
                </c:pt>
                <c:pt idx="9">
                  <c:v>0.1</c:v>
                </c:pt>
                <c:pt idx="10">
                  <c:v>0.06</c:v>
                </c:pt>
                <c:pt idx="11">
                  <c:v>0.69</c:v>
                </c:pt>
                <c:pt idx="12">
                  <c:v>7.0000000000000007E-2</c:v>
                </c:pt>
                <c:pt idx="13">
                  <c:v>0</c:v>
                </c:pt>
                <c:pt idx="14">
                  <c:v>0.13</c:v>
                </c:pt>
                <c:pt idx="15">
                  <c:v>0</c:v>
                </c:pt>
                <c:pt idx="16">
                  <c:v>2.0000000000000001E-4</c:v>
                </c:pt>
                <c:pt idx="17">
                  <c:v>3.0000000000000001E-3</c:v>
                </c:pt>
                <c:pt idx="18">
                  <c:v>0</c:v>
                </c:pt>
                <c:pt idx="1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DD-9F44-AF05-F6C6EB56C5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1224919776"/>
        <c:axId val="1224921488"/>
      </c:barChart>
      <c:catAx>
        <c:axId val="122491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21488"/>
        <c:crosses val="autoZero"/>
        <c:auto val="1"/>
        <c:lblAlgn val="ctr"/>
        <c:lblOffset val="100"/>
        <c:noMultiLvlLbl val="0"/>
      </c:catAx>
      <c:valAx>
        <c:axId val="12249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Theoretical Yields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'Sheet1 (2)'!$B$2</c:f>
              <c:strCache>
                <c:ptCount val="1"/>
                <c:pt idx="0">
                  <c:v>RT GSM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(2)'!$B$3:$B$22</c:f>
              <c:numCache>
                <c:formatCode>General</c:formatCode>
                <c:ptCount val="20"/>
                <c:pt idx="0">
                  <c:v>0.56799999999999995</c:v>
                </c:pt>
                <c:pt idx="1">
                  <c:v>0.35499999999999998</c:v>
                </c:pt>
                <c:pt idx="2">
                  <c:v>0.78500000000000003</c:v>
                </c:pt>
                <c:pt idx="3">
                  <c:v>0.53100000000000003</c:v>
                </c:pt>
                <c:pt idx="4">
                  <c:v>0.27900000000000003</c:v>
                </c:pt>
                <c:pt idx="5">
                  <c:v>0.502</c:v>
                </c:pt>
                <c:pt idx="6">
                  <c:v>0.35</c:v>
                </c:pt>
                <c:pt idx="7">
                  <c:v>0.90500000000000003</c:v>
                </c:pt>
                <c:pt idx="8">
                  <c:v>0.48699999999999999</c:v>
                </c:pt>
                <c:pt idx="9">
                  <c:v>0.30199999999999999</c:v>
                </c:pt>
                <c:pt idx="10">
                  <c:v>0.38400000000000001</c:v>
                </c:pt>
                <c:pt idx="11">
                  <c:v>0.89300000000000002</c:v>
                </c:pt>
                <c:pt idx="12">
                  <c:v>0.61499999999999999</c:v>
                </c:pt>
                <c:pt idx="13">
                  <c:v>0.46899999999999997</c:v>
                </c:pt>
                <c:pt idx="14">
                  <c:v>0.64200000000000002</c:v>
                </c:pt>
                <c:pt idx="15">
                  <c:v>0.372</c:v>
                </c:pt>
                <c:pt idx="16">
                  <c:v>0.39300000000000002</c:v>
                </c:pt>
                <c:pt idx="17">
                  <c:v>0.312</c:v>
                </c:pt>
                <c:pt idx="18">
                  <c:v>0.71199999999999997</c:v>
                </c:pt>
                <c:pt idx="19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C-DB47-9CAB-62A6D3290999}"/>
            </c:ext>
          </c:extLst>
        </c:ser>
        <c:ser>
          <c:idx val="1"/>
          <c:order val="1"/>
          <c:tx>
            <c:strRef>
              <c:f>'Sheet1 (2)'!$C$2</c:f>
              <c:strCache>
                <c:ptCount val="1"/>
                <c:pt idx="0">
                  <c:v>RT RBA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(2)'!$C$3:$C$22</c:f>
              <c:numCache>
                <c:formatCode>General</c:formatCode>
                <c:ptCount val="20"/>
                <c:pt idx="0">
                  <c:v>0.56699999999999995</c:v>
                </c:pt>
                <c:pt idx="1">
                  <c:v>0.35</c:v>
                </c:pt>
                <c:pt idx="2">
                  <c:v>0.77800000000000002</c:v>
                </c:pt>
                <c:pt idx="3">
                  <c:v>0.52100000000000002</c:v>
                </c:pt>
                <c:pt idx="4">
                  <c:v>0.27700000000000002</c:v>
                </c:pt>
                <c:pt idx="5">
                  <c:v>0.501</c:v>
                </c:pt>
                <c:pt idx="6">
                  <c:v>0.34799999999999998</c:v>
                </c:pt>
                <c:pt idx="7">
                  <c:v>0.9</c:v>
                </c:pt>
                <c:pt idx="8">
                  <c:v>0.47899999999999998</c:v>
                </c:pt>
                <c:pt idx="9">
                  <c:v>0.29899999999999999</c:v>
                </c:pt>
                <c:pt idx="10">
                  <c:v>0.38100000000000001</c:v>
                </c:pt>
                <c:pt idx="11">
                  <c:v>0.89400000000000002</c:v>
                </c:pt>
                <c:pt idx="12">
                  <c:v>0.61199999999999999</c:v>
                </c:pt>
                <c:pt idx="13">
                  <c:v>0.46100000000000002</c:v>
                </c:pt>
                <c:pt idx="14">
                  <c:v>0.63600000000000001</c:v>
                </c:pt>
                <c:pt idx="15">
                  <c:v>0.33700000000000002</c:v>
                </c:pt>
                <c:pt idx="16">
                  <c:v>0.38700000000000001</c:v>
                </c:pt>
                <c:pt idx="17">
                  <c:v>0.309</c:v>
                </c:pt>
                <c:pt idx="18">
                  <c:v>0.70599999999999996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CC-DB47-9CAB-62A6D3290999}"/>
            </c:ext>
          </c:extLst>
        </c:ser>
        <c:ser>
          <c:idx val="2"/>
          <c:order val="2"/>
          <c:tx>
            <c:strRef>
              <c:f>'Sheet1 (2)'!$D$2</c:f>
              <c:strCache>
                <c:ptCount val="1"/>
                <c:pt idx="0">
                  <c:v>SC GSM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(2)'!$D$3:$D$22</c:f>
              <c:numCache>
                <c:formatCode>General</c:formatCode>
                <c:ptCount val="20"/>
                <c:pt idx="0">
                  <c:v>0.56999999999999995</c:v>
                </c:pt>
                <c:pt idx="1">
                  <c:v>0.35599999999999998</c:v>
                </c:pt>
                <c:pt idx="2">
                  <c:v>0.76</c:v>
                </c:pt>
                <c:pt idx="3">
                  <c:v>0.52200000000000002</c:v>
                </c:pt>
                <c:pt idx="4">
                  <c:v>0.28000000000000003</c:v>
                </c:pt>
                <c:pt idx="5">
                  <c:v>0.48799999999999999</c:v>
                </c:pt>
                <c:pt idx="6">
                  <c:v>0.34899999999999998</c:v>
                </c:pt>
                <c:pt idx="7">
                  <c:v>0.76700000000000002</c:v>
                </c:pt>
                <c:pt idx="8">
                  <c:v>0.48599999999999999</c:v>
                </c:pt>
                <c:pt idx="9">
                  <c:v>0.29799999999999999</c:v>
                </c:pt>
                <c:pt idx="10">
                  <c:v>0.39</c:v>
                </c:pt>
                <c:pt idx="11">
                  <c:v>0.90700000000000003</c:v>
                </c:pt>
                <c:pt idx="12">
                  <c:v>0.61399999999999999</c:v>
                </c:pt>
                <c:pt idx="13">
                  <c:v>0.45400000000000001</c:v>
                </c:pt>
                <c:pt idx="14">
                  <c:v>0.54100000000000004</c:v>
                </c:pt>
                <c:pt idx="15">
                  <c:v>0.34799999999999998</c:v>
                </c:pt>
                <c:pt idx="16">
                  <c:v>0.38100000000000001</c:v>
                </c:pt>
                <c:pt idx="17">
                  <c:v>0.30599999999999999</c:v>
                </c:pt>
                <c:pt idx="18">
                  <c:v>0.71199999999999997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CC-DB47-9CAB-62A6D3290999}"/>
            </c:ext>
          </c:extLst>
        </c:ser>
        <c:ser>
          <c:idx val="4"/>
          <c:order val="3"/>
          <c:tx>
            <c:strRef>
              <c:f>'Sheet1 (2)'!$F$2</c:f>
              <c:strCache>
                <c:ptCount val="1"/>
                <c:pt idx="0">
                  <c:v>SC RBA (old)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(2)'!$F$3:$F$22</c:f>
              <c:numCache>
                <c:formatCode>General</c:formatCode>
                <c:ptCount val="20"/>
                <c:pt idx="0">
                  <c:v>0.47</c:v>
                </c:pt>
                <c:pt idx="1">
                  <c:v>0.35</c:v>
                </c:pt>
                <c:pt idx="2">
                  <c:v>0.69</c:v>
                </c:pt>
                <c:pt idx="3">
                  <c:v>0.5</c:v>
                </c:pt>
                <c:pt idx="4">
                  <c:v>0.23</c:v>
                </c:pt>
                <c:pt idx="5">
                  <c:v>0.49</c:v>
                </c:pt>
                <c:pt idx="6">
                  <c:v>0.32</c:v>
                </c:pt>
                <c:pt idx="7">
                  <c:v>0.77</c:v>
                </c:pt>
                <c:pt idx="8">
                  <c:v>0.48</c:v>
                </c:pt>
                <c:pt idx="9">
                  <c:v>0.26</c:v>
                </c:pt>
                <c:pt idx="10">
                  <c:v>0.05</c:v>
                </c:pt>
                <c:pt idx="11">
                  <c:v>0.9</c:v>
                </c:pt>
                <c:pt idx="12">
                  <c:v>0.6</c:v>
                </c:pt>
                <c:pt idx="13">
                  <c:v>0.43</c:v>
                </c:pt>
                <c:pt idx="14">
                  <c:v>0.52</c:v>
                </c:pt>
                <c:pt idx="15">
                  <c:v>0.24</c:v>
                </c:pt>
                <c:pt idx="16">
                  <c:v>0.36</c:v>
                </c:pt>
                <c:pt idx="17">
                  <c:v>0.26</c:v>
                </c:pt>
                <c:pt idx="18">
                  <c:v>0.7</c:v>
                </c:pt>
                <c:pt idx="19">
                  <c:v>0.28999999999999998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5CC-DB47-9CAB-62A6D3290999}"/>
            </c:ext>
          </c:extLst>
        </c:ser>
        <c:ser>
          <c:idx val="3"/>
          <c:order val="4"/>
          <c:tx>
            <c:strRef>
              <c:f>'Sheet1 (2)'!$E$2</c:f>
              <c:strCache>
                <c:ptCount val="1"/>
                <c:pt idx="0">
                  <c:v>SC RBA (new)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(2)'!$E$3:$E$22</c:f>
              <c:numCache>
                <c:formatCode>General</c:formatCode>
                <c:ptCount val="20"/>
                <c:pt idx="0">
                  <c:v>0.33</c:v>
                </c:pt>
                <c:pt idx="1">
                  <c:v>0.193</c:v>
                </c:pt>
                <c:pt idx="2">
                  <c:v>0.18099999999999999</c:v>
                </c:pt>
                <c:pt idx="3">
                  <c:v>0.185</c:v>
                </c:pt>
                <c:pt idx="4">
                  <c:v>0.125</c:v>
                </c:pt>
                <c:pt idx="5">
                  <c:v>0.48699999999999999</c:v>
                </c:pt>
                <c:pt idx="6">
                  <c:v>0.27400000000000002</c:v>
                </c:pt>
                <c:pt idx="7">
                  <c:v>0.30599999999999999</c:v>
                </c:pt>
                <c:pt idx="8">
                  <c:v>0.21199999999999999</c:v>
                </c:pt>
                <c:pt idx="9">
                  <c:v>7.6999999999999999E-2</c:v>
                </c:pt>
                <c:pt idx="10">
                  <c:v>0.38500000000000001</c:v>
                </c:pt>
                <c:pt idx="11">
                  <c:v>0.79200000000000004</c:v>
                </c:pt>
                <c:pt idx="12">
                  <c:v>0.28299999999999997</c:v>
                </c:pt>
                <c:pt idx="13">
                  <c:v>0.123</c:v>
                </c:pt>
                <c:pt idx="14">
                  <c:v>0.20699999999999999</c:v>
                </c:pt>
                <c:pt idx="15">
                  <c:v>6.8000000000000005E-2</c:v>
                </c:pt>
                <c:pt idx="16">
                  <c:v>0.10299999999999999</c:v>
                </c:pt>
                <c:pt idx="17">
                  <c:v>0.13700000000000001</c:v>
                </c:pt>
                <c:pt idx="18">
                  <c:v>0.33400000000000002</c:v>
                </c:pt>
                <c:pt idx="19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CC-DB47-9CAB-62A6D3290999}"/>
            </c:ext>
          </c:extLst>
        </c:ser>
        <c:ser>
          <c:idx val="5"/>
          <c:order val="5"/>
          <c:tx>
            <c:strRef>
              <c:f>'Sheet1 (2)'!$G$2</c:f>
              <c:strCache>
                <c:ptCount val="1"/>
                <c:pt idx="0">
                  <c:v>SC exp.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'Sheet1 (2)'!$A$3:$A$22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'Sheet1 (2)'!$G$3:$G$22</c:f>
              <c:numCache>
                <c:formatCode>General</c:formatCode>
                <c:ptCount val="20"/>
                <c:pt idx="0">
                  <c:v>0</c:v>
                </c:pt>
                <c:pt idx="1">
                  <c:v>0.08</c:v>
                </c:pt>
                <c:pt idx="2">
                  <c:v>0.13</c:v>
                </c:pt>
                <c:pt idx="3">
                  <c:v>7.0000000000000007E-2</c:v>
                </c:pt>
                <c:pt idx="4">
                  <c:v>0</c:v>
                </c:pt>
                <c:pt idx="5">
                  <c:v>0.11</c:v>
                </c:pt>
                <c:pt idx="6">
                  <c:v>0.04</c:v>
                </c:pt>
                <c:pt idx="7">
                  <c:v>0</c:v>
                </c:pt>
                <c:pt idx="8">
                  <c:v>0.15</c:v>
                </c:pt>
                <c:pt idx="9">
                  <c:v>0.1</c:v>
                </c:pt>
                <c:pt idx="10">
                  <c:v>0.06</c:v>
                </c:pt>
                <c:pt idx="11">
                  <c:v>0.69</c:v>
                </c:pt>
                <c:pt idx="12">
                  <c:v>7.0000000000000007E-2</c:v>
                </c:pt>
                <c:pt idx="13">
                  <c:v>0</c:v>
                </c:pt>
                <c:pt idx="14">
                  <c:v>0.13</c:v>
                </c:pt>
                <c:pt idx="15">
                  <c:v>0</c:v>
                </c:pt>
                <c:pt idx="16">
                  <c:v>2.0000000000000001E-4</c:v>
                </c:pt>
                <c:pt idx="17">
                  <c:v>3.0000000000000001E-3</c:v>
                </c:pt>
                <c:pt idx="18">
                  <c:v>0</c:v>
                </c:pt>
                <c:pt idx="1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5CC-DB47-9CAB-62A6D32909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4919776"/>
        <c:axId val="1224921488"/>
      </c:barChart>
      <c:catAx>
        <c:axId val="122491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21488"/>
        <c:crosses val="autoZero"/>
        <c:auto val="1"/>
        <c:lblAlgn val="ctr"/>
        <c:lblOffset val="100"/>
        <c:noMultiLvlLbl val="0"/>
      </c:catAx>
      <c:valAx>
        <c:axId val="12249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 (g product/g glucose)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growth rates under different conditions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Sheet4!$A$1:$A$4</c:f>
              <c:strCache>
                <c:ptCount val="4"/>
                <c:pt idx="0">
                  <c:v>Glucose</c:v>
                </c:pt>
                <c:pt idx="1">
                  <c:v>Xylose</c:v>
                </c:pt>
                <c:pt idx="2">
                  <c:v>Xylose, same C uptake as on glucose</c:v>
                </c:pt>
                <c:pt idx="3">
                  <c:v>Same as above, but MPFS constraints off for surplus ribosome subunits, and requiring 89% of protein waste flux for the rest</c:v>
                </c:pt>
              </c:strCache>
            </c:strRef>
          </c:cat>
          <c:val>
            <c:numRef>
              <c:f>Sheet4!$B$1:$B$4</c:f>
              <c:numCache>
                <c:formatCode>General</c:formatCode>
                <c:ptCount val="4"/>
                <c:pt idx="0">
                  <c:v>0.38</c:v>
                </c:pt>
                <c:pt idx="1">
                  <c:v>6.0999999999999999E-2</c:v>
                </c:pt>
                <c:pt idx="2">
                  <c:v>0.1321</c:v>
                </c:pt>
                <c:pt idx="3">
                  <c:v>0.38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5-C544-8F3B-E065171D28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667519839"/>
        <c:axId val="667718991"/>
      </c:barChart>
      <c:catAx>
        <c:axId val="66751983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718991"/>
        <c:crosses val="autoZero"/>
        <c:auto val="1"/>
        <c:lblAlgn val="ctr"/>
        <c:lblOffset val="100"/>
        <c:noMultiLvlLbl val="0"/>
      </c:catAx>
      <c:valAx>
        <c:axId val="66771899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519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 Theoretical Yields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RT FBA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Sheet1!$B$3:$B$22</c:f>
              <c:numCache>
                <c:formatCode>General</c:formatCode>
                <c:ptCount val="20"/>
                <c:pt idx="0">
                  <c:v>0.56799999999999995</c:v>
                </c:pt>
                <c:pt idx="1">
                  <c:v>0.35499999999999998</c:v>
                </c:pt>
                <c:pt idx="2">
                  <c:v>0.78500000000000003</c:v>
                </c:pt>
                <c:pt idx="3">
                  <c:v>0.53100000000000003</c:v>
                </c:pt>
                <c:pt idx="4">
                  <c:v>0.27900000000000003</c:v>
                </c:pt>
                <c:pt idx="5">
                  <c:v>0.502</c:v>
                </c:pt>
                <c:pt idx="6">
                  <c:v>0.35</c:v>
                </c:pt>
                <c:pt idx="7">
                  <c:v>0.90500000000000003</c:v>
                </c:pt>
                <c:pt idx="8">
                  <c:v>0.48699999999999999</c:v>
                </c:pt>
                <c:pt idx="9">
                  <c:v>0.30199999999999999</c:v>
                </c:pt>
                <c:pt idx="10">
                  <c:v>0.38400000000000001</c:v>
                </c:pt>
                <c:pt idx="11">
                  <c:v>0.89300000000000002</c:v>
                </c:pt>
                <c:pt idx="12">
                  <c:v>0.61499999999999999</c:v>
                </c:pt>
                <c:pt idx="13">
                  <c:v>0.46899999999999997</c:v>
                </c:pt>
                <c:pt idx="14">
                  <c:v>0.64200000000000002</c:v>
                </c:pt>
                <c:pt idx="15">
                  <c:v>0.372</c:v>
                </c:pt>
                <c:pt idx="16">
                  <c:v>0.39300000000000002</c:v>
                </c:pt>
                <c:pt idx="17">
                  <c:v>0.312</c:v>
                </c:pt>
                <c:pt idx="18">
                  <c:v>0.71199999999999997</c:v>
                </c:pt>
                <c:pt idx="19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9A-854B-BACC-557F25BF9EA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RT RBA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Sheet1!$C$3:$C$22</c:f>
              <c:numCache>
                <c:formatCode>General</c:formatCode>
                <c:ptCount val="20"/>
                <c:pt idx="0">
                  <c:v>0.56699999999999995</c:v>
                </c:pt>
                <c:pt idx="1">
                  <c:v>0.35</c:v>
                </c:pt>
                <c:pt idx="2">
                  <c:v>0.77800000000000002</c:v>
                </c:pt>
                <c:pt idx="3">
                  <c:v>0.52100000000000002</c:v>
                </c:pt>
                <c:pt idx="4">
                  <c:v>0.27700000000000002</c:v>
                </c:pt>
                <c:pt idx="5">
                  <c:v>0.501</c:v>
                </c:pt>
                <c:pt idx="6">
                  <c:v>0.34799999999999998</c:v>
                </c:pt>
                <c:pt idx="7">
                  <c:v>0.9</c:v>
                </c:pt>
                <c:pt idx="8">
                  <c:v>0.47899999999999998</c:v>
                </c:pt>
                <c:pt idx="9">
                  <c:v>0.29899999999999999</c:v>
                </c:pt>
                <c:pt idx="10">
                  <c:v>0.38100000000000001</c:v>
                </c:pt>
                <c:pt idx="11">
                  <c:v>0.89400000000000002</c:v>
                </c:pt>
                <c:pt idx="12">
                  <c:v>0.61199999999999999</c:v>
                </c:pt>
                <c:pt idx="13">
                  <c:v>0.46100000000000002</c:v>
                </c:pt>
                <c:pt idx="14">
                  <c:v>0.63600000000000001</c:v>
                </c:pt>
                <c:pt idx="15">
                  <c:v>0.33700000000000002</c:v>
                </c:pt>
                <c:pt idx="16">
                  <c:v>0.38700000000000001</c:v>
                </c:pt>
                <c:pt idx="17">
                  <c:v>0.309</c:v>
                </c:pt>
                <c:pt idx="18">
                  <c:v>0.70599999999999996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9A-854B-BACC-557F25BF9EA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SC FBA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Sheet1!$D$3:$D$22</c:f>
              <c:numCache>
                <c:formatCode>General</c:formatCode>
                <c:ptCount val="20"/>
                <c:pt idx="0">
                  <c:v>0.56999999999999995</c:v>
                </c:pt>
                <c:pt idx="1">
                  <c:v>0.35599999999999998</c:v>
                </c:pt>
                <c:pt idx="2">
                  <c:v>0.76</c:v>
                </c:pt>
                <c:pt idx="3">
                  <c:v>0.52200000000000002</c:v>
                </c:pt>
                <c:pt idx="4">
                  <c:v>0.28000000000000003</c:v>
                </c:pt>
                <c:pt idx="5">
                  <c:v>0.48799999999999999</c:v>
                </c:pt>
                <c:pt idx="6">
                  <c:v>0.34899999999999998</c:v>
                </c:pt>
                <c:pt idx="7">
                  <c:v>0.76700000000000002</c:v>
                </c:pt>
                <c:pt idx="8">
                  <c:v>0.48599999999999999</c:v>
                </c:pt>
                <c:pt idx="9">
                  <c:v>0.29799999999999999</c:v>
                </c:pt>
                <c:pt idx="10">
                  <c:v>0.39</c:v>
                </c:pt>
                <c:pt idx="11">
                  <c:v>0.90700000000000003</c:v>
                </c:pt>
                <c:pt idx="12">
                  <c:v>0.61399999999999999</c:v>
                </c:pt>
                <c:pt idx="13">
                  <c:v>0.45400000000000001</c:v>
                </c:pt>
                <c:pt idx="14">
                  <c:v>0.54100000000000004</c:v>
                </c:pt>
                <c:pt idx="15">
                  <c:v>0.34799999999999998</c:v>
                </c:pt>
                <c:pt idx="16">
                  <c:v>0.38100000000000001</c:v>
                </c:pt>
                <c:pt idx="17">
                  <c:v>0.30599999999999999</c:v>
                </c:pt>
                <c:pt idx="18">
                  <c:v>0.71199999999999997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99A-854B-BACC-557F25BF9EA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SC RBA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Sheet1!$E$3:$E$22</c:f>
              <c:numCache>
                <c:formatCode>General</c:formatCode>
                <c:ptCount val="20"/>
                <c:pt idx="0">
                  <c:v>0.33</c:v>
                </c:pt>
                <c:pt idx="1">
                  <c:v>0.193</c:v>
                </c:pt>
                <c:pt idx="2">
                  <c:v>0.18099999999999999</c:v>
                </c:pt>
                <c:pt idx="3">
                  <c:v>0.185</c:v>
                </c:pt>
                <c:pt idx="4">
                  <c:v>0.125</c:v>
                </c:pt>
                <c:pt idx="5">
                  <c:v>0.48699999999999999</c:v>
                </c:pt>
                <c:pt idx="6">
                  <c:v>0.27400000000000002</c:v>
                </c:pt>
                <c:pt idx="7">
                  <c:v>0.30599999999999999</c:v>
                </c:pt>
                <c:pt idx="8">
                  <c:v>0.21199999999999999</c:v>
                </c:pt>
                <c:pt idx="9">
                  <c:v>7.6999999999999999E-2</c:v>
                </c:pt>
                <c:pt idx="10">
                  <c:v>0.38500000000000001</c:v>
                </c:pt>
                <c:pt idx="11">
                  <c:v>0.79200000000000004</c:v>
                </c:pt>
                <c:pt idx="12">
                  <c:v>0.28299999999999997</c:v>
                </c:pt>
                <c:pt idx="13">
                  <c:v>0.123</c:v>
                </c:pt>
                <c:pt idx="14">
                  <c:v>0.20699999999999999</c:v>
                </c:pt>
                <c:pt idx="15">
                  <c:v>6.8000000000000005E-2</c:v>
                </c:pt>
                <c:pt idx="16">
                  <c:v>0.10299999999999999</c:v>
                </c:pt>
                <c:pt idx="17">
                  <c:v>0.13700000000000001</c:v>
                </c:pt>
                <c:pt idx="18">
                  <c:v>0.33400000000000002</c:v>
                </c:pt>
                <c:pt idx="19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99A-854B-BACC-557F25BF9E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4919776"/>
        <c:axId val="1224921488"/>
      </c:barChart>
      <c:catAx>
        <c:axId val="1224919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21488"/>
        <c:crosses val="autoZero"/>
        <c:auto val="1"/>
        <c:lblAlgn val="ctr"/>
        <c:lblOffset val="100"/>
        <c:noMultiLvlLbl val="0"/>
      </c:catAx>
      <c:valAx>
        <c:axId val="12249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 (g product/g glucose)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9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Sheet5!$A$2:$A$6</c:f>
              <c:strCache>
                <c:ptCount val="5"/>
                <c:pt idx="0">
                  <c:v>GSM</c:v>
                </c:pt>
                <c:pt idx="1">
                  <c:v>GSM (using KEGG 2PS)</c:v>
                </c:pt>
                <c:pt idx="2">
                  <c:v>GSM and RBA models growing at 1/72 h-1</c:v>
                </c:pt>
                <c:pt idx="3">
                  <c:v>in vivo (min)</c:v>
                </c:pt>
                <c:pt idx="4">
                  <c:v>in vivo (max)</c:v>
                </c:pt>
              </c:strCache>
            </c:strRef>
          </c:cat>
          <c:val>
            <c:numRef>
              <c:f>Sheet5!$B$2:$B$6</c:f>
              <c:numCache>
                <c:formatCode>General</c:formatCode>
                <c:ptCount val="5"/>
                <c:pt idx="0">
                  <c:v>7.4505307310030897E-2</c:v>
                </c:pt>
                <c:pt idx="1">
                  <c:v>0.59063590649795406</c:v>
                </c:pt>
                <c:pt idx="2">
                  <c:v>0</c:v>
                </c:pt>
                <c:pt idx="3">
                  <c:v>0.11450973051259666</c:v>
                </c:pt>
                <c:pt idx="4">
                  <c:v>0.1208420658404822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A-EC4B-AC0F-5DF013BFAA5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Sheet5!$A$2:$A$6</c:f>
              <c:strCache>
                <c:ptCount val="5"/>
                <c:pt idx="0">
                  <c:v>GSM</c:v>
                </c:pt>
                <c:pt idx="1">
                  <c:v>GSM (using KEGG 2PS)</c:v>
                </c:pt>
                <c:pt idx="2">
                  <c:v>GSM and RBA models growing at 1/72 h-1</c:v>
                </c:pt>
                <c:pt idx="3">
                  <c:v>in vivo (min)</c:v>
                </c:pt>
                <c:pt idx="4">
                  <c:v>in vivo (max)</c:v>
                </c:pt>
              </c:strCache>
            </c:strRef>
          </c:cat>
          <c:val>
            <c:numRef>
              <c:f>Sheet5!$C$2:$C$6</c:f>
              <c:numCache>
                <c:formatCode>General</c:formatCode>
                <c:ptCount val="5"/>
                <c:pt idx="3">
                  <c:v>0.1208420658404822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0A-EC4B-AC0F-5DF013BFAA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6338976"/>
        <c:axId val="186320416"/>
      </c:barChart>
      <c:catAx>
        <c:axId val="18633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20416"/>
        <c:crosses val="autoZero"/>
        <c:auto val="1"/>
        <c:lblAlgn val="ctr"/>
        <c:lblOffset val="100"/>
        <c:noMultiLvlLbl val="0"/>
      </c:catAx>
      <c:valAx>
        <c:axId val="186320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33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TAL yield</a:t>
            </a:r>
          </a:p>
        </c:rich>
      </c:tx>
      <c:layout>
        <c:manualLayout>
          <c:xMode val="edge"/>
          <c:yMode val="edge"/>
          <c:x val="0.14397951861382649"/>
          <c:y val="2.4339907770275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Sheet5!$A$2</c:f>
              <c:strCache>
                <c:ptCount val="1"/>
                <c:pt idx="0">
                  <c:v>GSM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Sheet5!$B$1</c:f>
              <c:strCache>
                <c:ptCount val="1"/>
                <c:pt idx="0">
                  <c:v>Yield (g TAL/g glc)</c:v>
                </c:pt>
              </c:strCache>
            </c:strRef>
          </c:xVal>
          <c:yVal>
            <c:numRef>
              <c:f>Sheet5!$B$2</c:f>
              <c:numCache>
                <c:formatCode>General</c:formatCode>
                <c:ptCount val="1"/>
                <c:pt idx="0">
                  <c:v>7.4505307310030897E-2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D-1449-822F-0D70165A275D}"/>
            </c:ext>
          </c:extLst>
        </c:ser>
        <c:ser>
          <c:idx val="1"/>
          <c:order val="1"/>
          <c:tx>
            <c:strRef>
              <c:f>Sheet5!$A$3</c:f>
              <c:strCache>
                <c:ptCount val="1"/>
                <c:pt idx="0">
                  <c:v>GSM (using KEGG 2PS)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Sheet5!$B$1</c:f>
              <c:strCache>
                <c:ptCount val="1"/>
                <c:pt idx="0">
                  <c:v>Yield (g TAL/g glc)</c:v>
                </c:pt>
              </c:strCache>
            </c:strRef>
          </c:xVal>
          <c:yVal>
            <c:numRef>
              <c:f>Sheet5!$B$3</c:f>
              <c:numCache>
                <c:formatCode>General</c:formatCode>
                <c:ptCount val="1"/>
                <c:pt idx="0">
                  <c:v>0.59063590649795406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5D-1449-822F-0D70165A275D}"/>
            </c:ext>
          </c:extLst>
        </c:ser>
        <c:ser>
          <c:idx val="2"/>
          <c:order val="2"/>
          <c:tx>
            <c:strRef>
              <c:f>Sheet5!$A$4</c:f>
              <c:strCache>
                <c:ptCount val="1"/>
                <c:pt idx="0">
                  <c:v>GSM and RBA models growing at 1/72 h-1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strRef>
              <c:f>Sheet5!$B$1</c:f>
              <c:strCache>
                <c:ptCount val="1"/>
                <c:pt idx="0">
                  <c:v>Yield (g TAL/g glc)</c:v>
                </c:pt>
              </c:strCache>
            </c:strRef>
          </c:xVal>
          <c:yVal>
            <c:numRef>
              <c:f>Sheet5!$B$4</c:f>
              <c:numCache>
                <c:formatCode>General</c:formatCode>
                <c:ptCount val="1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5D-1449-822F-0D70165A275D}"/>
            </c:ext>
          </c:extLst>
        </c:ser>
        <c:ser>
          <c:idx val="3"/>
          <c:order val="3"/>
          <c:tx>
            <c:strRef>
              <c:f>Sheet5!$A$5</c:f>
              <c:strCache>
                <c:ptCount val="1"/>
                <c:pt idx="0">
                  <c:v>in vivo (min)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Sheet5!$B$1</c:f>
              <c:strCache>
                <c:ptCount val="1"/>
                <c:pt idx="0">
                  <c:v>Yield (g TAL/g glc)</c:v>
                </c:pt>
              </c:strCache>
            </c:strRef>
          </c:xVal>
          <c:yVal>
            <c:numRef>
              <c:f>Sheet5!$B$5</c:f>
              <c:numCache>
                <c:formatCode>General</c:formatCode>
                <c:ptCount val="1"/>
                <c:pt idx="0">
                  <c:v>0.11450973051259666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75D-1449-822F-0D70165A275D}"/>
            </c:ext>
          </c:extLst>
        </c:ser>
        <c:ser>
          <c:idx val="4"/>
          <c:order val="4"/>
          <c:tx>
            <c:strRef>
              <c:f>Sheet5!$A$6</c:f>
              <c:strCache>
                <c:ptCount val="1"/>
                <c:pt idx="0">
                  <c:v>in vivo (max)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2.7818446740598022E-3"/>
                  <c:y val="-2.0416693460227762E-2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75D-1449-822F-0D70165A275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Sheet5!$B$1</c:f>
              <c:strCache>
                <c:ptCount val="1"/>
                <c:pt idx="0">
                  <c:v>Yield (g TAL/g glc)</c:v>
                </c:pt>
              </c:strCache>
            </c:strRef>
          </c:xVal>
          <c:yVal>
            <c:numRef>
              <c:f>Sheet5!$B$6</c:f>
              <c:numCache>
                <c:formatCode>General</c:formatCode>
                <c:ptCount val="1"/>
                <c:pt idx="0">
                  <c:v>0.1208420658404822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75D-1449-822F-0D70165A275D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888526048"/>
        <c:axId val="1746827839"/>
      </c:scatterChart>
      <c:valAx>
        <c:axId val="1888526048"/>
        <c:scaling>
          <c:orientation val="minMax"/>
          <c:max val="1.2"/>
          <c:min val="1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746827839"/>
        <c:crosses val="autoZero"/>
        <c:crossBetween val="midCat"/>
      </c:valAx>
      <c:valAx>
        <c:axId val="1746827839"/>
        <c:scaling>
          <c:orientation val="minMax"/>
          <c:max val="0.6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Yield (g TAL/g glc)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8526048"/>
        <c:crosses val="autoZero"/>
        <c:crossBetween val="midCat"/>
        <c:majorUnit val="0.0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Sheet2!$B$2</c:f>
              <c:strCache>
                <c:ptCount val="1"/>
                <c:pt idx="0">
                  <c:v>RT FBA</c:v>
                </c:pt>
              </c:strCache>
            </c:strRef>
          </c:tx>
          <c:spPr>
            <a:gradFill flip="none" rotWithShape="1">
              <a:gsLst>
                <a:gs pos="0">
                  <a:schemeClr val="accent1"/>
                </a:gs>
                <a:gs pos="75000">
                  <a:schemeClr val="accent1">
                    <a:lumMod val="60000"/>
                    <a:lumOff val="40000"/>
                  </a:schemeClr>
                </a:gs>
                <a:gs pos="51000">
                  <a:schemeClr val="accent1">
                    <a:alpha val="75000"/>
                  </a:schemeClr>
                </a:gs>
                <a:gs pos="100000">
                  <a:schemeClr val="accent1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Sheet2!$A$3:$A$22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Sheet2!$B$3:$B$22</c:f>
              <c:numCache>
                <c:formatCode>General</c:formatCode>
                <c:ptCount val="20"/>
                <c:pt idx="0">
                  <c:v>0.56799999999999995</c:v>
                </c:pt>
                <c:pt idx="1">
                  <c:v>0.35499999999999998</c:v>
                </c:pt>
                <c:pt idx="2">
                  <c:v>0.78500000000000003</c:v>
                </c:pt>
                <c:pt idx="3">
                  <c:v>0.53100000000000003</c:v>
                </c:pt>
                <c:pt idx="4">
                  <c:v>0.27900000000000003</c:v>
                </c:pt>
                <c:pt idx="5">
                  <c:v>0.502</c:v>
                </c:pt>
                <c:pt idx="6">
                  <c:v>0.35</c:v>
                </c:pt>
                <c:pt idx="7">
                  <c:v>0.90500000000000003</c:v>
                </c:pt>
                <c:pt idx="8">
                  <c:v>0.48699999999999999</c:v>
                </c:pt>
                <c:pt idx="9">
                  <c:v>0.30199999999999999</c:v>
                </c:pt>
                <c:pt idx="10">
                  <c:v>0.38400000000000001</c:v>
                </c:pt>
                <c:pt idx="11">
                  <c:v>0.89300000000000002</c:v>
                </c:pt>
                <c:pt idx="12">
                  <c:v>0.61499999999999999</c:v>
                </c:pt>
                <c:pt idx="13">
                  <c:v>0.46899999999999997</c:v>
                </c:pt>
                <c:pt idx="14">
                  <c:v>0.64200000000000002</c:v>
                </c:pt>
                <c:pt idx="15">
                  <c:v>0.372</c:v>
                </c:pt>
                <c:pt idx="16">
                  <c:v>0.39300000000000002</c:v>
                </c:pt>
                <c:pt idx="17">
                  <c:v>0.312</c:v>
                </c:pt>
                <c:pt idx="18">
                  <c:v>0.71199999999999997</c:v>
                </c:pt>
                <c:pt idx="19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16-E643-BA74-4425AA1A7328}"/>
            </c:ext>
          </c:extLst>
        </c:ser>
        <c:ser>
          <c:idx val="1"/>
          <c:order val="1"/>
          <c:tx>
            <c:strRef>
              <c:f>Sheet2!$C$2</c:f>
              <c:strCache>
                <c:ptCount val="1"/>
                <c:pt idx="0">
                  <c:v>RT RBA</c:v>
                </c:pt>
              </c:strCache>
            </c:strRef>
          </c:tx>
          <c:spPr>
            <a:gradFill flip="none" rotWithShape="1">
              <a:gsLst>
                <a:gs pos="0">
                  <a:schemeClr val="accent2"/>
                </a:gs>
                <a:gs pos="75000">
                  <a:schemeClr val="accent2">
                    <a:lumMod val="60000"/>
                    <a:lumOff val="40000"/>
                  </a:schemeClr>
                </a:gs>
                <a:gs pos="51000">
                  <a:schemeClr val="accent2">
                    <a:alpha val="75000"/>
                  </a:schemeClr>
                </a:gs>
                <a:gs pos="100000">
                  <a:schemeClr val="accent2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Sheet2!$A$3:$A$22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Sheet2!$C$3:$C$22</c:f>
              <c:numCache>
                <c:formatCode>General</c:formatCode>
                <c:ptCount val="20"/>
                <c:pt idx="0">
                  <c:v>0.56699999999999995</c:v>
                </c:pt>
                <c:pt idx="1">
                  <c:v>0.35</c:v>
                </c:pt>
                <c:pt idx="2">
                  <c:v>0.77800000000000002</c:v>
                </c:pt>
                <c:pt idx="3">
                  <c:v>0.52100000000000002</c:v>
                </c:pt>
                <c:pt idx="4">
                  <c:v>0.27700000000000002</c:v>
                </c:pt>
                <c:pt idx="5">
                  <c:v>0.501</c:v>
                </c:pt>
                <c:pt idx="6">
                  <c:v>0.34799999999999998</c:v>
                </c:pt>
                <c:pt idx="7">
                  <c:v>0.9</c:v>
                </c:pt>
                <c:pt idx="8">
                  <c:v>0.47899999999999998</c:v>
                </c:pt>
                <c:pt idx="9">
                  <c:v>0.29899999999999999</c:v>
                </c:pt>
                <c:pt idx="10">
                  <c:v>0.38100000000000001</c:v>
                </c:pt>
                <c:pt idx="11">
                  <c:v>0.89400000000000002</c:v>
                </c:pt>
                <c:pt idx="12">
                  <c:v>0.61199999999999999</c:v>
                </c:pt>
                <c:pt idx="13">
                  <c:v>0.46100000000000002</c:v>
                </c:pt>
                <c:pt idx="14">
                  <c:v>0.63600000000000001</c:v>
                </c:pt>
                <c:pt idx="15">
                  <c:v>0.33700000000000002</c:v>
                </c:pt>
                <c:pt idx="16">
                  <c:v>0.38700000000000001</c:v>
                </c:pt>
                <c:pt idx="17">
                  <c:v>0.309</c:v>
                </c:pt>
                <c:pt idx="18">
                  <c:v>0.70599999999999996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16-E643-BA74-4425AA1A7328}"/>
            </c:ext>
          </c:extLst>
        </c:ser>
        <c:ser>
          <c:idx val="2"/>
          <c:order val="2"/>
          <c:tx>
            <c:strRef>
              <c:f>Sheet2!$D$2</c:f>
              <c:strCache>
                <c:ptCount val="1"/>
                <c:pt idx="0">
                  <c:v>SC FBA</c:v>
                </c:pt>
              </c:strCache>
            </c:strRef>
          </c:tx>
          <c:spPr>
            <a:gradFill flip="none" rotWithShape="1">
              <a:gsLst>
                <a:gs pos="0">
                  <a:schemeClr val="accent3"/>
                </a:gs>
                <a:gs pos="75000">
                  <a:schemeClr val="accent3">
                    <a:lumMod val="60000"/>
                    <a:lumOff val="40000"/>
                  </a:schemeClr>
                </a:gs>
                <a:gs pos="51000">
                  <a:schemeClr val="accent3">
                    <a:alpha val="75000"/>
                  </a:schemeClr>
                </a:gs>
                <a:gs pos="100000">
                  <a:schemeClr val="accent3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Sheet2!$A$3:$A$22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Sheet2!$D$3:$D$22</c:f>
              <c:numCache>
                <c:formatCode>General</c:formatCode>
                <c:ptCount val="20"/>
                <c:pt idx="0">
                  <c:v>0.56999999999999995</c:v>
                </c:pt>
                <c:pt idx="1">
                  <c:v>0.35599999999999998</c:v>
                </c:pt>
                <c:pt idx="2">
                  <c:v>0.76</c:v>
                </c:pt>
                <c:pt idx="3">
                  <c:v>0.52200000000000002</c:v>
                </c:pt>
                <c:pt idx="4">
                  <c:v>0.28000000000000003</c:v>
                </c:pt>
                <c:pt idx="5">
                  <c:v>0.48799999999999999</c:v>
                </c:pt>
                <c:pt idx="6">
                  <c:v>0.34899999999999998</c:v>
                </c:pt>
                <c:pt idx="7">
                  <c:v>0.76700000000000002</c:v>
                </c:pt>
                <c:pt idx="8">
                  <c:v>0.48599999999999999</c:v>
                </c:pt>
                <c:pt idx="9">
                  <c:v>0.29799999999999999</c:v>
                </c:pt>
                <c:pt idx="10">
                  <c:v>0.39</c:v>
                </c:pt>
                <c:pt idx="11">
                  <c:v>0.90700000000000003</c:v>
                </c:pt>
                <c:pt idx="12">
                  <c:v>0.61399999999999999</c:v>
                </c:pt>
                <c:pt idx="13">
                  <c:v>0.45400000000000001</c:v>
                </c:pt>
                <c:pt idx="14">
                  <c:v>0.54100000000000004</c:v>
                </c:pt>
                <c:pt idx="15">
                  <c:v>0.34799999999999998</c:v>
                </c:pt>
                <c:pt idx="16">
                  <c:v>0.38100000000000001</c:v>
                </c:pt>
                <c:pt idx="17">
                  <c:v>0.30599999999999999</c:v>
                </c:pt>
                <c:pt idx="18">
                  <c:v>0.71199999999999997</c:v>
                </c:pt>
                <c:pt idx="19">
                  <c:v>0.29599999999999999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16-E643-BA74-4425AA1A7328}"/>
            </c:ext>
          </c:extLst>
        </c:ser>
        <c:ser>
          <c:idx val="3"/>
          <c:order val="3"/>
          <c:tx>
            <c:strRef>
              <c:f>Sheet2!$E$2</c:f>
              <c:strCache>
                <c:ptCount val="1"/>
                <c:pt idx="0">
                  <c:v>SC RBA</c:v>
                </c:pt>
              </c:strCache>
            </c:strRef>
          </c:tx>
          <c:spPr>
            <a:gradFill flip="none" rotWithShape="1">
              <a:gsLst>
                <a:gs pos="0">
                  <a:schemeClr val="accent4"/>
                </a:gs>
                <a:gs pos="75000">
                  <a:schemeClr val="accent4">
                    <a:lumMod val="60000"/>
                    <a:lumOff val="40000"/>
                  </a:schemeClr>
                </a:gs>
                <a:gs pos="51000">
                  <a:schemeClr val="accent4">
                    <a:alpha val="75000"/>
                  </a:schemeClr>
                </a:gs>
                <a:gs pos="100000">
                  <a:schemeClr val="accent4">
                    <a:lumMod val="20000"/>
                    <a:lumOff val="80000"/>
                    <a:alpha val="15000"/>
                  </a:schemeClr>
                </a:gs>
              </a:gsLst>
              <a:lin ang="10800000" scaled="1"/>
              <a:tileRect/>
            </a:gradFill>
            <a:ln>
              <a:noFill/>
            </a:ln>
            <a:effectLst/>
          </c:spPr>
          <c:invertIfNegative val="0"/>
          <c:cat>
            <c:strRef>
              <c:f>Sheet2!$A$3:$A$22</c:f>
              <c:strCache>
                <c:ptCount val="20"/>
                <c:pt idx="0">
                  <c:v>1,3-Propanediol</c:v>
                </c:pt>
                <c:pt idx="1">
                  <c:v>2-Phenylethanol</c:v>
                </c:pt>
                <c:pt idx="2">
                  <c:v>3-Hydroxypropionic acid</c:v>
                </c:pt>
                <c:pt idx="3">
                  <c:v>p-Hydroxybenzoate</c:v>
                </c:pt>
                <c:pt idx="4">
                  <c:v>Artemisinic acid</c:v>
                </c:pt>
                <c:pt idx="5">
                  <c:v>(2R,3R)-Butanediol</c:v>
                </c:pt>
                <c:pt idx="6">
                  <c:v>n-Butanol</c:v>
                </c:pt>
                <c:pt idx="7">
                  <c:v>Citramalate</c:v>
                </c:pt>
                <c:pt idx="8">
                  <c:v>p-Coumaric acid</c:v>
                </c:pt>
                <c:pt idx="9">
                  <c:v>Hexadecanoic acid</c:v>
                </c:pt>
                <c:pt idx="10">
                  <c:v>Isobutanol</c:v>
                </c:pt>
                <c:pt idx="11">
                  <c:v>l-Lactate</c:v>
                </c:pt>
                <c:pt idx="12">
                  <c:v>cis,cis-Muconate</c:v>
                </c:pt>
                <c:pt idx="13">
                  <c:v>(2S)-Naringenin</c:v>
                </c:pt>
                <c:pt idx="14">
                  <c:v>Polyhydroxybutyrate</c:v>
                </c:pt>
                <c:pt idx="15">
                  <c:v>Reticuline</c:v>
                </c:pt>
                <c:pt idx="16">
                  <c:v>Resveratrol</c:v>
                </c:pt>
                <c:pt idx="17">
                  <c:v>Sesquiterpenes</c:v>
                </c:pt>
                <c:pt idx="18">
                  <c:v>Shikimate</c:v>
                </c:pt>
                <c:pt idx="19">
                  <c:v>Styrene</c:v>
                </c:pt>
              </c:strCache>
            </c:strRef>
          </c:cat>
          <c:val>
            <c:numRef>
              <c:f>Sheet2!$E$3:$E$22</c:f>
              <c:numCache>
                <c:formatCode>General</c:formatCode>
                <c:ptCount val="20"/>
                <c:pt idx="0">
                  <c:v>0.33</c:v>
                </c:pt>
                <c:pt idx="1">
                  <c:v>0.193</c:v>
                </c:pt>
                <c:pt idx="2">
                  <c:v>0.18099999999999999</c:v>
                </c:pt>
                <c:pt idx="3">
                  <c:v>0.185</c:v>
                </c:pt>
                <c:pt idx="4">
                  <c:v>0.125</c:v>
                </c:pt>
                <c:pt idx="5">
                  <c:v>0.48699999999999999</c:v>
                </c:pt>
                <c:pt idx="6">
                  <c:v>0.27400000000000002</c:v>
                </c:pt>
                <c:pt idx="7">
                  <c:v>0.30599999999999999</c:v>
                </c:pt>
                <c:pt idx="8">
                  <c:v>0.21199999999999999</c:v>
                </c:pt>
                <c:pt idx="9">
                  <c:v>7.6999999999999999E-2</c:v>
                </c:pt>
                <c:pt idx="10">
                  <c:v>0.38500000000000001</c:v>
                </c:pt>
                <c:pt idx="11">
                  <c:v>0.79200000000000004</c:v>
                </c:pt>
                <c:pt idx="12">
                  <c:v>0.28299999999999997</c:v>
                </c:pt>
                <c:pt idx="13">
                  <c:v>0.123</c:v>
                </c:pt>
                <c:pt idx="14">
                  <c:v>0.20699999999999999</c:v>
                </c:pt>
                <c:pt idx="15">
                  <c:v>6.8000000000000005E-2</c:v>
                </c:pt>
                <c:pt idx="16">
                  <c:v>0.10299999999999999</c:v>
                </c:pt>
                <c:pt idx="17">
                  <c:v>0.13700000000000001</c:v>
                </c:pt>
                <c:pt idx="18">
                  <c:v>0.33400000000000002</c:v>
                </c:pt>
                <c:pt idx="19">
                  <c:v>0.13100000000000001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16-E643-BA74-4425AA1A73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26"/>
        <c:overlap val="100"/>
        <c:axId val="588303631"/>
        <c:axId val="588715791"/>
      </c:barChart>
      <c:catAx>
        <c:axId val="5883036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15000"/>
                <a:lumOff val="8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715791"/>
        <c:crosses val="autoZero"/>
        <c:auto val="1"/>
        <c:lblAlgn val="ctr"/>
        <c:lblOffset val="100"/>
        <c:noMultiLvlLbl val="0"/>
      </c:catAx>
      <c:valAx>
        <c:axId val="588715791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99000">
                    <a:schemeClr val="tx1">
                      <a:lumMod val="25000"/>
                      <a:lumOff val="75000"/>
                    </a:schemeClr>
                  </a:gs>
                  <a:gs pos="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83036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 flip="none" rotWithShape="1">
        <a:gsLst>
          <a:gs pos="0">
            <a:schemeClr val="phClr"/>
          </a:gs>
          <a:gs pos="75000">
            <a:schemeClr val="phClr">
              <a:lumMod val="60000"/>
              <a:lumOff val="40000"/>
            </a:schemeClr>
          </a:gs>
          <a:gs pos="51000">
            <a:schemeClr val="phClr">
              <a:alpha val="75000"/>
            </a:schemeClr>
          </a:gs>
          <a:gs pos="100000">
            <a:schemeClr val="phClr">
              <a:lumMod val="20000"/>
              <a:lumOff val="80000"/>
              <a:alpha val="15000"/>
            </a:schemeClr>
          </a:gs>
        </a:gsLst>
        <a:lin ang="10800000" scaled="1"/>
        <a:tileRect/>
      </a:gra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99000">
              <a:schemeClr val="tx1">
                <a:lumMod val="25000"/>
                <a:lumOff val="75000"/>
              </a:schemeClr>
            </a:gs>
            <a:gs pos="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tx1">
                <a:lumMod val="15000"/>
                <a:lumOff val="85000"/>
              </a:schemeClr>
            </a:gs>
            <a:gs pos="0">
              <a:schemeClr val="tx1">
                <a:lumMod val="5000"/>
                <a:lumOff val="9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483425</xdr:colOff>
      <xdr:row>1</xdr:row>
      <xdr:rowOff>11564</xdr:rowOff>
    </xdr:from>
    <xdr:to>
      <xdr:col>24</xdr:col>
      <xdr:colOff>487235</xdr:colOff>
      <xdr:row>16</xdr:row>
      <xdr:rowOff>344256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23E89F-0411-104F-942E-57BB746D2A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25</xdr:col>
      <xdr:colOff>3810</xdr:colOff>
      <xdr:row>48</xdr:row>
      <xdr:rowOff>31903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A18E38-2DFD-F448-8688-685492DD76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702733</xdr:colOff>
      <xdr:row>1</xdr:row>
      <xdr:rowOff>165100</xdr:rowOff>
    </xdr:from>
    <xdr:to>
      <xdr:col>16</xdr:col>
      <xdr:colOff>622300</xdr:colOff>
      <xdr:row>12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635D7D-89CD-B83C-ACDA-D216396EDA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87630</xdr:colOff>
      <xdr:row>0</xdr:row>
      <xdr:rowOff>80010</xdr:rowOff>
    </xdr:from>
    <xdr:to>
      <xdr:col>19</xdr:col>
      <xdr:colOff>660400</xdr:colOff>
      <xdr:row>16</xdr:row>
      <xdr:rowOff>205046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1E9AAE-0565-AE2B-D37E-4464832EA4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6</xdr:row>
      <xdr:rowOff>50800</xdr:rowOff>
    </xdr:from>
    <xdr:to>
      <xdr:col>6</xdr:col>
      <xdr:colOff>368300</xdr:colOff>
      <xdr:row>20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EACF4E-2DFE-8B9B-77BB-2EA8E2838D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793750</xdr:colOff>
      <xdr:row>1</xdr:row>
      <xdr:rowOff>88900</xdr:rowOff>
    </xdr:from>
    <xdr:to>
      <xdr:col>13</xdr:col>
      <xdr:colOff>646140</xdr:colOff>
      <xdr:row>21</xdr:row>
      <xdr:rowOff>33421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A5761A-524B-D33A-118B-FDC30C9067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361192</xdr:colOff>
      <xdr:row>0</xdr:row>
      <xdr:rowOff>163119</xdr:rowOff>
    </xdr:from>
    <xdr:to>
      <xdr:col>15</xdr:col>
      <xdr:colOff>803944</xdr:colOff>
      <xdr:row>20</xdr:row>
      <xdr:rowOff>46605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B76A7-262D-9553-22C9-89C85F8573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ciencedirect.com/science/article/pii/S1096717623000629?via%3Dihub" TargetMode="External"/><Relationship Id="rId18" Type="http://schemas.openxmlformats.org/officeDocument/2006/relationships/hyperlink" Target="https://www.sciencedirect.com/science/article/pii/S1096717623000629?via%3Dihub" TargetMode="External"/><Relationship Id="rId26" Type="http://schemas.openxmlformats.org/officeDocument/2006/relationships/hyperlink" Target="https://www.sciencedirect.com/science/article/pii/S1096717623000629?via%3Dihub" TargetMode="External"/><Relationship Id="rId3" Type="http://schemas.openxmlformats.org/officeDocument/2006/relationships/hyperlink" Target="https://www.sciencedirect.com/science/article/pii/S1096717623000629?via%3Dihub" TargetMode="External"/><Relationship Id="rId21" Type="http://schemas.openxmlformats.org/officeDocument/2006/relationships/hyperlink" Target="https://www.sciencedirect.com/science/article/pii/S1096717623000629?via%3Dihub" TargetMode="External"/><Relationship Id="rId34" Type="http://schemas.openxmlformats.org/officeDocument/2006/relationships/hyperlink" Target="https://www.sciencedirect.com/science/article/pii/S1096717623000629?via%3Dihub" TargetMode="External"/><Relationship Id="rId7" Type="http://schemas.openxmlformats.org/officeDocument/2006/relationships/hyperlink" Target="https://www.sciencedirect.com/science/article/pii/S1096717623000629?via%3Dihub" TargetMode="External"/><Relationship Id="rId12" Type="http://schemas.openxmlformats.org/officeDocument/2006/relationships/hyperlink" Target="https://www.sciencedirect.com/science/article/pii/S1096717623000629?via%3Dihub" TargetMode="External"/><Relationship Id="rId17" Type="http://schemas.openxmlformats.org/officeDocument/2006/relationships/hyperlink" Target="https://www.sciencedirect.com/science/article/pii/S1096717623000629?via%3Dihub" TargetMode="External"/><Relationship Id="rId25" Type="http://schemas.openxmlformats.org/officeDocument/2006/relationships/hyperlink" Target="https://www.sciencedirect.com/science/article/pii/S1096717623000629?via%3Dihub" TargetMode="External"/><Relationship Id="rId33" Type="http://schemas.openxmlformats.org/officeDocument/2006/relationships/hyperlink" Target="https://www.sciencedirect.com/science/article/pii/S1096717623000629?via%3Dihub" TargetMode="External"/><Relationship Id="rId2" Type="http://schemas.openxmlformats.org/officeDocument/2006/relationships/hyperlink" Target="https://www.sciencedirect.com/science/article/pii/S1096717623000629?via%3Dihub" TargetMode="External"/><Relationship Id="rId16" Type="http://schemas.openxmlformats.org/officeDocument/2006/relationships/hyperlink" Target="https://www.sciencedirect.com/science/article/pii/S1096717623000629?via%3Dihub" TargetMode="External"/><Relationship Id="rId20" Type="http://schemas.openxmlformats.org/officeDocument/2006/relationships/hyperlink" Target="https://www.sciencedirect.com/science/article/pii/S1096717623000629?via%3Dihub" TargetMode="External"/><Relationship Id="rId29" Type="http://schemas.openxmlformats.org/officeDocument/2006/relationships/hyperlink" Target="https://www.sciencedirect.com/science/article/pii/S1096717623000629?via%3Dihub" TargetMode="External"/><Relationship Id="rId1" Type="http://schemas.openxmlformats.org/officeDocument/2006/relationships/hyperlink" Target="https://www.sciencedirect.com/science/article/pii/S1096717623000629?via%3Dihub" TargetMode="External"/><Relationship Id="rId6" Type="http://schemas.openxmlformats.org/officeDocument/2006/relationships/hyperlink" Target="https://www.sciencedirect.com/science/article/pii/S1096717623000629?via%3Dihub" TargetMode="External"/><Relationship Id="rId11" Type="http://schemas.openxmlformats.org/officeDocument/2006/relationships/hyperlink" Target="https://www.sciencedirect.com/science/article/pii/S1096717623000629?via%3Dihub" TargetMode="External"/><Relationship Id="rId24" Type="http://schemas.openxmlformats.org/officeDocument/2006/relationships/hyperlink" Target="https://www.sciencedirect.com/science/article/pii/S1096717623000629?via%3Dihub" TargetMode="External"/><Relationship Id="rId32" Type="http://schemas.openxmlformats.org/officeDocument/2006/relationships/hyperlink" Target="https://www.sciencedirect.com/science/article/pii/S1096717623000629?via%3Dihub" TargetMode="External"/><Relationship Id="rId5" Type="http://schemas.openxmlformats.org/officeDocument/2006/relationships/hyperlink" Target="https://www.sciencedirect.com/science/article/pii/S1096717623000629?via%3Dihub" TargetMode="External"/><Relationship Id="rId15" Type="http://schemas.openxmlformats.org/officeDocument/2006/relationships/hyperlink" Target="https://www.sciencedirect.com/science/article/pii/S1096717623000629?via%3Dihub" TargetMode="External"/><Relationship Id="rId23" Type="http://schemas.openxmlformats.org/officeDocument/2006/relationships/hyperlink" Target="https://www.sciencedirect.com/science/article/pii/S1096717623000629?via%3Dihub" TargetMode="External"/><Relationship Id="rId28" Type="http://schemas.openxmlformats.org/officeDocument/2006/relationships/hyperlink" Target="https://www.sciencedirect.com/science/article/pii/S1096717623000629?via%3Dihub" TargetMode="External"/><Relationship Id="rId36" Type="http://schemas.openxmlformats.org/officeDocument/2006/relationships/hyperlink" Target="https://www.sciencedirect.com/science/article/pii/S1096717623000629?via%3Dihub" TargetMode="External"/><Relationship Id="rId10" Type="http://schemas.openxmlformats.org/officeDocument/2006/relationships/hyperlink" Target="https://www.sciencedirect.com/science/article/pii/S1096717623000629?via%3Dihub" TargetMode="External"/><Relationship Id="rId19" Type="http://schemas.openxmlformats.org/officeDocument/2006/relationships/hyperlink" Target="https://www.sciencedirect.com/science/article/pii/S1096717623000629?via%3Dihub" TargetMode="External"/><Relationship Id="rId31" Type="http://schemas.openxmlformats.org/officeDocument/2006/relationships/hyperlink" Target="https://www.sciencedirect.com/science/article/pii/S1096717623000629?via%3Dihub" TargetMode="External"/><Relationship Id="rId4" Type="http://schemas.openxmlformats.org/officeDocument/2006/relationships/hyperlink" Target="https://www.sciencedirect.com/science/article/pii/S1096717623000629?via%3Dihub" TargetMode="External"/><Relationship Id="rId9" Type="http://schemas.openxmlformats.org/officeDocument/2006/relationships/hyperlink" Target="https://www.sciencedirect.com/science/article/pii/S1096717623000629?via%3Dihub" TargetMode="External"/><Relationship Id="rId14" Type="http://schemas.openxmlformats.org/officeDocument/2006/relationships/hyperlink" Target="https://www.sciencedirect.com/science/article/pii/S1096717623000629?via%3Dihub" TargetMode="External"/><Relationship Id="rId22" Type="http://schemas.openxmlformats.org/officeDocument/2006/relationships/hyperlink" Target="https://www.sciencedirect.com/science/article/pii/S1096717623000629?via%3Dihub" TargetMode="External"/><Relationship Id="rId27" Type="http://schemas.openxmlformats.org/officeDocument/2006/relationships/hyperlink" Target="https://www.sciencedirect.com/science/article/pii/S1096717623000629?via%3Dihub" TargetMode="External"/><Relationship Id="rId30" Type="http://schemas.openxmlformats.org/officeDocument/2006/relationships/hyperlink" Target="https://www.sciencedirect.com/science/article/pii/S1096717623000629?via%3Dihub" TargetMode="External"/><Relationship Id="rId35" Type="http://schemas.openxmlformats.org/officeDocument/2006/relationships/hyperlink" Target="https://www.sciencedirect.com/science/article/pii/S1096717623000629?via%3Dihub" TargetMode="External"/><Relationship Id="rId8" Type="http://schemas.openxmlformats.org/officeDocument/2006/relationships/hyperlink" Target="https://www.sciencedirect.com/science/article/pii/S1096717623000629?via%3Dihu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755C-A08A-464A-A884-3F4525DC176A}">
  <dimension ref="A1:I22"/>
  <sheetViews>
    <sheetView tabSelected="1" zoomScale="114" zoomScaleNormal="100" workbookViewId="0">
      <selection activeCell="B3" sqref="B3"/>
    </sheetView>
  </sheetViews>
  <sheetFormatPr baseColWidth="10" defaultColWidth="8.83203125" defaultRowHeight="15" x14ac:dyDescent="0.2"/>
  <cols>
    <col min="1" max="6" width="8.6640625" customWidth="1"/>
    <col min="7" max="7" width="10.5" style="24" customWidth="1"/>
    <col min="8" max="9" width="8.6640625" customWidth="1"/>
  </cols>
  <sheetData>
    <row r="1" spans="1:9" ht="16" thickBot="1" x14ac:dyDescent="0.25">
      <c r="A1" s="1"/>
      <c r="B1" s="2" t="s">
        <v>0</v>
      </c>
      <c r="C1" s="3"/>
      <c r="D1" s="2" t="s">
        <v>1</v>
      </c>
      <c r="E1" s="3"/>
      <c r="I1" t="s">
        <v>141</v>
      </c>
    </row>
    <row r="2" spans="1:9" ht="28" thickTop="1" thickBot="1" x14ac:dyDescent="0.25">
      <c r="A2" s="4" t="s">
        <v>2</v>
      </c>
      <c r="B2" s="5" t="s">
        <v>144</v>
      </c>
      <c r="C2" s="5" t="s">
        <v>23</v>
      </c>
      <c r="D2" s="5" t="s">
        <v>145</v>
      </c>
      <c r="E2" s="5" t="s">
        <v>143</v>
      </c>
      <c r="F2" s="17" t="s">
        <v>99</v>
      </c>
      <c r="G2" s="25" t="s">
        <v>142</v>
      </c>
    </row>
    <row r="3" spans="1:9" ht="40" thickBot="1" x14ac:dyDescent="0.25">
      <c r="A3" s="6" t="s">
        <v>3</v>
      </c>
      <c r="B3" s="7">
        <v>0.56799999999999995</v>
      </c>
      <c r="C3" s="7">
        <v>0.56699999999999995</v>
      </c>
      <c r="D3" s="7">
        <v>0.56999999999999995</v>
      </c>
      <c r="E3" s="7">
        <v>0.33</v>
      </c>
      <c r="F3" cm="1">
        <f t="array" ref="F3:F22">_xlfn.XLOOKUP(A3:A22,'scRBA (old)'!B:B,'scRBA (old)'!O:O,"")</f>
        <v>0.47</v>
      </c>
      <c r="G3" s="24" t="str" cm="1">
        <f t="array" ref="G3:G22">_xlfn.XLOOKUP(A3:A22,'scRBA paper w exp'!A:A,'scRBA paper w exp'!H:H,"")</f>
        <v>N/A</v>
      </c>
    </row>
    <row r="4" spans="1:9" ht="40" thickBot="1" x14ac:dyDescent="0.25">
      <c r="A4" s="6" t="s">
        <v>4</v>
      </c>
      <c r="B4" s="8">
        <v>0.35499999999999998</v>
      </c>
      <c r="C4" s="8">
        <v>0.35</v>
      </c>
      <c r="D4" s="8">
        <v>0.35599999999999998</v>
      </c>
      <c r="E4" s="8">
        <v>0.193</v>
      </c>
      <c r="F4">
        <v>0.35</v>
      </c>
      <c r="G4" s="24">
        <v>0.08</v>
      </c>
    </row>
    <row r="5" spans="1:9" ht="53" thickBot="1" x14ac:dyDescent="0.25">
      <c r="A5" s="6" t="s">
        <v>5</v>
      </c>
      <c r="B5" s="7">
        <v>0.78500000000000003</v>
      </c>
      <c r="C5" s="7">
        <v>0.77800000000000002</v>
      </c>
      <c r="D5" s="7">
        <v>0.76</v>
      </c>
      <c r="E5" s="7">
        <v>0.18099999999999999</v>
      </c>
      <c r="F5">
        <v>0.69</v>
      </c>
      <c r="G5" s="24">
        <v>0.13</v>
      </c>
    </row>
    <row r="6" spans="1:9" ht="40" thickBot="1" x14ac:dyDescent="0.25">
      <c r="A6" s="6" t="s">
        <v>6</v>
      </c>
      <c r="B6" s="8">
        <v>0.53100000000000003</v>
      </c>
      <c r="C6" s="8">
        <v>0.52100000000000002</v>
      </c>
      <c r="D6" s="8">
        <v>0.52200000000000002</v>
      </c>
      <c r="E6" s="8">
        <v>0.185</v>
      </c>
      <c r="F6">
        <v>0.5</v>
      </c>
      <c r="G6" s="24">
        <v>7.0000000000000007E-2</v>
      </c>
    </row>
    <row r="7" spans="1:9" ht="27" thickBot="1" x14ac:dyDescent="0.25">
      <c r="A7" s="6" t="s">
        <v>7</v>
      </c>
      <c r="B7" s="7">
        <v>0.27900000000000003</v>
      </c>
      <c r="C7" s="7">
        <v>0.27700000000000002</v>
      </c>
      <c r="D7" s="7">
        <v>0.28000000000000003</v>
      </c>
      <c r="E7" s="7">
        <v>0.125</v>
      </c>
      <c r="F7">
        <v>0.23</v>
      </c>
      <c r="G7" s="24" t="str">
        <v>N/A</v>
      </c>
    </row>
    <row r="8" spans="1:9" ht="27" thickBot="1" x14ac:dyDescent="0.25">
      <c r="A8" s="6" t="s">
        <v>8</v>
      </c>
      <c r="B8" s="8">
        <v>0.502</v>
      </c>
      <c r="C8" s="8">
        <v>0.501</v>
      </c>
      <c r="D8" s="8">
        <v>0.48799999999999999</v>
      </c>
      <c r="E8" s="8">
        <v>0.48699999999999999</v>
      </c>
      <c r="F8">
        <v>0.49</v>
      </c>
      <c r="G8" s="24">
        <v>0.11</v>
      </c>
    </row>
    <row r="9" spans="1:9" ht="16" thickBot="1" x14ac:dyDescent="0.25">
      <c r="A9" s="6" t="s">
        <v>9</v>
      </c>
      <c r="B9" s="7">
        <v>0.35</v>
      </c>
      <c r="C9" s="7">
        <v>0.34799999999999998</v>
      </c>
      <c r="D9" s="7">
        <v>0.34899999999999998</v>
      </c>
      <c r="E9" s="7">
        <v>0.27400000000000002</v>
      </c>
      <c r="F9">
        <v>0.32</v>
      </c>
      <c r="G9" s="24">
        <v>0.04</v>
      </c>
    </row>
    <row r="10" spans="1:9" ht="27" thickBot="1" x14ac:dyDescent="0.25">
      <c r="A10" s="6" t="s">
        <v>10</v>
      </c>
      <c r="B10" s="8">
        <v>0.90500000000000003</v>
      </c>
      <c r="C10" s="8">
        <v>0.9</v>
      </c>
      <c r="D10" s="8">
        <v>0.76700000000000002</v>
      </c>
      <c r="E10" s="8">
        <v>0.30599999999999999</v>
      </c>
      <c r="F10">
        <v>0.77</v>
      </c>
      <c r="G10" s="24" t="str">
        <v>N/A</v>
      </c>
    </row>
    <row r="11" spans="1:9" ht="40" thickBot="1" x14ac:dyDescent="0.25">
      <c r="A11" s="6" t="s">
        <v>11</v>
      </c>
      <c r="B11" s="7">
        <v>0.48699999999999999</v>
      </c>
      <c r="C11" s="7">
        <v>0.47899999999999998</v>
      </c>
      <c r="D11" s="7">
        <v>0.48599999999999999</v>
      </c>
      <c r="E11" s="7">
        <v>0.21199999999999999</v>
      </c>
      <c r="F11">
        <v>0.48</v>
      </c>
      <c r="G11" s="24">
        <v>0.15</v>
      </c>
    </row>
    <row r="12" spans="1:9" ht="27" thickBot="1" x14ac:dyDescent="0.25">
      <c r="A12" s="6" t="s">
        <v>12</v>
      </c>
      <c r="B12" s="8">
        <v>0.30199999999999999</v>
      </c>
      <c r="C12" s="8">
        <v>0.29899999999999999</v>
      </c>
      <c r="D12" s="8">
        <v>0.29799999999999999</v>
      </c>
      <c r="E12" s="8">
        <v>7.6999999999999999E-2</v>
      </c>
      <c r="F12">
        <v>0.26</v>
      </c>
      <c r="G12" s="24">
        <v>0.1</v>
      </c>
    </row>
    <row r="13" spans="1:9" ht="16" thickBot="1" x14ac:dyDescent="0.25">
      <c r="A13" s="6" t="s">
        <v>13</v>
      </c>
      <c r="B13" s="7">
        <v>0.38400000000000001</v>
      </c>
      <c r="C13" s="7">
        <v>0.38100000000000001</v>
      </c>
      <c r="D13" s="7">
        <v>0.39</v>
      </c>
      <c r="E13" s="7">
        <v>0.38500000000000001</v>
      </c>
      <c r="F13">
        <v>0.05</v>
      </c>
      <c r="G13" s="24">
        <v>0.06</v>
      </c>
    </row>
    <row r="14" spans="1:9" ht="16" thickBot="1" x14ac:dyDescent="0.25">
      <c r="A14" s="6" t="s">
        <v>14</v>
      </c>
      <c r="B14" s="8">
        <v>0.89300000000000002</v>
      </c>
      <c r="C14" s="8">
        <v>0.89400000000000002</v>
      </c>
      <c r="D14" s="8">
        <v>0.90700000000000003</v>
      </c>
      <c r="E14" s="8">
        <v>0.79200000000000004</v>
      </c>
      <c r="F14">
        <v>0.9</v>
      </c>
      <c r="G14" s="24">
        <v>0.69</v>
      </c>
    </row>
    <row r="15" spans="1:9" ht="27" thickBot="1" x14ac:dyDescent="0.25">
      <c r="A15" s="6" t="s">
        <v>15</v>
      </c>
      <c r="B15" s="7">
        <v>0.61499999999999999</v>
      </c>
      <c r="C15" s="7">
        <v>0.61199999999999999</v>
      </c>
      <c r="D15" s="7">
        <v>0.61399999999999999</v>
      </c>
      <c r="E15" s="7">
        <v>0.28299999999999997</v>
      </c>
      <c r="F15">
        <v>0.6</v>
      </c>
      <c r="G15" s="24">
        <v>7.0000000000000007E-2</v>
      </c>
    </row>
    <row r="16" spans="1:9" ht="40" thickBot="1" x14ac:dyDescent="0.25">
      <c r="A16" s="6" t="s">
        <v>16</v>
      </c>
      <c r="B16" s="8">
        <v>0.46899999999999997</v>
      </c>
      <c r="C16" s="8">
        <v>0.46100000000000002</v>
      </c>
      <c r="D16" s="8">
        <v>0.45400000000000001</v>
      </c>
      <c r="E16" s="8">
        <v>0.123</v>
      </c>
      <c r="F16">
        <v>0.43</v>
      </c>
      <c r="G16" s="24" t="str">
        <v>N/A</v>
      </c>
    </row>
    <row r="17" spans="1:7" ht="40" thickBot="1" x14ac:dyDescent="0.25">
      <c r="A17" s="6" t="s">
        <v>17</v>
      </c>
      <c r="B17" s="7">
        <v>0.64200000000000002</v>
      </c>
      <c r="C17" s="7">
        <v>0.63600000000000001</v>
      </c>
      <c r="D17" s="7">
        <v>0.54100000000000004</v>
      </c>
      <c r="E17" s="7">
        <v>0.20699999999999999</v>
      </c>
      <c r="F17">
        <v>0.52</v>
      </c>
      <c r="G17" s="24">
        <v>0.13</v>
      </c>
    </row>
    <row r="18" spans="1:7" ht="16" thickBot="1" x14ac:dyDescent="0.25">
      <c r="A18" s="6" t="s">
        <v>18</v>
      </c>
      <c r="B18" s="8">
        <v>0.372</v>
      </c>
      <c r="C18" s="8">
        <v>0.33700000000000002</v>
      </c>
      <c r="D18" s="8">
        <v>0.34799999999999998</v>
      </c>
      <c r="E18" s="8">
        <v>6.8000000000000005E-2</v>
      </c>
      <c r="F18">
        <v>0.24</v>
      </c>
      <c r="G18" s="24" t="str">
        <v>N/A</v>
      </c>
    </row>
    <row r="19" spans="1:7" ht="27" thickBot="1" x14ac:dyDescent="0.25">
      <c r="A19" s="6" t="s">
        <v>19</v>
      </c>
      <c r="B19" s="7">
        <v>0.39300000000000002</v>
      </c>
      <c r="C19" s="7">
        <v>0.38700000000000001</v>
      </c>
      <c r="D19" s="7">
        <v>0.38100000000000001</v>
      </c>
      <c r="E19" s="7">
        <v>0.10299999999999999</v>
      </c>
      <c r="F19">
        <v>0.36</v>
      </c>
      <c r="G19" s="24">
        <v>2.0000000000000001E-4</v>
      </c>
    </row>
    <row r="20" spans="1:7" ht="27" thickBot="1" x14ac:dyDescent="0.25">
      <c r="A20" s="6" t="s">
        <v>20</v>
      </c>
      <c r="B20" s="8">
        <v>0.312</v>
      </c>
      <c r="C20" s="8">
        <v>0.309</v>
      </c>
      <c r="D20" s="8">
        <v>0.30599999999999999</v>
      </c>
      <c r="E20" s="8">
        <v>0.13700000000000001</v>
      </c>
      <c r="F20">
        <v>0.26</v>
      </c>
      <c r="G20" s="24">
        <v>3.0000000000000001E-3</v>
      </c>
    </row>
    <row r="21" spans="1:7" ht="16" thickBot="1" x14ac:dyDescent="0.25">
      <c r="A21" s="6" t="s">
        <v>26</v>
      </c>
      <c r="B21" s="7">
        <v>0.71199999999999997</v>
      </c>
      <c r="C21" s="7">
        <v>0.70599999999999996</v>
      </c>
      <c r="D21" s="7">
        <v>0.71199999999999997</v>
      </c>
      <c r="E21" s="7">
        <v>0.33400000000000002</v>
      </c>
      <c r="F21">
        <v>0.7</v>
      </c>
      <c r="G21" s="24" t="str">
        <v>N/A</v>
      </c>
    </row>
    <row r="22" spans="1:7" ht="16" thickBot="1" x14ac:dyDescent="0.25">
      <c r="A22" s="6" t="s">
        <v>21</v>
      </c>
      <c r="B22" s="8">
        <v>0.3</v>
      </c>
      <c r="C22" s="8">
        <v>0.29599999999999999</v>
      </c>
      <c r="D22" s="8">
        <v>0.29599999999999999</v>
      </c>
      <c r="E22" s="8">
        <v>0.13100000000000001</v>
      </c>
      <c r="F22">
        <v>0.28999999999999998</v>
      </c>
      <c r="G22" s="24">
        <v>1E-3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08A23-B475-2A4E-A4AE-A52697092E0A}">
  <dimension ref="A1:Q30"/>
  <sheetViews>
    <sheetView workbookViewId="0">
      <selection activeCell="B10" sqref="B10"/>
    </sheetView>
  </sheetViews>
  <sheetFormatPr baseColWidth="10" defaultRowHeight="15" x14ac:dyDescent="0.2"/>
  <sheetData>
    <row r="1" spans="1:17" x14ac:dyDescent="0.2">
      <c r="A1" s="11"/>
      <c r="B1" s="11"/>
      <c r="C1" s="11"/>
      <c r="D1" s="11"/>
      <c r="E1" s="27" t="s">
        <v>36</v>
      </c>
      <c r="F1" s="28"/>
      <c r="G1" s="28"/>
      <c r="H1" s="28"/>
      <c r="I1" s="28"/>
      <c r="J1" s="29"/>
      <c r="K1" s="12"/>
      <c r="L1" s="27" t="s">
        <v>37</v>
      </c>
      <c r="M1" s="28"/>
      <c r="N1" s="28"/>
      <c r="O1" s="28"/>
      <c r="P1" s="28"/>
      <c r="Q1" s="29"/>
    </row>
    <row r="2" spans="1:17" x14ac:dyDescent="0.2">
      <c r="A2" s="11" t="s">
        <v>38</v>
      </c>
      <c r="B2" s="11" t="s">
        <v>39</v>
      </c>
      <c r="C2" s="11" t="s">
        <v>40</v>
      </c>
      <c r="D2" s="11" t="s">
        <v>41</v>
      </c>
      <c r="E2" s="11" t="s">
        <v>42</v>
      </c>
      <c r="F2" s="11" t="s">
        <v>43</v>
      </c>
      <c r="G2" s="11" t="s">
        <v>44</v>
      </c>
      <c r="H2" s="11" t="s">
        <v>45</v>
      </c>
      <c r="I2" s="11" t="s">
        <v>46</v>
      </c>
      <c r="J2" s="11" t="s">
        <v>47</v>
      </c>
      <c r="K2" s="12"/>
      <c r="L2" s="11" t="s">
        <v>42</v>
      </c>
      <c r="M2" s="11" t="s">
        <v>43</v>
      </c>
      <c r="N2" s="11" t="s">
        <v>44</v>
      </c>
      <c r="O2" s="11" t="s">
        <v>45</v>
      </c>
      <c r="P2" s="11" t="s">
        <v>46</v>
      </c>
      <c r="Q2" s="11" t="s">
        <v>47</v>
      </c>
    </row>
    <row r="3" spans="1:17" ht="32" x14ac:dyDescent="0.2">
      <c r="A3" s="13" t="s">
        <v>48</v>
      </c>
      <c r="B3" s="13" t="s">
        <v>12</v>
      </c>
      <c r="C3" s="13" t="s">
        <v>49</v>
      </c>
      <c r="D3" s="13">
        <v>256.39999999999998</v>
      </c>
      <c r="E3" s="13">
        <v>2.8</v>
      </c>
      <c r="F3" s="14">
        <v>0.3</v>
      </c>
      <c r="G3" s="14">
        <v>1.2</v>
      </c>
      <c r="H3" s="14">
        <v>0.26</v>
      </c>
      <c r="I3" s="14">
        <v>6.7</v>
      </c>
      <c r="J3" s="15">
        <v>0.87</v>
      </c>
      <c r="K3" s="16"/>
      <c r="L3" s="13">
        <v>2.8</v>
      </c>
      <c r="M3" s="14">
        <v>0.3</v>
      </c>
      <c r="N3" s="14">
        <v>1.2</v>
      </c>
      <c r="O3" s="14">
        <v>0.26</v>
      </c>
      <c r="P3" s="14">
        <v>6.7</v>
      </c>
      <c r="Q3" s="15">
        <v>0.87</v>
      </c>
    </row>
    <row r="4" spans="1:17" ht="32" x14ac:dyDescent="0.2">
      <c r="A4" s="13" t="s">
        <v>50</v>
      </c>
      <c r="B4" s="13" t="s">
        <v>51</v>
      </c>
      <c r="C4" s="13" t="s">
        <v>49</v>
      </c>
      <c r="D4" s="13">
        <v>242.44</v>
      </c>
      <c r="E4" s="13">
        <v>2.7</v>
      </c>
      <c r="F4" s="14">
        <v>0.27</v>
      </c>
      <c r="G4" s="14">
        <v>1.2</v>
      </c>
      <c r="H4" s="14">
        <v>0.24</v>
      </c>
      <c r="I4" s="14">
        <v>6.7</v>
      </c>
      <c r="J4" s="15">
        <v>0.88</v>
      </c>
      <c r="K4" s="16"/>
      <c r="L4" s="13">
        <v>2.7</v>
      </c>
      <c r="M4" s="14">
        <v>0.27</v>
      </c>
      <c r="N4" s="14">
        <v>1.2</v>
      </c>
      <c r="O4" s="14">
        <v>0.24</v>
      </c>
      <c r="P4" s="14">
        <v>6.7</v>
      </c>
      <c r="Q4" s="15">
        <v>0.88</v>
      </c>
    </row>
    <row r="5" spans="1:17" ht="32" x14ac:dyDescent="0.2">
      <c r="A5" s="13" t="s">
        <v>52</v>
      </c>
      <c r="B5" s="13" t="s">
        <v>53</v>
      </c>
      <c r="C5" s="13" t="s">
        <v>53</v>
      </c>
      <c r="D5" s="13">
        <v>824.3</v>
      </c>
      <c r="E5" s="13">
        <v>0.8</v>
      </c>
      <c r="F5" s="14">
        <v>0.28999999999999998</v>
      </c>
      <c r="G5" s="14">
        <v>0.4</v>
      </c>
      <c r="H5" s="14">
        <v>0.26</v>
      </c>
      <c r="I5" s="14">
        <v>7</v>
      </c>
      <c r="J5" s="15">
        <v>0.88</v>
      </c>
      <c r="K5" s="16"/>
      <c r="L5" s="13">
        <v>0.8</v>
      </c>
      <c r="M5" s="14">
        <v>0.28999999999999998</v>
      </c>
      <c r="N5" s="14">
        <v>0.4</v>
      </c>
      <c r="O5" s="14">
        <v>0.26</v>
      </c>
      <c r="P5" s="14">
        <v>7</v>
      </c>
      <c r="Q5" s="15">
        <v>0.88</v>
      </c>
    </row>
    <row r="6" spans="1:17" ht="48" x14ac:dyDescent="0.2">
      <c r="A6" s="13" t="s">
        <v>54</v>
      </c>
      <c r="B6" s="13" t="s">
        <v>10</v>
      </c>
      <c r="C6" s="13" t="s">
        <v>55</v>
      </c>
      <c r="D6" s="13">
        <v>146.1</v>
      </c>
      <c r="E6" s="13">
        <v>12.5</v>
      </c>
      <c r="F6" s="14">
        <v>0.77</v>
      </c>
      <c r="G6" s="14">
        <v>12.5</v>
      </c>
      <c r="H6" s="14">
        <v>0.77</v>
      </c>
      <c r="I6" s="14">
        <v>13.2</v>
      </c>
      <c r="J6" s="15">
        <v>1</v>
      </c>
      <c r="K6" s="16"/>
      <c r="L6" s="13">
        <v>12.5</v>
      </c>
      <c r="M6" s="14">
        <v>0.77</v>
      </c>
      <c r="N6" s="14">
        <v>12.5</v>
      </c>
      <c r="O6" s="14">
        <v>0.77</v>
      </c>
      <c r="P6" s="14">
        <v>13.2</v>
      </c>
      <c r="Q6" s="15">
        <v>1</v>
      </c>
    </row>
    <row r="7" spans="1:17" ht="64" x14ac:dyDescent="0.2">
      <c r="A7" s="13" t="s">
        <v>56</v>
      </c>
      <c r="B7" s="13" t="s">
        <v>9</v>
      </c>
      <c r="C7" s="13" t="s">
        <v>57</v>
      </c>
      <c r="D7" s="13">
        <v>74.12</v>
      </c>
      <c r="E7" s="13">
        <v>11.2</v>
      </c>
      <c r="F7" s="14">
        <v>0.35</v>
      </c>
      <c r="G7" s="14">
        <v>10.199999999999999</v>
      </c>
      <c r="H7" s="14">
        <v>0.32</v>
      </c>
      <c r="I7" s="14">
        <v>13.2</v>
      </c>
      <c r="J7" s="15">
        <v>0.91</v>
      </c>
      <c r="K7" s="16"/>
      <c r="L7" s="13">
        <v>11.2</v>
      </c>
      <c r="M7" s="14">
        <v>0.35</v>
      </c>
      <c r="N7" s="14">
        <v>10.199999999999999</v>
      </c>
      <c r="O7" s="14">
        <v>0.32</v>
      </c>
      <c r="P7" s="14">
        <v>13.2</v>
      </c>
      <c r="Q7" s="15">
        <v>0.91</v>
      </c>
    </row>
    <row r="8" spans="1:17" ht="32" x14ac:dyDescent="0.2">
      <c r="A8" s="13" t="s">
        <v>58</v>
      </c>
      <c r="B8" s="13" t="s">
        <v>17</v>
      </c>
      <c r="C8" s="13" t="s">
        <v>59</v>
      </c>
      <c r="D8" s="13">
        <v>103.1</v>
      </c>
      <c r="E8" s="13">
        <v>12.5</v>
      </c>
      <c r="F8" s="14">
        <v>0.54</v>
      </c>
      <c r="G8" s="14">
        <v>12.1</v>
      </c>
      <c r="H8" s="14">
        <v>0.52</v>
      </c>
      <c r="I8" s="14">
        <v>13.2</v>
      </c>
      <c r="J8" s="15">
        <v>0.97</v>
      </c>
      <c r="K8" s="16"/>
      <c r="L8" s="13">
        <v>12.5</v>
      </c>
      <c r="M8" s="14">
        <v>0.54</v>
      </c>
      <c r="N8" s="14">
        <v>12.1</v>
      </c>
      <c r="O8" s="14">
        <v>0.52</v>
      </c>
      <c r="P8" s="14">
        <v>13.2</v>
      </c>
      <c r="Q8" s="15">
        <v>0.97</v>
      </c>
    </row>
    <row r="9" spans="1:17" ht="32" x14ac:dyDescent="0.2">
      <c r="A9" s="13" t="s">
        <v>60</v>
      </c>
      <c r="B9" s="13" t="s">
        <v>7</v>
      </c>
      <c r="C9" s="13" t="s">
        <v>61</v>
      </c>
      <c r="D9" s="13">
        <v>234.33</v>
      </c>
      <c r="E9" s="13">
        <v>2.8</v>
      </c>
      <c r="F9" s="14">
        <v>0.28000000000000003</v>
      </c>
      <c r="G9" s="14">
        <v>2.2999999999999998</v>
      </c>
      <c r="H9" s="14">
        <v>0.23</v>
      </c>
      <c r="I9" s="14">
        <v>12.8</v>
      </c>
      <c r="J9" s="15">
        <v>0.83</v>
      </c>
      <c r="K9" s="16"/>
      <c r="L9" s="13">
        <v>2.8</v>
      </c>
      <c r="M9" s="14">
        <v>0.28000000000000003</v>
      </c>
      <c r="N9" s="14">
        <v>2.2999999999999998</v>
      </c>
      <c r="O9" s="14">
        <v>0.23</v>
      </c>
      <c r="P9" s="14">
        <v>12.8</v>
      </c>
      <c r="Q9" s="15">
        <v>0.83</v>
      </c>
    </row>
    <row r="10" spans="1:17" ht="32" x14ac:dyDescent="0.2">
      <c r="A10" s="13" t="s">
        <v>62</v>
      </c>
      <c r="B10" s="13" t="s">
        <v>20</v>
      </c>
      <c r="C10" s="13" t="s">
        <v>61</v>
      </c>
      <c r="D10" s="13">
        <v>246.3</v>
      </c>
      <c r="E10" s="13">
        <v>3</v>
      </c>
      <c r="F10" s="14">
        <v>0.31</v>
      </c>
      <c r="G10" s="14">
        <v>2.4</v>
      </c>
      <c r="H10" s="14">
        <v>0.26</v>
      </c>
      <c r="I10" s="14">
        <v>13</v>
      </c>
      <c r="J10" s="15">
        <v>0.84</v>
      </c>
      <c r="K10" s="16"/>
      <c r="L10" s="13">
        <v>3</v>
      </c>
      <c r="M10" s="14">
        <v>0.31</v>
      </c>
      <c r="N10" s="14">
        <v>2.4</v>
      </c>
      <c r="O10" s="14">
        <v>0.26</v>
      </c>
      <c r="P10" s="14">
        <v>13</v>
      </c>
      <c r="Q10" s="15">
        <v>0.84</v>
      </c>
    </row>
    <row r="11" spans="1:17" ht="16" x14ac:dyDescent="0.2">
      <c r="A11" s="13" t="s">
        <v>63</v>
      </c>
      <c r="B11" s="13" t="s">
        <v>64</v>
      </c>
      <c r="C11" s="13" t="s">
        <v>64</v>
      </c>
      <c r="D11" s="13">
        <v>46.07</v>
      </c>
      <c r="E11" s="13">
        <v>25</v>
      </c>
      <c r="F11" s="14">
        <v>0.49</v>
      </c>
      <c r="G11" s="14">
        <v>25</v>
      </c>
      <c r="H11" s="14">
        <v>0.48</v>
      </c>
      <c r="I11" s="14">
        <v>13.2</v>
      </c>
      <c r="J11" s="15">
        <v>1</v>
      </c>
      <c r="K11" s="16"/>
      <c r="L11" s="13">
        <v>25</v>
      </c>
      <c r="M11" s="14">
        <v>0.49</v>
      </c>
      <c r="N11" s="14">
        <v>25</v>
      </c>
      <c r="O11" s="14">
        <v>0.48</v>
      </c>
      <c r="P11" s="14">
        <v>13.2</v>
      </c>
      <c r="Q11" s="15">
        <v>1</v>
      </c>
    </row>
    <row r="12" spans="1:17" ht="16" x14ac:dyDescent="0.2">
      <c r="A12" s="13" t="s">
        <v>65</v>
      </c>
      <c r="B12" s="13" t="s">
        <v>66</v>
      </c>
      <c r="C12" s="13" t="s">
        <v>67</v>
      </c>
      <c r="D12" s="13">
        <v>89.07</v>
      </c>
      <c r="E12" s="13">
        <v>24.2</v>
      </c>
      <c r="F12" s="14">
        <v>0.91</v>
      </c>
      <c r="G12" s="14">
        <v>24.1</v>
      </c>
      <c r="H12" s="14">
        <v>0.9</v>
      </c>
      <c r="I12" s="14">
        <v>13.2</v>
      </c>
      <c r="J12" s="15">
        <v>1</v>
      </c>
      <c r="K12" s="16"/>
      <c r="L12" s="13">
        <v>24.2</v>
      </c>
      <c r="M12" s="14">
        <v>0.91</v>
      </c>
      <c r="N12" s="14">
        <v>24.1</v>
      </c>
      <c r="O12" s="14">
        <v>0.9</v>
      </c>
      <c r="P12" s="14">
        <v>13.2</v>
      </c>
      <c r="Q12" s="15">
        <v>1</v>
      </c>
    </row>
    <row r="13" spans="1:17" ht="32" x14ac:dyDescent="0.2">
      <c r="A13" s="13" t="s">
        <v>68</v>
      </c>
      <c r="B13" s="13" t="s">
        <v>8</v>
      </c>
      <c r="C13" s="13" t="s">
        <v>67</v>
      </c>
      <c r="D13" s="13">
        <v>90.12</v>
      </c>
      <c r="E13" s="13">
        <v>12.9</v>
      </c>
      <c r="F13" s="14">
        <v>0.49</v>
      </c>
      <c r="G13" s="14">
        <v>12.9</v>
      </c>
      <c r="H13" s="14">
        <v>0.49</v>
      </c>
      <c r="I13" s="14">
        <v>13.2</v>
      </c>
      <c r="J13" s="15">
        <v>1</v>
      </c>
      <c r="K13" s="16"/>
      <c r="L13" s="13">
        <v>12.9</v>
      </c>
      <c r="M13" s="14">
        <v>0.49</v>
      </c>
      <c r="N13" s="14">
        <v>12.9</v>
      </c>
      <c r="O13" s="14">
        <v>0.49</v>
      </c>
      <c r="P13" s="14">
        <v>13.2</v>
      </c>
      <c r="Q13" s="15">
        <v>1</v>
      </c>
    </row>
    <row r="14" spans="1:17" ht="16" x14ac:dyDescent="0.2">
      <c r="A14" s="13" t="s">
        <v>69</v>
      </c>
      <c r="B14" s="13" t="s">
        <v>13</v>
      </c>
      <c r="C14" s="13" t="s">
        <v>13</v>
      </c>
      <c r="D14" s="13">
        <v>74.12</v>
      </c>
      <c r="E14" s="13">
        <v>12.5</v>
      </c>
      <c r="F14" s="14">
        <v>0.39</v>
      </c>
      <c r="G14" s="14">
        <v>7.5</v>
      </c>
      <c r="H14" s="14">
        <v>0.34</v>
      </c>
      <c r="I14" s="14">
        <v>9.1999999999999993</v>
      </c>
      <c r="J14" s="15">
        <v>0.86</v>
      </c>
      <c r="K14" s="16"/>
      <c r="L14" s="13">
        <v>12.5</v>
      </c>
      <c r="M14" s="14">
        <v>0.39</v>
      </c>
      <c r="N14" s="14">
        <v>1</v>
      </c>
      <c r="O14" s="14">
        <v>0.05</v>
      </c>
      <c r="P14" s="14">
        <v>8.4</v>
      </c>
      <c r="Q14" s="15">
        <v>0.12</v>
      </c>
    </row>
    <row r="15" spans="1:17" ht="48" x14ac:dyDescent="0.2">
      <c r="A15" s="13" t="s">
        <v>70</v>
      </c>
      <c r="B15" s="13" t="s">
        <v>5</v>
      </c>
      <c r="C15" s="13" t="s">
        <v>71</v>
      </c>
      <c r="D15" s="13">
        <v>90.08</v>
      </c>
      <c r="E15" s="13">
        <v>20</v>
      </c>
      <c r="F15" s="14">
        <v>0.76</v>
      </c>
      <c r="G15" s="14">
        <v>12.2</v>
      </c>
      <c r="H15" s="14">
        <v>0.69</v>
      </c>
      <c r="I15" s="14">
        <v>8.9</v>
      </c>
      <c r="J15" s="15">
        <v>0.91</v>
      </c>
      <c r="K15" s="16"/>
      <c r="L15" s="13">
        <v>20</v>
      </c>
      <c r="M15" s="14">
        <v>0.76</v>
      </c>
      <c r="N15" s="14">
        <v>12.2</v>
      </c>
      <c r="O15" s="14">
        <v>0.69</v>
      </c>
      <c r="P15" s="14">
        <v>8.9</v>
      </c>
      <c r="Q15" s="15">
        <v>0.91</v>
      </c>
    </row>
    <row r="16" spans="1:17" ht="48" x14ac:dyDescent="0.2">
      <c r="A16" s="13" t="s">
        <v>72</v>
      </c>
      <c r="B16" s="13" t="s">
        <v>5</v>
      </c>
      <c r="C16" s="13" t="s">
        <v>73</v>
      </c>
      <c r="D16" s="13">
        <v>90.08</v>
      </c>
      <c r="E16" s="13">
        <v>22.3</v>
      </c>
      <c r="F16" s="14">
        <v>0.84</v>
      </c>
      <c r="G16" s="14">
        <v>21.4</v>
      </c>
      <c r="H16" s="14">
        <v>0.81</v>
      </c>
      <c r="I16" s="14">
        <v>13.2</v>
      </c>
      <c r="J16" s="15">
        <v>0.96</v>
      </c>
      <c r="K16" s="16"/>
      <c r="L16" s="13">
        <v>22.3</v>
      </c>
      <c r="M16" s="14">
        <v>0.84</v>
      </c>
      <c r="N16" s="14">
        <v>12.9</v>
      </c>
      <c r="O16" s="14">
        <v>0.49</v>
      </c>
      <c r="P16" s="14">
        <v>13.2</v>
      </c>
      <c r="Q16" s="15">
        <v>0.57999999999999996</v>
      </c>
    </row>
    <row r="17" spans="1:17" ht="16" x14ac:dyDescent="0.2">
      <c r="A17" s="13" t="s">
        <v>74</v>
      </c>
      <c r="B17" s="13" t="s">
        <v>75</v>
      </c>
      <c r="C17" s="13" t="s">
        <v>75</v>
      </c>
      <c r="D17" s="13">
        <v>116.07</v>
      </c>
      <c r="E17" s="13">
        <v>19.100000000000001</v>
      </c>
      <c r="F17" s="14">
        <v>0.93</v>
      </c>
      <c r="G17" s="14">
        <v>1.2</v>
      </c>
      <c r="H17" s="14">
        <v>0.2</v>
      </c>
      <c r="I17" s="14">
        <v>3.9</v>
      </c>
      <c r="J17" s="15">
        <v>0.21</v>
      </c>
      <c r="K17" s="16"/>
      <c r="L17" s="13">
        <v>19.100000000000001</v>
      </c>
      <c r="M17" s="14">
        <v>0.93</v>
      </c>
      <c r="N17" s="14">
        <v>1.2</v>
      </c>
      <c r="O17" s="14">
        <v>0.2</v>
      </c>
      <c r="P17" s="14">
        <v>3.9</v>
      </c>
      <c r="Q17" s="15">
        <v>0.21</v>
      </c>
    </row>
    <row r="18" spans="1:17" ht="16" x14ac:dyDescent="0.2">
      <c r="A18" s="13" t="s">
        <v>76</v>
      </c>
      <c r="B18" s="13" t="s">
        <v>77</v>
      </c>
      <c r="C18" s="13" t="s">
        <v>77</v>
      </c>
      <c r="D18" s="13">
        <v>132.07</v>
      </c>
      <c r="E18" s="13">
        <v>21.2</v>
      </c>
      <c r="F18" s="14">
        <v>1.18</v>
      </c>
      <c r="G18" s="14">
        <v>20.8</v>
      </c>
      <c r="H18" s="14">
        <v>1.1599999999999999</v>
      </c>
      <c r="I18" s="14">
        <v>13.2</v>
      </c>
      <c r="J18" s="15">
        <v>0.98</v>
      </c>
      <c r="K18" s="16"/>
      <c r="L18" s="13">
        <v>21.2</v>
      </c>
      <c r="M18" s="14">
        <v>1.18</v>
      </c>
      <c r="N18" s="14">
        <v>19.3</v>
      </c>
      <c r="O18" s="14">
        <v>1.07</v>
      </c>
      <c r="P18" s="14">
        <v>13.2</v>
      </c>
      <c r="Q18" s="15">
        <v>0.91</v>
      </c>
    </row>
    <row r="19" spans="1:17" ht="16" x14ac:dyDescent="0.2">
      <c r="A19" s="13" t="s">
        <v>78</v>
      </c>
      <c r="B19" s="13" t="s">
        <v>26</v>
      </c>
      <c r="C19" s="13" t="s">
        <v>26</v>
      </c>
      <c r="D19" s="13">
        <v>174.15</v>
      </c>
      <c r="E19" s="13">
        <v>9.6999999999999993</v>
      </c>
      <c r="F19" s="14">
        <v>0.71</v>
      </c>
      <c r="G19" s="14">
        <v>9.6</v>
      </c>
      <c r="H19" s="14">
        <v>0.7</v>
      </c>
      <c r="I19" s="14">
        <v>13.2</v>
      </c>
      <c r="J19" s="15">
        <v>0.99</v>
      </c>
      <c r="K19" s="16"/>
      <c r="L19" s="13">
        <v>9.6999999999999993</v>
      </c>
      <c r="M19" s="14">
        <v>0.71</v>
      </c>
      <c r="N19" s="14">
        <v>9.6</v>
      </c>
      <c r="O19" s="14">
        <v>0.7</v>
      </c>
      <c r="P19" s="14">
        <v>13.2</v>
      </c>
      <c r="Q19" s="15">
        <v>0.99</v>
      </c>
    </row>
    <row r="20" spans="1:17" ht="48" x14ac:dyDescent="0.2">
      <c r="A20" s="13" t="s">
        <v>79</v>
      </c>
      <c r="B20" s="13" t="s">
        <v>15</v>
      </c>
      <c r="C20" s="13" t="s">
        <v>80</v>
      </c>
      <c r="D20" s="13">
        <v>140.09</v>
      </c>
      <c r="E20" s="13">
        <v>10.4</v>
      </c>
      <c r="F20" s="14">
        <v>0.61</v>
      </c>
      <c r="G20" s="14">
        <v>10.199999999999999</v>
      </c>
      <c r="H20" s="14">
        <v>0.6</v>
      </c>
      <c r="I20" s="14">
        <v>13.2</v>
      </c>
      <c r="J20" s="15">
        <v>0.99</v>
      </c>
      <c r="K20" s="16"/>
      <c r="L20" s="13">
        <v>10.4</v>
      </c>
      <c r="M20" s="14">
        <v>0.61</v>
      </c>
      <c r="N20" s="14">
        <v>10.199999999999999</v>
      </c>
      <c r="O20" s="14">
        <v>0.6</v>
      </c>
      <c r="P20" s="14">
        <v>13.2</v>
      </c>
      <c r="Q20" s="15">
        <v>0.99</v>
      </c>
    </row>
    <row r="21" spans="1:17" ht="48" x14ac:dyDescent="0.2">
      <c r="A21" s="13" t="s">
        <v>81</v>
      </c>
      <c r="B21" s="13" t="s">
        <v>6</v>
      </c>
      <c r="C21" s="13" t="s">
        <v>82</v>
      </c>
      <c r="D21" s="13">
        <v>137.11000000000001</v>
      </c>
      <c r="E21" s="13">
        <v>9</v>
      </c>
      <c r="F21" s="14">
        <v>0.52</v>
      </c>
      <c r="G21" s="14">
        <v>8.8000000000000007</v>
      </c>
      <c r="H21" s="14">
        <v>0.51</v>
      </c>
      <c r="I21" s="14">
        <v>13.2</v>
      </c>
      <c r="J21" s="15">
        <v>0.98</v>
      </c>
      <c r="K21" s="16"/>
      <c r="L21" s="13">
        <v>9</v>
      </c>
      <c r="M21" s="14">
        <v>0.52</v>
      </c>
      <c r="N21" s="14">
        <v>8.6</v>
      </c>
      <c r="O21" s="14">
        <v>0.5</v>
      </c>
      <c r="P21" s="14">
        <v>13.2</v>
      </c>
      <c r="Q21" s="15">
        <v>0.95</v>
      </c>
    </row>
    <row r="22" spans="1:17" ht="48" x14ac:dyDescent="0.2">
      <c r="A22" s="13" t="s">
        <v>83</v>
      </c>
      <c r="B22" s="13" t="s">
        <v>84</v>
      </c>
      <c r="C22" s="13" t="s">
        <v>84</v>
      </c>
      <c r="D22" s="13">
        <v>137.13999999999999</v>
      </c>
      <c r="E22" s="13">
        <v>8.6</v>
      </c>
      <c r="F22" s="14">
        <v>0.5</v>
      </c>
      <c r="G22" s="14">
        <v>7.4</v>
      </c>
      <c r="H22" s="14">
        <v>0.42</v>
      </c>
      <c r="I22" s="14">
        <v>13.2</v>
      </c>
      <c r="J22" s="15">
        <v>0.85</v>
      </c>
      <c r="K22" s="16"/>
      <c r="L22" s="13">
        <v>8.6</v>
      </c>
      <c r="M22" s="14">
        <v>0.5</v>
      </c>
      <c r="N22" s="14">
        <v>7</v>
      </c>
      <c r="O22" s="14">
        <v>0.41</v>
      </c>
      <c r="P22" s="14">
        <v>13.2</v>
      </c>
      <c r="Q22" s="15">
        <v>0.82</v>
      </c>
    </row>
    <row r="23" spans="1:17" ht="48" x14ac:dyDescent="0.2">
      <c r="A23" s="13" t="s">
        <v>85</v>
      </c>
      <c r="B23" s="13" t="s">
        <v>4</v>
      </c>
      <c r="C23" s="13" t="s">
        <v>86</v>
      </c>
      <c r="D23" s="13">
        <v>122.16</v>
      </c>
      <c r="E23" s="13">
        <v>6.9</v>
      </c>
      <c r="F23" s="14">
        <v>0.36</v>
      </c>
      <c r="G23" s="14">
        <v>6.8</v>
      </c>
      <c r="H23" s="14">
        <v>0.35</v>
      </c>
      <c r="I23" s="14">
        <v>13.2</v>
      </c>
      <c r="J23" s="15">
        <v>0.99</v>
      </c>
      <c r="K23" s="16"/>
      <c r="L23" s="13">
        <v>6.9</v>
      </c>
      <c r="M23" s="14">
        <v>0.36</v>
      </c>
      <c r="N23" s="14">
        <v>6.8</v>
      </c>
      <c r="O23" s="14">
        <v>0.35</v>
      </c>
      <c r="P23" s="14">
        <v>13.2</v>
      </c>
      <c r="Q23" s="15">
        <v>0.99</v>
      </c>
    </row>
    <row r="24" spans="1:17" ht="48" x14ac:dyDescent="0.2">
      <c r="A24" s="13" t="s">
        <v>87</v>
      </c>
      <c r="B24" s="13" t="s">
        <v>21</v>
      </c>
      <c r="C24" s="13" t="s">
        <v>86</v>
      </c>
      <c r="D24" s="13">
        <v>104.15</v>
      </c>
      <c r="E24" s="13">
        <v>6.7</v>
      </c>
      <c r="F24" s="14">
        <v>0.3</v>
      </c>
      <c r="G24" s="14">
        <v>6.6</v>
      </c>
      <c r="H24" s="14">
        <v>0.28999999999999998</v>
      </c>
      <c r="I24" s="14">
        <v>13.2</v>
      </c>
      <c r="J24" s="15">
        <v>0.98</v>
      </c>
      <c r="K24" s="16"/>
      <c r="L24" s="13">
        <v>6.7</v>
      </c>
      <c r="M24" s="14">
        <v>0.3</v>
      </c>
      <c r="N24" s="14">
        <v>6.6</v>
      </c>
      <c r="O24" s="14">
        <v>0.28999999999999998</v>
      </c>
      <c r="P24" s="14">
        <v>13.2</v>
      </c>
      <c r="Q24" s="15">
        <v>0.98</v>
      </c>
    </row>
    <row r="25" spans="1:17" ht="32" x14ac:dyDescent="0.2">
      <c r="A25" s="13" t="s">
        <v>88</v>
      </c>
      <c r="B25" s="13" t="s">
        <v>11</v>
      </c>
      <c r="C25" s="13" t="s">
        <v>89</v>
      </c>
      <c r="D25" s="13">
        <v>163.15</v>
      </c>
      <c r="E25" s="13">
        <v>7.1</v>
      </c>
      <c r="F25" s="14">
        <v>0.49</v>
      </c>
      <c r="G25" s="14">
        <v>7</v>
      </c>
      <c r="H25" s="14">
        <v>0.48</v>
      </c>
      <c r="I25" s="14">
        <v>13.2</v>
      </c>
      <c r="J25" s="15">
        <v>0.98</v>
      </c>
      <c r="K25" s="16"/>
      <c r="L25" s="13">
        <v>7.1</v>
      </c>
      <c r="M25" s="14">
        <v>0.49</v>
      </c>
      <c r="N25" s="14">
        <v>7</v>
      </c>
      <c r="O25" s="14">
        <v>0.48</v>
      </c>
      <c r="P25" s="14">
        <v>13.2</v>
      </c>
      <c r="Q25" s="15">
        <v>0.98</v>
      </c>
    </row>
    <row r="26" spans="1:17" ht="64" x14ac:dyDescent="0.2">
      <c r="A26" s="13" t="s">
        <v>90</v>
      </c>
      <c r="B26" s="13" t="s">
        <v>18</v>
      </c>
      <c r="C26" s="13" t="s">
        <v>91</v>
      </c>
      <c r="D26" s="13">
        <v>329.4</v>
      </c>
      <c r="E26" s="13">
        <v>2.5</v>
      </c>
      <c r="F26" s="14">
        <v>0.35</v>
      </c>
      <c r="G26" s="14">
        <v>0.4</v>
      </c>
      <c r="H26" s="14">
        <v>0.24</v>
      </c>
      <c r="I26" s="14">
        <v>2.9</v>
      </c>
      <c r="J26" s="15">
        <v>0.68</v>
      </c>
      <c r="K26" s="16"/>
      <c r="L26" s="13">
        <v>2.5</v>
      </c>
      <c r="M26" s="14">
        <v>0.35</v>
      </c>
      <c r="N26" s="14">
        <v>0.4</v>
      </c>
      <c r="O26" s="14">
        <v>0.24</v>
      </c>
      <c r="P26" s="14">
        <v>2.9</v>
      </c>
      <c r="Q26" s="15">
        <v>0.68</v>
      </c>
    </row>
    <row r="27" spans="1:17" ht="32" x14ac:dyDescent="0.2">
      <c r="A27" s="13" t="s">
        <v>92</v>
      </c>
      <c r="B27" s="13" t="s">
        <v>16</v>
      </c>
      <c r="C27" s="13" t="s">
        <v>93</v>
      </c>
      <c r="D27" s="13">
        <v>272.25</v>
      </c>
      <c r="E27" s="13">
        <v>4</v>
      </c>
      <c r="F27" s="14">
        <v>0.45</v>
      </c>
      <c r="G27" s="14">
        <v>3.6</v>
      </c>
      <c r="H27" s="14">
        <v>0.43</v>
      </c>
      <c r="I27" s="14">
        <v>12.5</v>
      </c>
      <c r="J27" s="15">
        <v>0.96</v>
      </c>
      <c r="K27" s="16"/>
      <c r="L27" s="13">
        <v>4</v>
      </c>
      <c r="M27" s="14">
        <v>0.45</v>
      </c>
      <c r="N27" s="14">
        <v>3.6</v>
      </c>
      <c r="O27" s="14">
        <v>0.43</v>
      </c>
      <c r="P27" s="14">
        <v>12.5</v>
      </c>
      <c r="Q27" s="15">
        <v>0.96</v>
      </c>
    </row>
    <row r="28" spans="1:17" ht="48" x14ac:dyDescent="0.2">
      <c r="A28" s="13" t="s">
        <v>94</v>
      </c>
      <c r="B28" s="13" t="s">
        <v>19</v>
      </c>
      <c r="C28" s="13" t="s">
        <v>95</v>
      </c>
      <c r="D28" s="13">
        <v>228.24</v>
      </c>
      <c r="E28" s="13">
        <v>4</v>
      </c>
      <c r="F28" s="14">
        <v>0.38</v>
      </c>
      <c r="G28" s="14">
        <v>3.6</v>
      </c>
      <c r="H28" s="14">
        <v>0.36</v>
      </c>
      <c r="I28" s="14">
        <v>12.5</v>
      </c>
      <c r="J28" s="15">
        <v>0.96</v>
      </c>
      <c r="K28" s="16"/>
      <c r="L28" s="13">
        <v>4</v>
      </c>
      <c r="M28" s="14">
        <v>0.38</v>
      </c>
      <c r="N28" s="14">
        <v>3.6</v>
      </c>
      <c r="O28" s="14">
        <v>0.36</v>
      </c>
      <c r="P28" s="14">
        <v>12.5</v>
      </c>
      <c r="Q28" s="15">
        <v>0.96</v>
      </c>
    </row>
    <row r="29" spans="1:17" ht="16" x14ac:dyDescent="0.2">
      <c r="A29" s="13" t="s">
        <v>96</v>
      </c>
      <c r="B29" s="13" t="s">
        <v>97</v>
      </c>
      <c r="C29" s="13" t="s">
        <v>97</v>
      </c>
      <c r="D29" s="13">
        <v>92.09</v>
      </c>
      <c r="E29" s="13">
        <v>19.899999999999999</v>
      </c>
      <c r="F29" s="14">
        <v>0.77</v>
      </c>
      <c r="G29" s="14">
        <v>19.3</v>
      </c>
      <c r="H29" s="14">
        <v>0.75</v>
      </c>
      <c r="I29" s="14">
        <v>13.2</v>
      </c>
      <c r="J29" s="15">
        <v>0.97</v>
      </c>
      <c r="K29" s="16"/>
      <c r="L29" s="13">
        <v>19.899999999999999</v>
      </c>
      <c r="M29" s="14">
        <v>0.77</v>
      </c>
      <c r="N29" s="14">
        <v>19.3</v>
      </c>
      <c r="O29" s="14">
        <v>0.75</v>
      </c>
      <c r="P29" s="14">
        <v>13.2</v>
      </c>
      <c r="Q29" s="15">
        <v>0.97</v>
      </c>
    </row>
    <row r="30" spans="1:17" ht="32" x14ac:dyDescent="0.2">
      <c r="A30" s="13" t="s">
        <v>98</v>
      </c>
      <c r="B30" s="13" t="s">
        <v>3</v>
      </c>
      <c r="C30" s="13" t="s">
        <v>97</v>
      </c>
      <c r="D30" s="13">
        <v>76.09</v>
      </c>
      <c r="E30" s="13">
        <v>17.8</v>
      </c>
      <c r="F30" s="14">
        <v>0.56999999999999995</v>
      </c>
      <c r="G30" s="14">
        <v>15.2</v>
      </c>
      <c r="H30" s="14">
        <v>0.49</v>
      </c>
      <c r="I30" s="14">
        <v>13.2</v>
      </c>
      <c r="J30" s="15">
        <v>0.86</v>
      </c>
      <c r="K30" s="16"/>
      <c r="L30" s="13">
        <v>17.8</v>
      </c>
      <c r="M30" s="14">
        <v>0.56999999999999995</v>
      </c>
      <c r="N30" s="14">
        <v>14.6</v>
      </c>
      <c r="O30" s="14">
        <v>0.47</v>
      </c>
      <c r="P30" s="14">
        <v>13.2</v>
      </c>
      <c r="Q30" s="15">
        <v>0.82</v>
      </c>
    </row>
  </sheetData>
  <mergeCells count="2">
    <mergeCell ref="E1:J1"/>
    <mergeCell ref="L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FCA-8A89-D44A-94BD-8069E3A5F4C9}">
  <dimension ref="A1:I30"/>
  <sheetViews>
    <sheetView workbookViewId="0">
      <selection activeCell="A5" sqref="A5"/>
    </sheetView>
  </sheetViews>
  <sheetFormatPr baseColWidth="10" defaultRowHeight="15" x14ac:dyDescent="0.2"/>
  <cols>
    <col min="1" max="1" width="31.83203125" bestFit="1" customWidth="1"/>
  </cols>
  <sheetData>
    <row r="1" spans="1:9" ht="18" x14ac:dyDescent="0.2">
      <c r="A1" s="18" t="s">
        <v>100</v>
      </c>
      <c r="B1" s="18" t="s">
        <v>101</v>
      </c>
      <c r="C1" s="19" t="s">
        <v>102</v>
      </c>
      <c r="D1" s="20" t="s">
        <v>103</v>
      </c>
      <c r="F1" s="20" t="s">
        <v>104</v>
      </c>
      <c r="H1" s="20" t="s">
        <v>105</v>
      </c>
    </row>
    <row r="2" spans="1:9" ht="18" x14ac:dyDescent="0.2">
      <c r="D2" s="18" t="s">
        <v>106</v>
      </c>
      <c r="E2" s="18" t="s">
        <v>107</v>
      </c>
      <c r="F2" s="18" t="s">
        <v>106</v>
      </c>
      <c r="G2" s="18" t="s">
        <v>107</v>
      </c>
    </row>
    <row r="3" spans="1:9" ht="21" x14ac:dyDescent="0.25">
      <c r="A3" s="26" t="s">
        <v>12</v>
      </c>
      <c r="B3" s="21" t="s">
        <v>49</v>
      </c>
      <c r="C3" s="21">
        <v>0.3</v>
      </c>
      <c r="D3" s="21">
        <v>0.26</v>
      </c>
      <c r="E3" s="21">
        <v>0.26</v>
      </c>
      <c r="F3" s="22">
        <v>0.87</v>
      </c>
      <c r="G3" s="22">
        <v>0.87</v>
      </c>
      <c r="H3" s="21">
        <v>0.1</v>
      </c>
      <c r="I3" s="20" t="s">
        <v>108</v>
      </c>
    </row>
    <row r="4" spans="1:9" ht="21" x14ac:dyDescent="0.25">
      <c r="A4" s="26" t="s">
        <v>51</v>
      </c>
      <c r="B4" s="21" t="s">
        <v>49</v>
      </c>
      <c r="C4" s="21">
        <v>0.27</v>
      </c>
      <c r="D4" s="21">
        <v>0.24</v>
      </c>
      <c r="E4" s="21">
        <v>0.24</v>
      </c>
      <c r="F4" s="22">
        <v>0.88</v>
      </c>
      <c r="G4" s="22">
        <v>0.88</v>
      </c>
      <c r="H4" s="21">
        <v>5.0000000000000001E-3</v>
      </c>
      <c r="I4" s="20" t="s">
        <v>109</v>
      </c>
    </row>
    <row r="5" spans="1:9" ht="18" x14ac:dyDescent="0.2">
      <c r="A5" s="20" t="s">
        <v>53</v>
      </c>
      <c r="B5" s="21" t="s">
        <v>53</v>
      </c>
      <c r="C5" s="21">
        <v>0.28999999999999998</v>
      </c>
      <c r="D5" s="21">
        <v>0.26</v>
      </c>
      <c r="E5" s="21">
        <v>0.26</v>
      </c>
      <c r="F5" s="22">
        <v>0.88</v>
      </c>
      <c r="G5" s="22">
        <v>0.88</v>
      </c>
      <c r="H5" s="21">
        <v>0.14000000000000001</v>
      </c>
      <c r="I5" s="20" t="s">
        <v>110</v>
      </c>
    </row>
    <row r="6" spans="1:9" ht="18" x14ac:dyDescent="0.2">
      <c r="A6" s="21" t="s">
        <v>10</v>
      </c>
      <c r="B6" s="21" t="s">
        <v>55</v>
      </c>
      <c r="C6" s="21">
        <v>0.77</v>
      </c>
      <c r="D6" s="21">
        <v>0.77</v>
      </c>
      <c r="E6" s="21">
        <v>0.77</v>
      </c>
      <c r="F6" s="22">
        <v>1</v>
      </c>
      <c r="G6" s="22">
        <v>1</v>
      </c>
      <c r="H6" s="21" t="s">
        <v>111</v>
      </c>
      <c r="I6" s="20" t="s">
        <v>112</v>
      </c>
    </row>
    <row r="7" spans="1:9" ht="18" x14ac:dyDescent="0.2">
      <c r="A7" s="21" t="s">
        <v>9</v>
      </c>
      <c r="B7" s="21" t="s">
        <v>113</v>
      </c>
      <c r="C7" s="21">
        <v>0.35</v>
      </c>
      <c r="D7" s="21">
        <v>0.32</v>
      </c>
      <c r="E7" s="21">
        <v>0.32</v>
      </c>
      <c r="F7" s="22">
        <v>0.91</v>
      </c>
      <c r="G7" s="22">
        <v>0.91</v>
      </c>
      <c r="H7" s="21">
        <v>0.04</v>
      </c>
      <c r="I7" s="20" t="s">
        <v>112</v>
      </c>
    </row>
    <row r="8" spans="1:9" ht="18" x14ac:dyDescent="0.2">
      <c r="A8" s="21" t="s">
        <v>17</v>
      </c>
      <c r="B8" s="21" t="s">
        <v>59</v>
      </c>
      <c r="C8" s="21">
        <v>0.54</v>
      </c>
      <c r="D8" s="21">
        <v>0.52</v>
      </c>
      <c r="E8" s="21">
        <v>0.52</v>
      </c>
      <c r="F8" s="22">
        <v>0.97</v>
      </c>
      <c r="G8" s="22">
        <v>0.97</v>
      </c>
      <c r="H8" s="21">
        <v>0.13</v>
      </c>
      <c r="I8" s="20" t="s">
        <v>114</v>
      </c>
    </row>
    <row r="9" spans="1:9" ht="18" x14ac:dyDescent="0.2">
      <c r="A9" s="21" t="s">
        <v>7</v>
      </c>
      <c r="B9" s="21" t="s">
        <v>61</v>
      </c>
      <c r="C9" s="21">
        <v>0.28000000000000003</v>
      </c>
      <c r="D9" s="21">
        <v>0.23</v>
      </c>
      <c r="E9" s="21">
        <v>0.23</v>
      </c>
      <c r="F9" s="22">
        <v>0.83</v>
      </c>
      <c r="G9" s="22">
        <v>0.83</v>
      </c>
      <c r="H9" s="21" t="s">
        <v>111</v>
      </c>
      <c r="I9" s="20" t="s">
        <v>115</v>
      </c>
    </row>
    <row r="10" spans="1:9" ht="18" x14ac:dyDescent="0.2">
      <c r="A10" s="21" t="s">
        <v>20</v>
      </c>
      <c r="B10" s="21" t="s">
        <v>61</v>
      </c>
      <c r="C10" s="21">
        <v>0.31</v>
      </c>
      <c r="D10" s="21">
        <v>0.26</v>
      </c>
      <c r="E10" s="21">
        <v>0.26</v>
      </c>
      <c r="F10" s="22">
        <v>0.84</v>
      </c>
      <c r="G10" s="22">
        <v>0.84</v>
      </c>
      <c r="H10" s="21">
        <v>3.0000000000000001E-3</v>
      </c>
      <c r="I10" s="21" t="s">
        <v>116</v>
      </c>
    </row>
    <row r="11" spans="1:9" ht="18" x14ac:dyDescent="0.2">
      <c r="A11" s="20" t="s">
        <v>64</v>
      </c>
      <c r="B11" s="21" t="s">
        <v>64</v>
      </c>
      <c r="C11" s="21">
        <v>0.49</v>
      </c>
      <c r="D11" s="21">
        <v>0.48</v>
      </c>
      <c r="E11" s="21">
        <v>0.48</v>
      </c>
      <c r="F11" s="22">
        <v>1</v>
      </c>
      <c r="G11" s="22">
        <v>1</v>
      </c>
      <c r="H11" s="21">
        <v>0.44</v>
      </c>
      <c r="I11" s="20" t="s">
        <v>117</v>
      </c>
    </row>
    <row r="12" spans="1:9" ht="18" x14ac:dyDescent="0.2">
      <c r="A12" s="21" t="s">
        <v>14</v>
      </c>
      <c r="B12" s="21" t="s">
        <v>67</v>
      </c>
      <c r="C12" s="21">
        <v>0.91</v>
      </c>
      <c r="D12" s="21">
        <v>0.9</v>
      </c>
      <c r="E12" s="21">
        <v>0.9</v>
      </c>
      <c r="F12" s="22">
        <v>1</v>
      </c>
      <c r="G12" s="22">
        <v>1</v>
      </c>
      <c r="H12" s="21">
        <v>0.69</v>
      </c>
      <c r="I12" s="20" t="s">
        <v>118</v>
      </c>
    </row>
    <row r="13" spans="1:9" ht="18" x14ac:dyDescent="0.2">
      <c r="A13" s="21" t="s">
        <v>8</v>
      </c>
      <c r="B13" s="21" t="s">
        <v>67</v>
      </c>
      <c r="C13" s="21">
        <v>0.49</v>
      </c>
      <c r="D13" s="21">
        <v>0.49</v>
      </c>
      <c r="E13" s="21">
        <v>0.49</v>
      </c>
      <c r="F13" s="22">
        <v>1</v>
      </c>
      <c r="G13" s="22">
        <v>1</v>
      </c>
      <c r="H13" s="21">
        <v>0.11</v>
      </c>
      <c r="I13" s="20" t="s">
        <v>119</v>
      </c>
    </row>
    <row r="14" spans="1:9" ht="18" x14ac:dyDescent="0.2">
      <c r="A14" s="18" t="s">
        <v>13</v>
      </c>
      <c r="B14" s="18" t="s">
        <v>13</v>
      </c>
      <c r="C14" s="18">
        <v>0.39</v>
      </c>
      <c r="D14" s="18">
        <v>0.34</v>
      </c>
      <c r="E14" s="18">
        <v>0.05</v>
      </c>
      <c r="F14" s="23">
        <v>0.86</v>
      </c>
      <c r="G14" s="23">
        <v>0.12</v>
      </c>
      <c r="H14" s="18">
        <v>0.06</v>
      </c>
      <c r="I14" s="20" t="s">
        <v>120</v>
      </c>
    </row>
    <row r="15" spans="1:9" ht="18" x14ac:dyDescent="0.2">
      <c r="A15" s="21" t="s">
        <v>5</v>
      </c>
      <c r="B15" s="21" t="s">
        <v>71</v>
      </c>
      <c r="C15" s="21">
        <v>0.76</v>
      </c>
      <c r="D15" s="21">
        <v>0.69</v>
      </c>
      <c r="E15" s="21">
        <v>0.69</v>
      </c>
      <c r="F15" s="22">
        <v>0.91</v>
      </c>
      <c r="G15" s="22">
        <v>0.91</v>
      </c>
      <c r="H15" s="21">
        <v>0.13</v>
      </c>
      <c r="I15" s="20" t="s">
        <v>121</v>
      </c>
    </row>
    <row r="16" spans="1:9" ht="18" x14ac:dyDescent="0.2">
      <c r="A16" s="18" t="s">
        <v>5</v>
      </c>
      <c r="B16" s="18" t="s">
        <v>122</v>
      </c>
      <c r="C16" s="18">
        <v>0.84</v>
      </c>
      <c r="D16" s="18">
        <v>0.81</v>
      </c>
      <c r="E16" s="18">
        <v>0.49</v>
      </c>
      <c r="F16" s="23">
        <v>0.96</v>
      </c>
      <c r="G16" s="23">
        <v>0.57999999999999996</v>
      </c>
      <c r="H16" s="18">
        <v>0.14000000000000001</v>
      </c>
      <c r="I16" s="20" t="s">
        <v>123</v>
      </c>
    </row>
    <row r="17" spans="1:9" ht="18" x14ac:dyDescent="0.2">
      <c r="A17" s="20" t="s">
        <v>75</v>
      </c>
      <c r="B17" s="21" t="s">
        <v>75</v>
      </c>
      <c r="C17" s="21">
        <v>0.93</v>
      </c>
      <c r="D17" s="21">
        <v>0.2</v>
      </c>
      <c r="E17" s="21">
        <v>0.2</v>
      </c>
      <c r="F17" s="22">
        <v>0.21</v>
      </c>
      <c r="G17" s="22">
        <v>0.21</v>
      </c>
      <c r="H17" s="21">
        <v>0.11</v>
      </c>
      <c r="I17" s="21" t="s">
        <v>124</v>
      </c>
    </row>
    <row r="18" spans="1:9" ht="18" x14ac:dyDescent="0.2">
      <c r="A18" s="20" t="s">
        <v>77</v>
      </c>
      <c r="B18" s="18" t="s">
        <v>77</v>
      </c>
      <c r="C18" s="18">
        <v>1.18</v>
      </c>
      <c r="D18" s="18">
        <v>1.1599999999999999</v>
      </c>
      <c r="E18" s="18">
        <v>1.07</v>
      </c>
      <c r="F18" s="23">
        <v>0.98</v>
      </c>
      <c r="G18" s="23">
        <v>0.91</v>
      </c>
      <c r="H18" s="18">
        <v>0.31</v>
      </c>
      <c r="I18" s="20" t="s">
        <v>125</v>
      </c>
    </row>
    <row r="19" spans="1:9" ht="18" x14ac:dyDescent="0.2">
      <c r="A19" s="20" t="s">
        <v>26</v>
      </c>
      <c r="B19" s="21" t="s">
        <v>26</v>
      </c>
      <c r="C19" s="21">
        <v>0.71</v>
      </c>
      <c r="D19" s="21">
        <v>0.7</v>
      </c>
      <c r="E19" s="21">
        <v>0.7</v>
      </c>
      <c r="F19" s="22">
        <v>0.99</v>
      </c>
      <c r="G19" s="22">
        <v>0.99</v>
      </c>
      <c r="H19" s="21" t="s">
        <v>111</v>
      </c>
      <c r="I19" s="20" t="s">
        <v>126</v>
      </c>
    </row>
    <row r="20" spans="1:9" ht="18" x14ac:dyDescent="0.2">
      <c r="A20" s="21" t="s">
        <v>15</v>
      </c>
      <c r="B20" s="21" t="s">
        <v>80</v>
      </c>
      <c r="C20" s="21">
        <v>0.61</v>
      </c>
      <c r="D20" s="21">
        <v>0.6</v>
      </c>
      <c r="E20" s="21">
        <v>0.6</v>
      </c>
      <c r="F20" s="22">
        <v>0.99</v>
      </c>
      <c r="G20" s="22">
        <v>0.99</v>
      </c>
      <c r="H20" s="21">
        <v>7.0000000000000007E-2</v>
      </c>
      <c r="I20" s="20" t="s">
        <v>127</v>
      </c>
    </row>
    <row r="21" spans="1:9" ht="18" x14ac:dyDescent="0.2">
      <c r="A21" s="18" t="s">
        <v>6</v>
      </c>
      <c r="B21" s="18" t="s">
        <v>82</v>
      </c>
      <c r="C21" s="18">
        <v>0.52</v>
      </c>
      <c r="D21" s="18">
        <v>0.51</v>
      </c>
      <c r="E21" s="18">
        <v>0.5</v>
      </c>
      <c r="F21" s="23">
        <v>0.98</v>
      </c>
      <c r="G21" s="23">
        <v>0.95</v>
      </c>
      <c r="H21" s="18">
        <v>7.0000000000000007E-2</v>
      </c>
      <c r="I21" s="20" t="s">
        <v>128</v>
      </c>
    </row>
    <row r="22" spans="1:9" ht="18" x14ac:dyDescent="0.2">
      <c r="A22" s="20" t="s">
        <v>84</v>
      </c>
      <c r="B22" s="18" t="s">
        <v>84</v>
      </c>
      <c r="C22" s="18">
        <v>0.5</v>
      </c>
      <c r="D22" s="18">
        <v>0.42</v>
      </c>
      <c r="E22" s="18">
        <v>0.41</v>
      </c>
      <c r="F22" s="23">
        <v>0.85</v>
      </c>
      <c r="G22" s="23">
        <v>0.82</v>
      </c>
      <c r="H22" s="18">
        <v>0.01</v>
      </c>
      <c r="I22" s="20" t="s">
        <v>129</v>
      </c>
    </row>
    <row r="23" spans="1:9" ht="18" x14ac:dyDescent="0.2">
      <c r="A23" s="21" t="s">
        <v>4</v>
      </c>
      <c r="B23" s="21" t="s">
        <v>130</v>
      </c>
      <c r="C23" s="21">
        <v>0.36</v>
      </c>
      <c r="D23" s="21">
        <v>0.35</v>
      </c>
      <c r="E23" s="21">
        <v>0.35</v>
      </c>
      <c r="F23" s="22">
        <v>0.99</v>
      </c>
      <c r="G23" s="22">
        <v>0.99</v>
      </c>
      <c r="H23" s="21">
        <v>0.08</v>
      </c>
      <c r="I23" s="20" t="s">
        <v>131</v>
      </c>
    </row>
    <row r="24" spans="1:9" ht="18" x14ac:dyDescent="0.2">
      <c r="A24" s="21" t="s">
        <v>21</v>
      </c>
      <c r="B24" s="21" t="s">
        <v>130</v>
      </c>
      <c r="C24" s="21">
        <v>0.3</v>
      </c>
      <c r="D24" s="21">
        <v>0.28999999999999998</v>
      </c>
      <c r="E24" s="21">
        <v>0.28999999999999998</v>
      </c>
      <c r="F24" s="22">
        <v>0.98</v>
      </c>
      <c r="G24" s="22">
        <v>0.98</v>
      </c>
      <c r="H24" s="21">
        <v>1E-3</v>
      </c>
      <c r="I24" s="20" t="s">
        <v>132</v>
      </c>
    </row>
    <row r="25" spans="1:9" ht="18" x14ac:dyDescent="0.2">
      <c r="A25" s="21" t="s">
        <v>11</v>
      </c>
      <c r="B25" s="21" t="s">
        <v>133</v>
      </c>
      <c r="C25" s="21">
        <v>0.49</v>
      </c>
      <c r="D25" s="21">
        <v>0.48</v>
      </c>
      <c r="E25" s="21">
        <v>0.48</v>
      </c>
      <c r="F25" s="22">
        <v>0.98</v>
      </c>
      <c r="G25" s="22">
        <v>0.98</v>
      </c>
      <c r="H25" s="21">
        <v>0.15</v>
      </c>
      <c r="I25" s="20" t="s">
        <v>134</v>
      </c>
    </row>
    <row r="26" spans="1:9" ht="18" x14ac:dyDescent="0.2">
      <c r="A26" s="21" t="s">
        <v>18</v>
      </c>
      <c r="B26" s="21" t="s">
        <v>133</v>
      </c>
      <c r="C26" s="21">
        <v>0.35</v>
      </c>
      <c r="D26" s="21">
        <v>0.24</v>
      </c>
      <c r="E26" s="21">
        <v>0.24</v>
      </c>
      <c r="F26" s="22">
        <v>0.68</v>
      </c>
      <c r="G26" s="22">
        <v>0.68</v>
      </c>
      <c r="H26" s="21" t="s">
        <v>111</v>
      </c>
      <c r="I26" s="20" t="s">
        <v>135</v>
      </c>
    </row>
    <row r="27" spans="1:9" ht="18" x14ac:dyDescent="0.2">
      <c r="A27" s="21" t="s">
        <v>16</v>
      </c>
      <c r="B27" s="21" t="s">
        <v>136</v>
      </c>
      <c r="C27" s="21">
        <v>0.45</v>
      </c>
      <c r="D27" s="21">
        <v>0.43</v>
      </c>
      <c r="E27" s="21">
        <v>0.43</v>
      </c>
      <c r="F27" s="22">
        <v>0.96</v>
      </c>
      <c r="G27" s="22">
        <v>0.96</v>
      </c>
      <c r="H27" s="21" t="s">
        <v>111</v>
      </c>
      <c r="I27" s="20" t="s">
        <v>137</v>
      </c>
    </row>
    <row r="28" spans="1:9" ht="18" x14ac:dyDescent="0.2">
      <c r="A28" s="21" t="s">
        <v>19</v>
      </c>
      <c r="B28" s="21" t="s">
        <v>136</v>
      </c>
      <c r="C28" s="21">
        <v>0.38</v>
      </c>
      <c r="D28" s="21">
        <v>0.36</v>
      </c>
      <c r="E28" s="21">
        <v>0.36</v>
      </c>
      <c r="F28" s="22">
        <v>0.96</v>
      </c>
      <c r="G28" s="22">
        <v>0.96</v>
      </c>
      <c r="H28" s="21">
        <v>2.0000000000000001E-4</v>
      </c>
      <c r="I28" s="20" t="s">
        <v>138</v>
      </c>
    </row>
    <row r="29" spans="1:9" ht="18" x14ac:dyDescent="0.2">
      <c r="A29" s="20" t="s">
        <v>97</v>
      </c>
      <c r="B29" s="21" t="s">
        <v>97</v>
      </c>
      <c r="C29" s="21">
        <v>0.77</v>
      </c>
      <c r="D29" s="21">
        <v>0.75</v>
      </c>
      <c r="E29" s="21">
        <v>0.75</v>
      </c>
      <c r="F29" s="22">
        <v>0.97</v>
      </c>
      <c r="G29" s="22">
        <v>0.97</v>
      </c>
      <c r="H29" s="21">
        <v>0.5</v>
      </c>
      <c r="I29" s="20" t="s">
        <v>139</v>
      </c>
    </row>
    <row r="30" spans="1:9" ht="18" x14ac:dyDescent="0.2">
      <c r="A30" s="18" t="s">
        <v>3</v>
      </c>
      <c r="B30" s="18" t="s">
        <v>97</v>
      </c>
      <c r="C30" s="18">
        <v>0.56999999999999995</v>
      </c>
      <c r="D30" s="18">
        <v>0.49</v>
      </c>
      <c r="E30" s="18">
        <v>0.47</v>
      </c>
      <c r="F30" s="23">
        <v>0.86</v>
      </c>
      <c r="G30" s="23">
        <v>0.82</v>
      </c>
      <c r="H30" s="18" t="s">
        <v>111</v>
      </c>
      <c r="I30" s="20" t="s">
        <v>140</v>
      </c>
    </row>
  </sheetData>
  <hyperlinks>
    <hyperlink ref="D1" r:id="rId1" location="tbl3fna" display="https://www.sciencedirect.com/science/article/pii/S1096717623000629?via%3Dihub - tbl3fna" xr:uid="{9C629B76-E950-544E-8159-3AEBBFEC776D}"/>
    <hyperlink ref="F1" r:id="rId2" location="tbl3fna" display="https://www.sciencedirect.com/science/article/pii/S1096717623000629?via%3Dihub - tbl3fna" xr:uid="{C5A64D1A-492D-E342-9093-370FCC77D4D4}"/>
    <hyperlink ref="H1" r:id="rId3" location="tbl3fnc" display="https://www.sciencedirect.com/science/article/pii/S1096717623000629?via%3Dihub - tbl3fnc" xr:uid="{14ADF51A-B470-A749-A85E-B9770201F627}"/>
    <hyperlink ref="I3" r:id="rId4" location="bib122" display="https://www.sciencedirect.com/science/article/pii/S1096717623000629?via%3Dihub - bib122" xr:uid="{84344DB1-ED6F-7947-A015-C50838136B3D}"/>
    <hyperlink ref="I4" r:id="rId5" location="bib49" display="https://www.sciencedirect.com/science/article/pii/S1096717623000629?via%3Dihub - bib49" xr:uid="{91215497-6EEE-034F-84B7-D4384665FA2F}"/>
    <hyperlink ref="A5" r:id="rId6" location="tbl3fnb" display="https://www.sciencedirect.com/science/article/pii/S1096717623000629?via%3Dihub - tbl3fnb" xr:uid="{10783663-B065-C444-A9F7-6CCFEB1DC7F7}"/>
    <hyperlink ref="I5" r:id="rId7" location="bib2" display="https://www.sciencedirect.com/science/article/pii/S1096717623000629?via%3Dihub - bib2" xr:uid="{1B825A4B-E304-D646-A401-BB854197BAEA}"/>
    <hyperlink ref="I6" r:id="rId8" location="bib102" display="https://www.sciencedirect.com/science/article/pii/S1096717623000629?via%3Dihub - bib102" xr:uid="{6AFB31A8-1157-CD49-A3A2-C4EEC506BCF9}"/>
    <hyperlink ref="I7" r:id="rId9" location="bib102" display="https://www.sciencedirect.com/science/article/pii/S1096717623000629?via%3Dihub - bib102" xr:uid="{7C12D639-EC93-C748-B1EA-5C8A3FD28533}"/>
    <hyperlink ref="I8" r:id="rId10" location="bib55" display="https://www.sciencedirect.com/science/article/pii/S1096717623000629?via%3Dihub - bib55" xr:uid="{D03CF51A-9177-5F4C-B87C-978D580DBCBB}"/>
    <hyperlink ref="I9" r:id="rId11" location="bib92" display="https://www.sciencedirect.com/science/article/pii/S1096717623000629?via%3Dihub - bib92" xr:uid="{DE8F59BC-117E-784A-9CF3-E24C6FBBF6F0}"/>
    <hyperlink ref="A11" r:id="rId12" location="tbl3fnb" display="https://www.sciencedirect.com/science/article/pii/S1096717623000629?via%3Dihub - tbl3fnb" xr:uid="{BBBE9E84-5E74-9043-8966-A3F2A53080F5}"/>
    <hyperlink ref="I11" r:id="rId13" location="bib94" display="https://www.sciencedirect.com/science/article/pii/S1096717623000629?via%3Dihub - bib94" xr:uid="{32ED29BF-86E6-4042-8B89-B9AE7759769F}"/>
    <hyperlink ref="I12" r:id="rId14" location="bib81" display="https://www.sciencedirect.com/science/article/pii/S1096717623000629?via%3Dihub - bib81" xr:uid="{189E0051-AC71-B849-A6E9-E9E92D41D24D}"/>
    <hyperlink ref="I13" r:id="rId15" location="bib77" display="https://www.sciencedirect.com/science/article/pii/S1096717623000629?via%3Dihub - bib77" xr:uid="{534BEC44-E028-E745-B058-C5F509A7ECE3}"/>
    <hyperlink ref="I14" r:id="rId16" location="bib117" display="https://www.sciencedirect.com/science/article/pii/S1096717623000629?via%3Dihub - bib117" xr:uid="{68A64B76-4F71-9743-AEEA-9291868E41A7}"/>
    <hyperlink ref="I15" r:id="rId17" location="bib53" display="https://www.sciencedirect.com/science/article/pii/S1096717623000629?via%3Dihub - bib53" xr:uid="{97D42F24-DC61-0B4E-8057-C72F9236CA41}"/>
    <hyperlink ref="I16" r:id="rId18" location="bib12" display="https://www.sciencedirect.com/science/article/pii/S1096717623000629?via%3Dihub - bib12" xr:uid="{43B12DF0-DB36-9143-975B-E816E7791C84}"/>
    <hyperlink ref="A17" r:id="rId19" location="tbl3fnb" display="https://www.sciencedirect.com/science/article/pii/S1096717623000629?via%3Dihub - tbl3fnb" xr:uid="{D5310E05-C922-6B4A-BC0A-F2630D2612EA}"/>
    <hyperlink ref="A18" r:id="rId20" location="tbl3fnb" display="https://www.sciencedirect.com/science/article/pii/S1096717623000629?via%3Dihub - tbl3fnb" xr:uid="{45886B46-9647-EF46-BFBF-5B7EEE1BFF77}"/>
    <hyperlink ref="I18" r:id="rId21" location="bib123" display="https://www.sciencedirect.com/science/article/pii/S1096717623000629?via%3Dihub - bib123" xr:uid="{023D92B2-D4ED-A842-81EC-4179F9683108}"/>
    <hyperlink ref="A19" r:id="rId22" location="tbl3fnb" display="https://www.sciencedirect.com/science/article/pii/S1096717623000629?via%3Dihub - tbl3fnb" xr:uid="{94461BA9-1DA8-334C-8236-489B29F9E3D7}"/>
    <hyperlink ref="I19" r:id="rId23" location="bib4" display="https://www.sciencedirect.com/science/article/pii/S1096717623000629?via%3Dihub - bib4" xr:uid="{E12B239E-6083-DF40-9B17-ECB3D4942941}"/>
    <hyperlink ref="I20" r:id="rId24" location="bib115" display="https://www.sciencedirect.com/science/article/pii/S1096717623000629?via%3Dihub - bib115" xr:uid="{ED97C3E3-0910-8E44-B6CF-D419FAACC24F}"/>
    <hyperlink ref="I21" r:id="rId25" location="bib5" display="https://www.sciencedirect.com/science/article/pii/S1096717623000629?via%3Dihub - bib5" xr:uid="{EF5D6544-2341-C34B-B0F8-BD8C72B461EE}"/>
    <hyperlink ref="A22" r:id="rId26" location="tbl3fnb" display="https://www.sciencedirect.com/science/article/pii/S1096717623000629?via%3Dihub - tbl3fnb" xr:uid="{70F7D3E2-F2E7-1E45-B08A-AF8E99831E23}"/>
    <hyperlink ref="I22" r:id="rId27" location="bib6" display="https://www.sciencedirect.com/science/article/pii/S1096717623000629?via%3Dihub - bib6" xr:uid="{495C0CC1-E083-6C44-9B9F-4ABD187AA7DD}"/>
    <hyperlink ref="I23" r:id="rId28" location="bib45" display="https://www.sciencedirect.com/science/article/pii/S1096717623000629?via%3Dihub - bib45" xr:uid="{DBA32CE6-D9D2-FC44-B0AF-DA1811A6DB17}"/>
    <hyperlink ref="I24" r:id="rId29" location="bib75" display="https://www.sciencedirect.com/science/article/pii/S1096717623000629?via%3Dihub - bib75" xr:uid="{4EC0A030-1677-E74F-A03D-CF8D0EFC388B}"/>
    <hyperlink ref="I25" r:id="rId30" location="bib65" display="https://www.sciencedirect.com/science/article/pii/S1096717623000629?via%3Dihub - bib65" xr:uid="{797B72E1-95B6-9D48-B112-A61FCD0DBE11}"/>
    <hyperlink ref="I26" r:id="rId31" location="bib27" display="https://www.sciencedirect.com/science/article/pii/S1096717623000629?via%3Dihub - bib27" xr:uid="{B74818F2-BB22-E740-9468-30CDDF119081}"/>
    <hyperlink ref="I27" r:id="rId32" location="bib39" display="https://www.sciencedirect.com/science/article/pii/S1096717623000629?via%3Dihub - bib39" xr:uid="{103C9C85-AF15-4344-95BA-981B73EE5BB8}"/>
    <hyperlink ref="I28" r:id="rId33" location="bib61" display="https://www.sciencedirect.com/science/article/pii/S1096717623000629?via%3Dihub - bib61" xr:uid="{9C56403D-4B89-5D42-8881-75F3A4F3BCAB}"/>
    <hyperlink ref="A29" r:id="rId34" location="tbl3fnb" display="https://www.sciencedirect.com/science/article/pii/S1096717623000629?via%3Dihub - tbl3fnb" xr:uid="{0FF01006-5FAD-2943-80EA-0B6180425EC3}"/>
    <hyperlink ref="I29" r:id="rId35" location="bib85" display="https://www.sciencedirect.com/science/article/pii/S1096717623000629?via%3Dihub - bib85" xr:uid="{1F2D0751-3DD5-7345-BD5A-9A361D306E71}"/>
    <hyperlink ref="I30" r:id="rId36" location="bib91" display="https://www.sciencedirect.com/science/article/pii/S1096717623000629?via%3Dihub - bib91" xr:uid="{491D8E6A-9C7C-3B47-8BBB-FB879EA80C3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CDDA-4297-634D-A1EE-40FC18D76E93}">
  <dimension ref="A1:B4"/>
  <sheetViews>
    <sheetView workbookViewId="0">
      <selection activeCell="A4" sqref="A4"/>
    </sheetView>
  </sheetViews>
  <sheetFormatPr baseColWidth="10" defaultRowHeight="15" x14ac:dyDescent="0.2"/>
  <sheetData>
    <row r="1" spans="1:2" x14ac:dyDescent="0.2">
      <c r="A1" t="s">
        <v>28</v>
      </c>
      <c r="B1">
        <v>0.38</v>
      </c>
    </row>
    <row r="2" spans="1:2" x14ac:dyDescent="0.2">
      <c r="A2" t="s">
        <v>29</v>
      </c>
      <c r="B2">
        <v>6.0999999999999999E-2</v>
      </c>
    </row>
    <row r="3" spans="1:2" x14ac:dyDescent="0.2">
      <c r="A3" t="s">
        <v>27</v>
      </c>
      <c r="B3">
        <v>0.1321</v>
      </c>
    </row>
    <row r="4" spans="1:2" x14ac:dyDescent="0.2">
      <c r="A4" t="s">
        <v>146</v>
      </c>
      <c r="B4">
        <v>0.38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B4218-AE0C-4EAE-BF11-D13203423DC4}">
  <sheetPr codeName="Sheet1"/>
  <dimension ref="A1:E22"/>
  <sheetViews>
    <sheetView zoomScale="125" zoomScaleNormal="100" workbookViewId="0">
      <selection activeCell="A2" sqref="A2"/>
    </sheetView>
  </sheetViews>
  <sheetFormatPr baseColWidth="10" defaultColWidth="8.83203125" defaultRowHeight="15" x14ac:dyDescent="0.2"/>
  <cols>
    <col min="1" max="6" width="8.6640625" customWidth="1"/>
    <col min="7" max="7" width="10.5" customWidth="1"/>
    <col min="8" max="9" width="8.6640625" customWidth="1"/>
  </cols>
  <sheetData>
    <row r="1" spans="1:5" ht="16" thickBot="1" x14ac:dyDescent="0.25">
      <c r="A1" s="1"/>
      <c r="B1" s="2" t="s">
        <v>0</v>
      </c>
      <c r="C1" s="3"/>
      <c r="D1" s="2" t="s">
        <v>1</v>
      </c>
      <c r="E1" s="3"/>
    </row>
    <row r="2" spans="1:5" ht="17" thickTop="1" thickBot="1" x14ac:dyDescent="0.25">
      <c r="A2" s="4" t="s">
        <v>2</v>
      </c>
      <c r="B2" s="5" t="s">
        <v>22</v>
      </c>
      <c r="C2" s="5" t="s">
        <v>23</v>
      </c>
      <c r="D2" s="5" t="s">
        <v>24</v>
      </c>
      <c r="E2" s="5" t="s">
        <v>25</v>
      </c>
    </row>
    <row r="3" spans="1:5" ht="40" thickBot="1" x14ac:dyDescent="0.25">
      <c r="A3" s="6" t="s">
        <v>3</v>
      </c>
      <c r="B3" s="7">
        <v>0.56799999999999995</v>
      </c>
      <c r="C3" s="7">
        <v>0.56699999999999995</v>
      </c>
      <c r="D3" s="7">
        <v>0.56999999999999995</v>
      </c>
      <c r="E3" s="7">
        <v>0.33</v>
      </c>
    </row>
    <row r="4" spans="1:5" ht="40" thickBot="1" x14ac:dyDescent="0.25">
      <c r="A4" s="6" t="s">
        <v>4</v>
      </c>
      <c r="B4" s="8">
        <v>0.35499999999999998</v>
      </c>
      <c r="C4" s="8">
        <v>0.35</v>
      </c>
      <c r="D4" s="8">
        <v>0.35599999999999998</v>
      </c>
      <c r="E4" s="8">
        <v>0.193</v>
      </c>
    </row>
    <row r="5" spans="1:5" ht="53" thickBot="1" x14ac:dyDescent="0.25">
      <c r="A5" s="6" t="s">
        <v>5</v>
      </c>
      <c r="B5" s="7">
        <v>0.78500000000000003</v>
      </c>
      <c r="C5" s="7">
        <v>0.77800000000000002</v>
      </c>
      <c r="D5" s="7">
        <v>0.76</v>
      </c>
      <c r="E5" s="7">
        <v>0.18099999999999999</v>
      </c>
    </row>
    <row r="6" spans="1:5" ht="40" thickBot="1" x14ac:dyDescent="0.25">
      <c r="A6" s="6" t="s">
        <v>6</v>
      </c>
      <c r="B6" s="8">
        <v>0.53100000000000003</v>
      </c>
      <c r="C6" s="8">
        <v>0.52100000000000002</v>
      </c>
      <c r="D6" s="8">
        <v>0.52200000000000002</v>
      </c>
      <c r="E6" s="8">
        <v>0.185</v>
      </c>
    </row>
    <row r="7" spans="1:5" ht="27" thickBot="1" x14ac:dyDescent="0.25">
      <c r="A7" s="6" t="s">
        <v>7</v>
      </c>
      <c r="B7" s="7">
        <v>0.27900000000000003</v>
      </c>
      <c r="C7" s="7">
        <v>0.27700000000000002</v>
      </c>
      <c r="D7" s="7">
        <v>0.28000000000000003</v>
      </c>
      <c r="E7" s="7">
        <v>0.125</v>
      </c>
    </row>
    <row r="8" spans="1:5" ht="27" thickBot="1" x14ac:dyDescent="0.25">
      <c r="A8" s="6" t="s">
        <v>8</v>
      </c>
      <c r="B8" s="8">
        <v>0.502</v>
      </c>
      <c r="C8" s="8">
        <v>0.501</v>
      </c>
      <c r="D8" s="8">
        <v>0.48799999999999999</v>
      </c>
      <c r="E8" s="8">
        <v>0.48699999999999999</v>
      </c>
    </row>
    <row r="9" spans="1:5" ht="16" thickBot="1" x14ac:dyDescent="0.25">
      <c r="A9" s="6" t="s">
        <v>9</v>
      </c>
      <c r="B9" s="7">
        <v>0.35</v>
      </c>
      <c r="C9" s="7">
        <v>0.34799999999999998</v>
      </c>
      <c r="D9" s="7">
        <v>0.34899999999999998</v>
      </c>
      <c r="E9" s="7">
        <v>0.27400000000000002</v>
      </c>
    </row>
    <row r="10" spans="1:5" ht="27" thickBot="1" x14ac:dyDescent="0.25">
      <c r="A10" s="6" t="s">
        <v>10</v>
      </c>
      <c r="B10" s="8">
        <v>0.90500000000000003</v>
      </c>
      <c r="C10" s="8">
        <v>0.9</v>
      </c>
      <c r="D10" s="8">
        <v>0.76700000000000002</v>
      </c>
      <c r="E10" s="8">
        <v>0.30599999999999999</v>
      </c>
    </row>
    <row r="11" spans="1:5" ht="40" thickBot="1" x14ac:dyDescent="0.25">
      <c r="A11" s="6" t="s">
        <v>11</v>
      </c>
      <c r="B11" s="7">
        <v>0.48699999999999999</v>
      </c>
      <c r="C11" s="7">
        <v>0.47899999999999998</v>
      </c>
      <c r="D11" s="7">
        <v>0.48599999999999999</v>
      </c>
      <c r="E11" s="7">
        <v>0.21199999999999999</v>
      </c>
    </row>
    <row r="12" spans="1:5" ht="27" thickBot="1" x14ac:dyDescent="0.25">
      <c r="A12" s="6" t="s">
        <v>12</v>
      </c>
      <c r="B12" s="8">
        <v>0.30199999999999999</v>
      </c>
      <c r="C12" s="8">
        <v>0.29899999999999999</v>
      </c>
      <c r="D12" s="8">
        <v>0.29799999999999999</v>
      </c>
      <c r="E12" s="8">
        <v>7.6999999999999999E-2</v>
      </c>
    </row>
    <row r="13" spans="1:5" ht="16" thickBot="1" x14ac:dyDescent="0.25">
      <c r="A13" s="6" t="s">
        <v>13</v>
      </c>
      <c r="B13" s="7">
        <v>0.38400000000000001</v>
      </c>
      <c r="C13" s="7">
        <v>0.38100000000000001</v>
      </c>
      <c r="D13" s="7">
        <v>0.39</v>
      </c>
      <c r="E13" s="7">
        <v>0.38500000000000001</v>
      </c>
    </row>
    <row r="14" spans="1:5" ht="16" thickBot="1" x14ac:dyDescent="0.25">
      <c r="A14" s="6" t="s">
        <v>14</v>
      </c>
      <c r="B14" s="8">
        <v>0.89300000000000002</v>
      </c>
      <c r="C14" s="8">
        <v>0.89400000000000002</v>
      </c>
      <c r="D14" s="8">
        <v>0.90700000000000003</v>
      </c>
      <c r="E14" s="8">
        <v>0.79200000000000004</v>
      </c>
    </row>
    <row r="15" spans="1:5" ht="27" thickBot="1" x14ac:dyDescent="0.25">
      <c r="A15" s="6" t="s">
        <v>15</v>
      </c>
      <c r="B15" s="7">
        <v>0.61499999999999999</v>
      </c>
      <c r="C15" s="7">
        <v>0.61199999999999999</v>
      </c>
      <c r="D15" s="7">
        <v>0.61399999999999999</v>
      </c>
      <c r="E15" s="7">
        <v>0.28299999999999997</v>
      </c>
    </row>
    <row r="16" spans="1:5" ht="40" thickBot="1" x14ac:dyDescent="0.25">
      <c r="A16" s="6" t="s">
        <v>16</v>
      </c>
      <c r="B16" s="8">
        <v>0.46899999999999997</v>
      </c>
      <c r="C16" s="8">
        <v>0.46100000000000002</v>
      </c>
      <c r="D16" s="8">
        <v>0.45400000000000001</v>
      </c>
      <c r="E16" s="8">
        <v>0.123</v>
      </c>
    </row>
    <row r="17" spans="1:5" ht="40" thickBot="1" x14ac:dyDescent="0.25">
      <c r="A17" s="6" t="s">
        <v>17</v>
      </c>
      <c r="B17" s="7">
        <v>0.64200000000000002</v>
      </c>
      <c r="C17" s="7">
        <v>0.63600000000000001</v>
      </c>
      <c r="D17" s="7">
        <v>0.54100000000000004</v>
      </c>
      <c r="E17" s="7">
        <v>0.20699999999999999</v>
      </c>
    </row>
    <row r="18" spans="1:5" ht="16" thickBot="1" x14ac:dyDescent="0.25">
      <c r="A18" s="6" t="s">
        <v>18</v>
      </c>
      <c r="B18" s="8">
        <v>0.372</v>
      </c>
      <c r="C18" s="8">
        <v>0.33700000000000002</v>
      </c>
      <c r="D18" s="8">
        <v>0.34799999999999998</v>
      </c>
      <c r="E18" s="8">
        <v>6.8000000000000005E-2</v>
      </c>
    </row>
    <row r="19" spans="1:5" ht="27" thickBot="1" x14ac:dyDescent="0.25">
      <c r="A19" s="6" t="s">
        <v>19</v>
      </c>
      <c r="B19" s="7">
        <v>0.39300000000000002</v>
      </c>
      <c r="C19" s="7">
        <v>0.38700000000000001</v>
      </c>
      <c r="D19" s="7">
        <v>0.38100000000000001</v>
      </c>
      <c r="E19" s="7">
        <v>0.10299999999999999</v>
      </c>
    </row>
    <row r="20" spans="1:5" ht="27" thickBot="1" x14ac:dyDescent="0.25">
      <c r="A20" s="6" t="s">
        <v>20</v>
      </c>
      <c r="B20" s="8">
        <v>0.312</v>
      </c>
      <c r="C20" s="8">
        <v>0.309</v>
      </c>
      <c r="D20" s="8">
        <v>0.30599999999999999</v>
      </c>
      <c r="E20" s="8">
        <v>0.13700000000000001</v>
      </c>
    </row>
    <row r="21" spans="1:5" ht="16" thickBot="1" x14ac:dyDescent="0.25">
      <c r="A21" s="6" t="s">
        <v>26</v>
      </c>
      <c r="B21" s="7">
        <v>0.71199999999999997</v>
      </c>
      <c r="C21" s="7">
        <v>0.70599999999999996</v>
      </c>
      <c r="D21" s="7">
        <v>0.71199999999999997</v>
      </c>
      <c r="E21" s="7">
        <v>0.33400000000000002</v>
      </c>
    </row>
    <row r="22" spans="1:5" ht="16" thickBot="1" x14ac:dyDescent="0.25">
      <c r="A22" s="6" t="s">
        <v>21</v>
      </c>
      <c r="B22" s="8">
        <v>0.3</v>
      </c>
      <c r="C22" s="8">
        <v>0.29599999999999999</v>
      </c>
      <c r="D22" s="8">
        <v>0.29599999999999999</v>
      </c>
      <c r="E22" s="8">
        <v>0.13100000000000001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CE98-B1F4-1847-B2DB-5E7B62F83C96}">
  <dimension ref="A1:C6"/>
  <sheetViews>
    <sheetView zoomScale="114" workbookViewId="0">
      <selection activeCell="D4" sqref="D4"/>
    </sheetView>
  </sheetViews>
  <sheetFormatPr baseColWidth="10" defaultRowHeight="15" x14ac:dyDescent="0.2"/>
  <sheetData>
    <row r="1" spans="1:3" x14ac:dyDescent="0.2">
      <c r="B1" t="s">
        <v>33</v>
      </c>
    </row>
    <row r="2" spans="1:3" x14ac:dyDescent="0.2">
      <c r="A2" t="s">
        <v>30</v>
      </c>
      <c r="B2" s="9">
        <v>7.4505307310030897E-2</v>
      </c>
    </row>
    <row r="3" spans="1:3" x14ac:dyDescent="0.2">
      <c r="A3" t="s">
        <v>35</v>
      </c>
      <c r="B3">
        <v>0.59063590649795406</v>
      </c>
    </row>
    <row r="4" spans="1:3" x14ac:dyDescent="0.2">
      <c r="A4" t="s">
        <v>34</v>
      </c>
      <c r="B4">
        <v>0</v>
      </c>
    </row>
    <row r="5" spans="1:3" x14ac:dyDescent="0.2">
      <c r="A5" s="10" t="s">
        <v>31</v>
      </c>
      <c r="B5">
        <v>0.11450973051259666</v>
      </c>
      <c r="C5">
        <v>0.1208420658404822</v>
      </c>
    </row>
    <row r="6" spans="1:3" x14ac:dyDescent="0.2">
      <c r="A6" s="10" t="s">
        <v>32</v>
      </c>
      <c r="B6">
        <v>0.1208420658404822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78F63-216F-A54A-BACD-BD9C74DC1AAB}">
  <dimension ref="A1:E22"/>
  <sheetViews>
    <sheetView zoomScale="109" workbookViewId="0">
      <selection activeCell="A2" sqref="A2:E22"/>
    </sheetView>
  </sheetViews>
  <sheetFormatPr baseColWidth="10" defaultRowHeight="15" x14ac:dyDescent="0.2"/>
  <sheetData>
    <row r="1" spans="1:5" ht="16" thickBot="1" x14ac:dyDescent="0.25">
      <c r="A1" s="1"/>
      <c r="B1" s="2" t="s">
        <v>0</v>
      </c>
      <c r="C1" s="3"/>
      <c r="D1" s="2" t="s">
        <v>1</v>
      </c>
      <c r="E1" s="3"/>
    </row>
    <row r="2" spans="1:5" ht="17" thickTop="1" thickBot="1" x14ac:dyDescent="0.25">
      <c r="A2" s="4" t="s">
        <v>2</v>
      </c>
      <c r="B2" s="5" t="s">
        <v>22</v>
      </c>
      <c r="C2" s="5" t="s">
        <v>23</v>
      </c>
      <c r="D2" s="5" t="s">
        <v>24</v>
      </c>
      <c r="E2" s="5" t="s">
        <v>25</v>
      </c>
    </row>
    <row r="3" spans="1:5" ht="27" thickBot="1" x14ac:dyDescent="0.25">
      <c r="A3" s="6" t="s">
        <v>3</v>
      </c>
      <c r="B3" s="7">
        <v>0.56799999999999995</v>
      </c>
      <c r="C3" s="7">
        <v>0.56699999999999995</v>
      </c>
      <c r="D3" s="7">
        <v>0.56999999999999995</v>
      </c>
      <c r="E3" s="7">
        <v>0.33</v>
      </c>
    </row>
    <row r="4" spans="1:5" ht="40" thickBot="1" x14ac:dyDescent="0.25">
      <c r="A4" s="6" t="s">
        <v>4</v>
      </c>
      <c r="B4" s="8">
        <v>0.35499999999999998</v>
      </c>
      <c r="C4" s="8">
        <v>0.35</v>
      </c>
      <c r="D4" s="8">
        <v>0.35599999999999998</v>
      </c>
      <c r="E4" s="8">
        <v>0.193</v>
      </c>
    </row>
    <row r="5" spans="1:5" ht="40" thickBot="1" x14ac:dyDescent="0.25">
      <c r="A5" s="6" t="s">
        <v>5</v>
      </c>
      <c r="B5" s="7">
        <v>0.78500000000000003</v>
      </c>
      <c r="C5" s="7">
        <v>0.77800000000000002</v>
      </c>
      <c r="D5" s="7">
        <v>0.76</v>
      </c>
      <c r="E5" s="7">
        <v>0.18099999999999999</v>
      </c>
    </row>
    <row r="6" spans="1:5" ht="40" thickBot="1" x14ac:dyDescent="0.25">
      <c r="A6" s="6" t="s">
        <v>6</v>
      </c>
      <c r="B6" s="8">
        <v>0.53100000000000003</v>
      </c>
      <c r="C6" s="8">
        <v>0.52100000000000002</v>
      </c>
      <c r="D6" s="8">
        <v>0.52200000000000002</v>
      </c>
      <c r="E6" s="8">
        <v>0.185</v>
      </c>
    </row>
    <row r="7" spans="1:5" ht="27" thickBot="1" x14ac:dyDescent="0.25">
      <c r="A7" s="6" t="s">
        <v>7</v>
      </c>
      <c r="B7" s="7">
        <v>0.27900000000000003</v>
      </c>
      <c r="C7" s="7">
        <v>0.27700000000000002</v>
      </c>
      <c r="D7" s="7">
        <v>0.28000000000000003</v>
      </c>
      <c r="E7" s="7">
        <v>0.125</v>
      </c>
    </row>
    <row r="8" spans="1:5" ht="27" thickBot="1" x14ac:dyDescent="0.25">
      <c r="A8" s="6" t="s">
        <v>8</v>
      </c>
      <c r="B8" s="8">
        <v>0.502</v>
      </c>
      <c r="C8" s="8">
        <v>0.501</v>
      </c>
      <c r="D8" s="8">
        <v>0.48799999999999999</v>
      </c>
      <c r="E8" s="8">
        <v>0.48699999999999999</v>
      </c>
    </row>
    <row r="9" spans="1:5" ht="16" thickBot="1" x14ac:dyDescent="0.25">
      <c r="A9" s="6" t="s">
        <v>9</v>
      </c>
      <c r="B9" s="7">
        <v>0.35</v>
      </c>
      <c r="C9" s="7">
        <v>0.34799999999999998</v>
      </c>
      <c r="D9" s="7">
        <v>0.34899999999999998</v>
      </c>
      <c r="E9" s="7">
        <v>0.27400000000000002</v>
      </c>
    </row>
    <row r="10" spans="1:5" ht="16" thickBot="1" x14ac:dyDescent="0.25">
      <c r="A10" s="6" t="s">
        <v>10</v>
      </c>
      <c r="B10" s="8">
        <v>0.90500000000000003</v>
      </c>
      <c r="C10" s="8">
        <v>0.9</v>
      </c>
      <c r="D10" s="8">
        <v>0.76700000000000002</v>
      </c>
      <c r="E10" s="8">
        <v>0.30599999999999999</v>
      </c>
    </row>
    <row r="11" spans="1:5" ht="27" thickBot="1" x14ac:dyDescent="0.25">
      <c r="A11" s="6" t="s">
        <v>11</v>
      </c>
      <c r="B11" s="7">
        <v>0.48699999999999999</v>
      </c>
      <c r="C11" s="7">
        <v>0.47899999999999998</v>
      </c>
      <c r="D11" s="7">
        <v>0.48599999999999999</v>
      </c>
      <c r="E11" s="7">
        <v>0.21199999999999999</v>
      </c>
    </row>
    <row r="12" spans="1:5" ht="27" thickBot="1" x14ac:dyDescent="0.25">
      <c r="A12" s="6" t="s">
        <v>12</v>
      </c>
      <c r="B12" s="8">
        <v>0.30199999999999999</v>
      </c>
      <c r="C12" s="8">
        <v>0.29899999999999999</v>
      </c>
      <c r="D12" s="8">
        <v>0.29799999999999999</v>
      </c>
      <c r="E12" s="8">
        <v>7.6999999999999999E-2</v>
      </c>
    </row>
    <row r="13" spans="1:5" ht="16" thickBot="1" x14ac:dyDescent="0.25">
      <c r="A13" s="6" t="s">
        <v>13</v>
      </c>
      <c r="B13" s="7">
        <v>0.38400000000000001</v>
      </c>
      <c r="C13" s="7">
        <v>0.38100000000000001</v>
      </c>
      <c r="D13" s="7">
        <v>0.39</v>
      </c>
      <c r="E13" s="7">
        <v>0.38500000000000001</v>
      </c>
    </row>
    <row r="14" spans="1:5" ht="16" thickBot="1" x14ac:dyDescent="0.25">
      <c r="A14" s="6" t="s">
        <v>14</v>
      </c>
      <c r="B14" s="8">
        <v>0.89300000000000002</v>
      </c>
      <c r="C14" s="8">
        <v>0.89400000000000002</v>
      </c>
      <c r="D14" s="8">
        <v>0.90700000000000003</v>
      </c>
      <c r="E14" s="8">
        <v>0.79200000000000004</v>
      </c>
    </row>
    <row r="15" spans="1:5" ht="27" thickBot="1" x14ac:dyDescent="0.25">
      <c r="A15" s="6" t="s">
        <v>15</v>
      </c>
      <c r="B15" s="7">
        <v>0.61499999999999999</v>
      </c>
      <c r="C15" s="7">
        <v>0.61199999999999999</v>
      </c>
      <c r="D15" s="7">
        <v>0.61399999999999999</v>
      </c>
      <c r="E15" s="7">
        <v>0.28299999999999997</v>
      </c>
    </row>
    <row r="16" spans="1:5" ht="27" thickBot="1" x14ac:dyDescent="0.25">
      <c r="A16" s="6" t="s">
        <v>16</v>
      </c>
      <c r="B16" s="8">
        <v>0.46899999999999997</v>
      </c>
      <c r="C16" s="8">
        <v>0.46100000000000002</v>
      </c>
      <c r="D16" s="8">
        <v>0.45400000000000001</v>
      </c>
      <c r="E16" s="8">
        <v>0.123</v>
      </c>
    </row>
    <row r="17" spans="1:5" ht="27" thickBot="1" x14ac:dyDescent="0.25">
      <c r="A17" s="6" t="s">
        <v>17</v>
      </c>
      <c r="B17" s="7">
        <v>0.64200000000000002</v>
      </c>
      <c r="C17" s="7">
        <v>0.63600000000000001</v>
      </c>
      <c r="D17" s="7">
        <v>0.54100000000000004</v>
      </c>
      <c r="E17" s="7">
        <v>0.20699999999999999</v>
      </c>
    </row>
    <row r="18" spans="1:5" ht="16" thickBot="1" x14ac:dyDescent="0.25">
      <c r="A18" s="6" t="s">
        <v>18</v>
      </c>
      <c r="B18" s="8">
        <v>0.372</v>
      </c>
      <c r="C18" s="8">
        <v>0.33700000000000002</v>
      </c>
      <c r="D18" s="8">
        <v>0.34799999999999998</v>
      </c>
      <c r="E18" s="8">
        <v>6.8000000000000005E-2</v>
      </c>
    </row>
    <row r="19" spans="1:5" ht="16" thickBot="1" x14ac:dyDescent="0.25">
      <c r="A19" s="6" t="s">
        <v>19</v>
      </c>
      <c r="B19" s="7">
        <v>0.39300000000000002</v>
      </c>
      <c r="C19" s="7">
        <v>0.38700000000000001</v>
      </c>
      <c r="D19" s="7">
        <v>0.38100000000000001</v>
      </c>
      <c r="E19" s="7">
        <v>0.10299999999999999</v>
      </c>
    </row>
    <row r="20" spans="1:5" ht="27" thickBot="1" x14ac:dyDescent="0.25">
      <c r="A20" s="6" t="s">
        <v>20</v>
      </c>
      <c r="B20" s="8">
        <v>0.312</v>
      </c>
      <c r="C20" s="8">
        <v>0.309</v>
      </c>
      <c r="D20" s="8">
        <v>0.30599999999999999</v>
      </c>
      <c r="E20" s="8">
        <v>0.13700000000000001</v>
      </c>
    </row>
    <row r="21" spans="1:5" ht="16" thickBot="1" x14ac:dyDescent="0.25">
      <c r="A21" s="6" t="s">
        <v>26</v>
      </c>
      <c r="B21" s="7">
        <v>0.71199999999999997</v>
      </c>
      <c r="C21" s="7">
        <v>0.70599999999999996</v>
      </c>
      <c r="D21" s="7">
        <v>0.71199999999999997</v>
      </c>
      <c r="E21" s="7">
        <v>0.33400000000000002</v>
      </c>
    </row>
    <row r="22" spans="1:5" ht="16" thickBot="1" x14ac:dyDescent="0.25">
      <c r="A22" s="6" t="s">
        <v>21</v>
      </c>
      <c r="B22" s="8">
        <v>0.3</v>
      </c>
      <c r="C22" s="8">
        <v>0.29599999999999999</v>
      </c>
      <c r="D22" s="8">
        <v>0.29599999999999999</v>
      </c>
      <c r="E22" s="8">
        <v>0.13100000000000001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Sheet1 (2)</vt:lpstr>
      <vt:lpstr>scRBA (old)</vt:lpstr>
      <vt:lpstr>scRBA paper w exp</vt:lpstr>
      <vt:lpstr>Sheet4</vt:lpstr>
      <vt:lpstr>Sheet1</vt:lpstr>
      <vt:lpstr>Sheet5</vt:lpstr>
      <vt:lpstr>Sheet2</vt:lpstr>
      <vt:lpstr>'scRBA paper w exp'!bbib102</vt:lpstr>
      <vt:lpstr>'scRBA paper w exp'!bbib115</vt:lpstr>
      <vt:lpstr>'scRBA paper w exp'!bbib117</vt:lpstr>
      <vt:lpstr>'scRBA paper w exp'!bbib122</vt:lpstr>
      <vt:lpstr>'scRBA paper w exp'!bbib123</vt:lpstr>
      <vt:lpstr>'scRBA paper w exp'!bbib2</vt:lpstr>
      <vt:lpstr>'scRBA paper w exp'!bbib27</vt:lpstr>
      <vt:lpstr>'scRBA paper w exp'!bbib39</vt:lpstr>
      <vt:lpstr>'scRBA paper w exp'!bbib45</vt:lpstr>
      <vt:lpstr>'scRBA paper w exp'!bbib49</vt:lpstr>
      <vt:lpstr>'scRBA paper w exp'!bbib53</vt:lpstr>
      <vt:lpstr>'scRBA paper w exp'!bbib55</vt:lpstr>
      <vt:lpstr>'scRBA paper w exp'!bbib6</vt:lpstr>
      <vt:lpstr>'scRBA paper w exp'!bbib61</vt:lpstr>
      <vt:lpstr>'scRBA paper w exp'!bbib65</vt:lpstr>
      <vt:lpstr>'scRBA paper w exp'!bbib75</vt:lpstr>
      <vt:lpstr>'scRBA paper w exp'!bbib77</vt:lpstr>
      <vt:lpstr>'scRBA paper w exp'!bbib81</vt:lpstr>
      <vt:lpstr>'scRBA paper w exp'!bbib85</vt:lpstr>
      <vt:lpstr>'scRBA paper w exp'!bbib91</vt:lpstr>
      <vt:lpstr>'scRBA paper w exp'!bbib92</vt:lpstr>
      <vt:lpstr>'scRBA paper w exp'!bbib94</vt:lpstr>
      <vt:lpstr>'scRBA paper w exp'!btbl3fna</vt:lpstr>
      <vt:lpstr>'scRBA paper w exp'!btbl3fnb</vt:lpstr>
      <vt:lpstr>'scRBA paper w exp'!btbl3fnc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Mooney, Eric James</dc:creator>
  <cp:lastModifiedBy>Mooney, Eric James</cp:lastModifiedBy>
  <cp:lastPrinted>2023-12-27T22:37:51Z</cp:lastPrinted>
  <dcterms:created xsi:type="dcterms:W3CDTF">2023-03-28T23:37:47Z</dcterms:created>
  <dcterms:modified xsi:type="dcterms:W3CDTF">2025-03-24T00:29:40Z</dcterms:modified>
</cp:coreProperties>
</file>