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<sst xmlns="http://schemas.openxmlformats.org/spreadsheetml/2006/main" count="332" uniqueCount="252">
  <si>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</si>
  <si>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</si>
  <si>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</si>
  <si>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</si>
  <si>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</si>
  <si>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</si>
  <si>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</si>
  <si>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</si>
  <si>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2ippm_d1[LC-MS]</t>
  </si>
  <si>
    <t xml:space="preserve">2ippm_d1-1,2,3,4,5,6,7</t>
  </si>
  <si>
    <t xml:space="preserve">c7</t>
  </si>
  <si>
    <t xml:space="preserve">0.122925 0.004282 0.243819 0.136114 0.122199 0.252153 0.003874 0.114634</t>
  </si>
  <si>
    <t xml:space="preserve">0.00675 0.00675 0.00675 0.00675 0.00675 0.00675 0.00675 0.00675</t>
  </si>
  <si>
    <t xml:space="preserve">2-isopropylmaleate</t>
  </si>
  <si>
    <t xml:space="preserve">C7H8O4</t>
  </si>
  <si>
    <t xml:space="preserve">3mob_d1[LC-MS]</t>
  </si>
  <si>
    <t xml:space="preserve">3mob_d1-1,2,3,4,5</t>
  </si>
  <si>
    <t xml:space="preserve">c5</t>
  </si>
  <si>
    <t xml:space="preserve">0.217664 0.024375 0.243522 0.251513 0.02528 0.237646</t>
  </si>
  <si>
    <t xml:space="preserve">0.00675 0.00675 0.00675 0.00675 0.00675 0.00675</t>
  </si>
  <si>
    <t xml:space="preserve">alpha-ketoisovalerate</t>
  </si>
  <si>
    <t xml:space="preserve">C5H7O3</t>
  </si>
  <si>
    <t xml:space="preserve">6pgc_d1[LC-MS]</t>
  </si>
  <si>
    <t xml:space="preserve">6pgc_d1-1,2,3,4,5,6</t>
  </si>
  <si>
    <t xml:space="preserve">c6</t>
  </si>
  <si>
    <t xml:space="preserve">0.481328 0.001468 0.001636 0.052227 0.007665 0.010709 0.444967</t>
  </si>
  <si>
    <t xml:space="preserve">0.012276 0.012276 0.012276 0.012276 0.012276 0.012276 0.012276</t>
  </si>
  <si>
    <t xml:space="preserve">6-phospho-D-gluconate</t>
  </si>
  <si>
    <t xml:space="preserve">C6H10O10P1</t>
  </si>
  <si>
    <t xml:space="preserve">akg_d1[LC-MS]</t>
  </si>
  <si>
    <t xml:space="preserve">akg_d1-1,2,3,4,5</t>
  </si>
  <si>
    <t xml:space="preserve">0.137072 0.128489 0.250785 0.245529 0.122509 0.115616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</si>
  <si>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</si>
  <si>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</si>
  <si>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</si>
  <si>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</si>
  <si>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</si>
  <si>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0.470521 0.012031 0.014104 0.503344</t>
  </si>
  <si>
    <t xml:space="preserve">0.00675 0.00675 0.00675 0.00675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</si>
  <si>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</si>
  <si>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</si>
  <si>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</si>
  <si>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</si>
  <si>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0.067811 0.133906 0.199639 0.248796 0.181545 0.11677 0.051533</t>
  </si>
  <si>
    <t xml:space="preserve">0.00675 0.00675 0.00675 0.00675 0.00675 0.00675 0.00675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</si>
  <si>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</si>
  <si>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</si>
  <si>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</si>
  <si>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</si>
  <si>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</si>
  <si>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0.249026 0.234908 0.033787 0.254544 0.227735</t>
  </si>
  <si>
    <t xml:space="preserve">0.00675 0.00675 0.00675 0.00675 0.00675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</si>
  <si>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</si>
  <si>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</si>
  <si>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</si>
  <si>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</si>
  <si>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0.124177 0.105124 0.204013 0.202027 0.186043 0.096614 0.082002</t>
  </si>
  <si>
    <t xml:space="preserve">citrate</t>
  </si>
  <si>
    <t xml:space="preserve">C6H5O7</t>
  </si>
  <si>
    <t xml:space="preserve">citr__L_d1[LC-MS]</t>
  </si>
  <si>
    <t xml:space="preserve">citr__L_d1-1,2,3,4,5,6</t>
  </si>
  <si>
    <t xml:space="preserve">0.064056 0.130028 0.19995 0.255427 0.189637 0.111018 0.049884</t>
  </si>
  <si>
    <t xml:space="preserve">0.009993 0.009993 0.009993 0.009993 0.009993 0.009993 0.009993</t>
  </si>
  <si>
    <t xml:space="preserve">L-citrulline</t>
  </si>
  <si>
    <t xml:space="preserve">C6H13N3O3</t>
  </si>
  <si>
    <t xml:space="preserve">dhap_d1[LC-MS]</t>
  </si>
  <si>
    <t xml:space="preserve">dhap_d1-1,2,3</t>
  </si>
  <si>
    <t xml:space="preserve">0.501125 0.000282 0.02999 0.468603</t>
  </si>
  <si>
    <t xml:space="preserve">0.017733 0.017733 0.017733 0.017733</t>
  </si>
  <si>
    <t xml:space="preserve">dihydroxyacetone P</t>
  </si>
  <si>
    <t xml:space="preserve">C3H5O6P1</t>
  </si>
  <si>
    <t xml:space="preserve">fdp_d1[LC-MS]</t>
  </si>
  <si>
    <t xml:space="preserve">fdp_d1-1,2,3,4,5,6</t>
  </si>
  <si>
    <t xml:space="preserve">0.309627 0.005359 0.001352 0.384298 0.007314 0.0 0.29205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</si>
  <si>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</si>
  <si>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</si>
  <si>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</si>
  <si>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</si>
  <si>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0.236603 0.215564 0.114211 0.232963 0.200659</t>
  </si>
  <si>
    <t xml:space="preserve">fumarate</t>
  </si>
  <si>
    <t xml:space="preserve">C4H2O4</t>
  </si>
  <si>
    <t xml:space="preserve">g3p_d1[LC-MS]</t>
  </si>
  <si>
    <t xml:space="preserve">g3p_d1-1,2,3</t>
  </si>
  <si>
    <t xml:space="preserve">0.503625 0.001812 0.005034 0.489529</t>
  </si>
  <si>
    <t xml:space="preserve">glyceraldehyde 3P</t>
  </si>
  <si>
    <t xml:space="preserve">g6p_d1[LC-MS]</t>
  </si>
  <si>
    <t xml:space="preserve">g6p_d1-1,2,3,4,5,6</t>
  </si>
  <si>
    <t xml:space="preserve">0.452701 0.006006 0.005564 0.077386 0.012944 0.007476 0.437923</t>
  </si>
  <si>
    <t xml:space="preserve">glucose 6P</t>
  </si>
  <si>
    <t xml:space="preserve">C6H11O9P</t>
  </si>
  <si>
    <t xml:space="preserve">gln__L_d1[LC-MS]</t>
  </si>
  <si>
    <t xml:space="preserve">gln__L_d1-1,2,3,4,5</t>
  </si>
  <si>
    <t xml:space="preserve">0.129461 0.133275 0.252675 0.246565 0.125127 0.112897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</si>
  <si>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</si>
  <si>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</si>
  <si>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</si>
  <si>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</si>
  <si>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0.130857 0.128855 0.251755 0.248588 0.12177 0.118175</t>
  </si>
  <si>
    <t xml:space="preserve">L-glutamate</t>
  </si>
  <si>
    <t xml:space="preserve">C5H8N1O4</t>
  </si>
  <si>
    <t xml:space="preserve">gly_d1[LC-MS]</t>
  </si>
  <si>
    <t xml:space="preserve">gly_d1-1,2</t>
  </si>
  <si>
    <t xml:space="preserve">c2</t>
  </si>
  <si>
    <t xml:space="preserve">0.465389 0.05001 0.484601</t>
  </si>
  <si>
    <t xml:space="preserve">0.009675 0.009675 0.009675</t>
  </si>
  <si>
    <t xml:space="preserve">L-glycine</t>
  </si>
  <si>
    <t xml:space="preserve">C2H5N1O2</t>
  </si>
  <si>
    <t xml:space="preserve">glyc3p_d1[LC-MS]</t>
  </si>
  <si>
    <t xml:space="preserve">glyc3p_d1-1,2,3</t>
  </si>
  <si>
    <t xml:space="preserve">0.495553 0.022298 0.020836 0.461313</t>
  </si>
  <si>
    <t xml:space="preserve">glycerol 3P</t>
  </si>
  <si>
    <t xml:space="preserve">C3H7O6P1</t>
  </si>
  <si>
    <t xml:space="preserve">ile__L_d1[LC-MS]</t>
  </si>
  <si>
    <t xml:space="preserve">ile__L_d1-1,2,3,4,5,6</t>
  </si>
  <si>
    <t xml:space="preserve">0.130273 0.109167 0.168156 0.219234 0.151088 0.114085 0.107997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</si>
  <si>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</si>
  <si>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</si>
  <si>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</si>
  <si>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</si>
  <si>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0.137838 0.004539 0.373509 0.008245 0.356816 0.00501 0.114043</t>
  </si>
  <si>
    <t xml:space="preserve">L-leucine</t>
  </si>
  <si>
    <t xml:space="preserve">lys__L_d1[LC-MS]</t>
  </si>
  <si>
    <t xml:space="preserve">lys__L_d1-1,2,3,4,5,6</t>
  </si>
  <si>
    <t xml:space="preserve">0.088618 0.098892 0.250112 0.167222 0.233842 0.089751 0.071563</t>
  </si>
  <si>
    <t xml:space="preserve">0.016259 0.016259 0.016259 0.016259 0.016259 0.016259 0.016259</t>
  </si>
  <si>
    <t xml:space="preserve">L-lysine</t>
  </si>
  <si>
    <t xml:space="preserve">C6H15N2O2</t>
  </si>
  <si>
    <t xml:space="preserve">mal__L_d1[LC-MS]</t>
  </si>
  <si>
    <t xml:space="preserve">mal__L_d1-1,2,3,4</t>
  </si>
  <si>
    <t xml:space="preserve">0.233849 0.225246 0.081487 0.242777 0.216641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</si>
  <si>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</si>
  <si>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</si>
  <si>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</si>
  <si>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</si>
  <si>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0.134892 0.236328 0.122826 0.143079 0.244762 0.118113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</si>
  <si>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</si>
  <si>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</si>
  <si>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</si>
  <si>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</si>
  <si>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0.122415 0.132874 0.264783 0.248734 0.127486 0.103708</t>
  </si>
  <si>
    <t xml:space="preserve">ornithine</t>
  </si>
  <si>
    <t xml:space="preserve">C5H13N2O2</t>
  </si>
  <si>
    <t xml:space="preserve">pep_d1[LC-MS]</t>
  </si>
  <si>
    <t xml:space="preserve">pep_d1-1,2,3</t>
  </si>
  <si>
    <t xml:space="preserve">0.504235 0.003796 0.008116 0.483853</t>
  </si>
  <si>
    <t xml:space="preserve">phosphoenolpyruvate</t>
  </si>
  <si>
    <t xml:space="preserve">C3H2O6P1</t>
  </si>
  <si>
    <t xml:space="preserve">phe__L_d1[LC-MS]</t>
  </si>
  <si>
    <t xml:space="preserve">phe__L_d1-1,2,3,4,5,6,7,8,9</t>
  </si>
  <si>
    <t xml:space="preserve">c9</t>
  </si>
  <si>
    <t xml:space="preserve">0.111997 0.033534 0.09663 0.157434 0.139925 0.100848 0.148279 0.093641 0.028826 0.088886</t>
  </si>
  <si>
    <t xml:space="preserve">0.00675 0.00675 0.00675 0.00675 0.00675 0.00675 0.00675 0.00675 0.00675 0.00675</t>
  </si>
  <si>
    <t xml:space="preserve">L-phenylalanine</t>
  </si>
  <si>
    <t xml:space="preserve">C9H11N1O2</t>
  </si>
  <si>
    <t xml:space="preserve">phpyr_d1[LC-MS]</t>
  </si>
  <si>
    <t xml:space="preserve">phpyr_d1-1,2,3,4,5,6,7,8,9</t>
  </si>
  <si>
    <t xml:space="preserve">0.101344 0.032165 0.102773 0.164541 0.126644 0.1221 0.148362 0.099962 0.019446 0.082663</t>
  </si>
  <si>
    <t xml:space="preserve">0.010346 0.010346 0.010346 0.010346 0.010346 0.010346 0.010346 0.010346 0.010346 0.010346</t>
  </si>
  <si>
    <t xml:space="preserve">keto-phenylpyruvate</t>
  </si>
  <si>
    <t xml:space="preserve">C9H7O3</t>
  </si>
  <si>
    <t xml:space="preserve">pro__L_d1[LC-MS]</t>
  </si>
  <si>
    <t xml:space="preserve">pro__L_d1-1,2,3,4,5</t>
  </si>
  <si>
    <t xml:space="preserve">0.129682 0.1296 0.25872 0.248389 0.125723 0.107886</t>
  </si>
  <si>
    <t xml:space="preserve">L-proline</t>
  </si>
  <si>
    <t xml:space="preserve">C5H9N1O2</t>
  </si>
  <si>
    <t xml:space="preserve">ser__L_d1[LC-MS]</t>
  </si>
  <si>
    <t xml:space="preserve">ser__L_d1-1,2,3</t>
  </si>
  <si>
    <t xml:space="preserve">0.445022 0.053703 0.067016 0.434259</t>
  </si>
  <si>
    <t xml:space="preserve">0.009372 0.009372 0.009372 0.009372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</si>
  <si>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</si>
  <si>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</si>
  <si>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</si>
  <si>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</si>
  <si>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0.19257 0.176135 0.293272 0.174184 0.163839</t>
  </si>
  <si>
    <t xml:space="preserve">succinate</t>
  </si>
  <si>
    <t xml:space="preserve">C4H4O4</t>
  </si>
  <si>
    <t xml:space="preserve">trp__L_d1[LC-MS]</t>
  </si>
  <si>
    <t xml:space="preserve">trp__L_d1-1,2,3,4,5,6,7,8,9,10,11</t>
  </si>
  <si>
    <t xml:space="preserve">c11</t>
  </si>
  <si>
    <t xml:space="preserve">0.045738 0.018316 0.097246 0.095952 0.120608 0.141453 0.135405 0.113678 0.089492 0.092092 0.0169 0.03312</t>
  </si>
  <si>
    <t xml:space="preserve">0.00675 0.00675 0.00675 0.00675 0.00675 0.00675 0.00675 0.00675 0.00675 0.00675 0.00675 0.00675</t>
  </si>
  <si>
    <t xml:space="preserve">L-tryptophan</t>
  </si>
  <si>
    <t xml:space="preserve">C11H12N2O2</t>
  </si>
  <si>
    <t xml:space="preserve">tyr__L_d1[LC-MS]</t>
  </si>
  <si>
    <t xml:space="preserve">tyr__L_d1-1,2,3,4,5,6,7,8,9</t>
  </si>
  <si>
    <t xml:space="preserve">0.09873 0.031477 0.097905 0.154579 0.128675 0.126092 0.152555 0.09168 0.028961 0.089346</t>
  </si>
  <si>
    <t xml:space="preserve">L-tyrosine</t>
  </si>
  <si>
    <t xml:space="preserve">C9H11N1O3</t>
  </si>
  <si>
    <t xml:space="preserve">val__L_d1[LC-MS]</t>
  </si>
  <si>
    <t xml:space="preserve">val__L_d1-1,2,3,4,5</t>
  </si>
  <si>
    <t xml:space="preserve">0.244271 0.008646 0.248096 0.251074 0.009878 0.238035</t>
  </si>
  <si>
    <t xml:space="preserve">L-valine</t>
  </si>
  <si>
    <t xml:space="preserve">C5H11N1O2</t>
  </si>
  <si>
    <t xml:space="preserve">amp_d1[LC-MS]</t>
  </si>
  <si>
    <t xml:space="preserve">amp_d1-1,2,3,4,5,6,7,8,9,10</t>
  </si>
  <si>
    <t xml:space="preserve">c10</t>
  </si>
  <si>
    <t xml:space="preserve">0.030933 0.073349 0.113949 0.127634 0.121898 0.114311 0.127529 0.12717 0.097083 0.053243 0.012901</t>
  </si>
  <si>
    <t xml:space="preserve">0.006991 0.006991 0.006991 0.006991 0.006991 0.006991 0.006991 0.006991 0.006991 0.006991 0.006991</t>
  </si>
  <si>
    <t xml:space="preserve">AMP</t>
  </si>
  <si>
    <t xml:space="preserve">C10H12N5O7P1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</si>
  <si>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</si>
  <si>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</si>
  <si>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</si>
  <si>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</si>
  <si>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</si>
  <si>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EX_ac_e.f</t>
  </si>
  <si>
    <t xml:space="preserve">EX_succ_e.f</t>
  </si>
  <si>
    <t xml:space="preserve">EX_glyc_e.f</t>
  </si>
  <si>
    <t xml:space="preserve">DIL_2ippm_d1.f</t>
  </si>
  <si>
    <t xml:space="preserve">DIL_3mob_d1.f</t>
  </si>
  <si>
    <t xml:space="preserve">DIL_6pgc_d1.f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</si>
  <si>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</si>
  <si>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</si>
  <si>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</si>
  <si>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</si>
  <si>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</si>
  <si>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DIL_citr__L_d1.f</t>
  </si>
  <si>
    <t xml:space="preserve">DIL_dhap_d1.f</t>
  </si>
  <si>
    <t xml:space="preserve">DIL_fdp_d1.f</t>
  </si>
  <si>
    <t xml:space="preserve">DIL_fum_d1.f</t>
  </si>
  <si>
    <t xml:space="preserve">DIL_g3p_d1.f</t>
  </si>
  <si>
    <t xml:space="preserve">DIL_g6p_d1.f</t>
  </si>
  <si>
    <t xml:space="preserve">DIL_gln__L_d1.f</t>
  </si>
  <si>
    <t xml:space="preserve">DIL_glu__L_d1.f</t>
  </si>
  <si>
    <t xml:space="preserve">DIL_gly_d1.f</t>
  </si>
  <si>
    <t xml:space="preserve">DIL_glyc3p_d1.f</t>
  </si>
  <si>
    <t xml:space="preserve">DIL_ile__L_d1.f</t>
  </si>
  <si>
    <t xml:space="preserve">DIL_leu__L_d1.f</t>
  </si>
  <si>
    <t xml:space="preserve">DIL_lys__L_d1.f</t>
  </si>
  <si>
    <t xml:space="preserve">DIL_mal__L_d1.f</t>
  </si>
  <si>
    <t xml:space="preserve">DIL_met__L_d1.f</t>
  </si>
  <si>
    <t xml:space="preserve">DIL_orn_d1.f</t>
  </si>
  <si>
    <t xml:space="preserve">DIL_pep_d1.f</t>
  </si>
  <si>
    <t xml:space="preserve">DIL_phe__L_d1.f</t>
  </si>
  <si>
    <t xml:space="preserve">DIL_phpyr_d1.f</t>
  </si>
  <si>
    <t xml:space="preserve">DIL_pro__L_d1.f</t>
  </si>
  <si>
    <t xml:space="preserve">DIL_ser__L_d1.f</t>
  </si>
  <si>
    <t xml:space="preserve">DIL_succ_d1.f</t>
  </si>
  <si>
    <t xml:space="preserve">DIL_trp__L_d1.f</t>
  </si>
  <si>
    <t xml:space="preserve">DIL_tyr__L_d1.f</t>
  </si>
  <si>
    <t xml:space="preserve">DIL_val__L_d1.f</t>
  </si>
  <si>
    <t xml:space="preserve">DIL_amp_d1.f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</si>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</sst>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20.28"/>
    <col collapsed="false" customWidth="true" hidden="false" outlineLevel="0" max="2" min="2" style="0" width="22.82"/>
    <col collapsed="false" customWidth="true" hidden="false" outlineLevel="0" max="3" min="3" style="0" width="8.96"/>
    <col collapsed="false" customWidth="true" hidden="false" outlineLevel="0" max="4" min="4" style="0" width="23.04"/>
    <col collapsed="false" customWidth="true" hidden="false" outlineLevel="0" max="5" min="5" style="0" width="18.08"/>
    <col collapsed="false" customWidth="true" hidden="false" outlineLevel="0" max="6" min="6" style="0" width="18.3"/>
    <col collapsed="false" customWidth="true" hidden="false" outlineLevel="0" max="8" min="8" style="0" width="16.6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2" customFormat="tru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7</v>
      </c>
      <c r="H2" s="0" t="s">
        <v>14</v>
      </c>
      <c r="I2" s="0" t="s">
        <v>10</v>
      </c>
    </row>
    <row r="3" s="2" customFormat="tru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5</v>
      </c>
      <c r="H3" s="0" t="s">
        <v>21</v>
      </c>
      <c r="I3" s="0" t="s">
        <v>17</v>
      </c>
    </row>
    <row r="4" s="2" customFormat="tru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  <c r="I4" s="0" t="s">
        <v>24</v>
      </c>
    </row>
    <row r="5" s="2" customFormat="true" ht="13.8" hidden="false" customHeight="false" outlineLevel="0" collapsed="false">
      <c r="A5" s="0" t="s">
        <v>29</v>
      </c>
      <c r="B5" s="0" t="s">
        <v>30</v>
      </c>
      <c r="C5" s="0" t="s">
        <v>17</v>
      </c>
      <c r="D5" s="0" t="s">
        <v>31</v>
      </c>
      <c r="E5" s="0" t="s">
        <v>19</v>
      </c>
      <c r="F5" s="0" t="s">
        <v>32</v>
      </c>
      <c r="G5" s="0" t="n">
        <v>5</v>
      </c>
      <c r="H5" s="0" t="s">
        <v>33</v>
      </c>
      <c r="I5" s="0" t="s">
        <v>17</v>
      </c>
    </row>
    <row r="6" s="2" customFormat="true" ht="13.8" hidden="false" customHeight="false" outlineLevel="0" collapsed="false">
      <c r="A6" s="0" t="s">
        <v>34</v>
      </c>
      <c r="B6" s="0" t="s">
        <v>35</v>
      </c>
      <c r="C6" s="0" t="s">
        <v>36</v>
      </c>
      <c r="D6" s="0" t="s">
        <v>37</v>
      </c>
      <c r="E6" s="0" t="s">
        <v>38</v>
      </c>
      <c r="F6" s="0" t="s">
        <v>39</v>
      </c>
      <c r="G6" s="0" t="n">
        <v>3</v>
      </c>
      <c r="H6" s="0" t="s">
        <v>40</v>
      </c>
      <c r="I6" s="0" t="s">
        <v>36</v>
      </c>
    </row>
    <row r="7" s="2" customFormat="true" ht="13.8" hidden="false" customHeight="false" outlineLevel="0" collapsed="false">
      <c r="A7" s="0" t="s">
        <v>41</v>
      </c>
      <c r="B7" s="0" t="s">
        <v>42</v>
      </c>
      <c r="C7" s="0" t="s">
        <v>24</v>
      </c>
      <c r="D7" s="0" t="s">
        <v>43</v>
      </c>
      <c r="E7" s="0" t="s">
        <v>44</v>
      </c>
      <c r="F7" s="0" t="s">
        <v>45</v>
      </c>
      <c r="G7" s="0" t="n">
        <v>6</v>
      </c>
      <c r="H7" s="0" t="s">
        <v>46</v>
      </c>
      <c r="I7" s="0" t="s">
        <v>24</v>
      </c>
    </row>
    <row r="8" s="2" customFormat="true" ht="13.8" hidden="false" customHeight="false" outlineLevel="0" collapsed="false">
      <c r="A8" s="0" t="s">
        <v>47</v>
      </c>
      <c r="B8" s="0" t="s">
        <v>48</v>
      </c>
      <c r="C8" s="0" t="s">
        <v>49</v>
      </c>
      <c r="D8" s="0" t="s">
        <v>50</v>
      </c>
      <c r="E8" s="0" t="s">
        <v>51</v>
      </c>
      <c r="F8" s="0" t="s">
        <v>52</v>
      </c>
      <c r="G8" s="0" t="n">
        <v>4</v>
      </c>
      <c r="H8" s="0" t="s">
        <v>53</v>
      </c>
      <c r="I8" s="0" t="s">
        <v>49</v>
      </c>
    </row>
    <row r="9" s="2" customFormat="true" ht="13.8" hidden="false" customHeight="false" outlineLevel="0" collapsed="false">
      <c r="A9" s="0" t="s">
        <v>54</v>
      </c>
      <c r="B9" s="0" t="s">
        <v>55</v>
      </c>
      <c r="C9" s="0" t="s">
        <v>24</v>
      </c>
      <c r="D9" s="0" t="s">
        <v>56</v>
      </c>
      <c r="E9" s="0" t="s">
        <v>44</v>
      </c>
      <c r="F9" s="0" t="s">
        <v>57</v>
      </c>
      <c r="G9" s="0" t="n">
        <v>6</v>
      </c>
      <c r="H9" s="0" t="s">
        <v>58</v>
      </c>
      <c r="I9" s="0" t="s">
        <v>24</v>
      </c>
    </row>
    <row r="10" s="2" customFormat="true" ht="13.8" hidden="false" customHeight="false" outlineLevel="0" collapsed="false">
      <c r="A10" s="0" t="s">
        <v>59</v>
      </c>
      <c r="B10" s="0" t="s">
        <v>60</v>
      </c>
      <c r="C10" s="0" t="s">
        <v>24</v>
      </c>
      <c r="D10" s="0" t="s">
        <v>61</v>
      </c>
      <c r="E10" s="0" t="s">
        <v>62</v>
      </c>
      <c r="F10" s="0" t="s">
        <v>63</v>
      </c>
      <c r="G10" s="0" t="n">
        <v>6</v>
      </c>
      <c r="H10" s="0" t="s">
        <v>64</v>
      </c>
      <c r="I10" s="0" t="s">
        <v>24</v>
      </c>
    </row>
    <row r="11" s="2" customFormat="true" ht="13.8" hidden="false" customHeight="false" outlineLevel="0" collapsed="false">
      <c r="A11" s="0" t="s">
        <v>65</v>
      </c>
      <c r="B11" s="0" t="s">
        <v>66</v>
      </c>
      <c r="C11" s="0" t="s">
        <v>36</v>
      </c>
      <c r="D11" s="0" t="s">
        <v>67</v>
      </c>
      <c r="E11" s="0" t="s">
        <v>68</v>
      </c>
      <c r="F11" s="0" t="s">
        <v>69</v>
      </c>
      <c r="G11" s="0" t="n">
        <v>3</v>
      </c>
      <c r="H11" s="0" t="s">
        <v>70</v>
      </c>
      <c r="I11" s="0" t="s">
        <v>36</v>
      </c>
    </row>
    <row r="12" s="2" customFormat="true" ht="13.8" hidden="false" customHeight="false" outlineLevel="0" collapsed="false">
      <c r="A12" s="0" t="s">
        <v>71</v>
      </c>
      <c r="B12" s="0" t="s">
        <v>72</v>
      </c>
      <c r="C12" s="0" t="s">
        <v>24</v>
      </c>
      <c r="D12" s="0" t="s">
        <v>73</v>
      </c>
      <c r="E12" s="0" t="s">
        <v>44</v>
      </c>
      <c r="F12" s="0" t="s">
        <v>74</v>
      </c>
      <c r="G12" s="0" t="n">
        <v>6</v>
      </c>
      <c r="H12" s="0" t="s">
        <v>75</v>
      </c>
      <c r="I12" s="0" t="s">
        <v>24</v>
      </c>
    </row>
    <row r="13" s="2" customFormat="true" ht="13.8" hidden="false" customHeight="false" outlineLevel="0" collapsed="false">
      <c r="A13" s="0" t="s">
        <v>76</v>
      </c>
      <c r="B13" s="0" t="s">
        <v>77</v>
      </c>
      <c r="C13" s="0" t="s">
        <v>49</v>
      </c>
      <c r="D13" s="0" t="s">
        <v>78</v>
      </c>
      <c r="E13" s="0" t="s">
        <v>51</v>
      </c>
      <c r="F13" s="0" t="s">
        <v>79</v>
      </c>
      <c r="G13" s="0" t="n">
        <v>4</v>
      </c>
      <c r="H13" s="0" t="s">
        <v>80</v>
      </c>
      <c r="I13" s="0" t="s">
        <v>49</v>
      </c>
    </row>
    <row r="14" s="2" customFormat="true" ht="13.8" hidden="false" customHeight="false" outlineLevel="0" collapsed="false">
      <c r="A14" s="0" t="s">
        <v>81</v>
      </c>
      <c r="B14" s="0" t="s">
        <v>82</v>
      </c>
      <c r="C14" s="0" t="s">
        <v>36</v>
      </c>
      <c r="D14" s="0" t="s">
        <v>83</v>
      </c>
      <c r="E14" s="0" t="s">
        <v>38</v>
      </c>
      <c r="F14" s="0" t="s">
        <v>84</v>
      </c>
      <c r="G14" s="0" t="n">
        <v>3</v>
      </c>
      <c r="H14" s="0" t="s">
        <v>70</v>
      </c>
      <c r="I14" s="0" t="s">
        <v>36</v>
      </c>
    </row>
    <row r="15" s="2" customFormat="true" ht="13.8" hidden="false" customHeight="false" outlineLevel="0" collapsed="false">
      <c r="A15" s="0" t="s">
        <v>85</v>
      </c>
      <c r="B15" s="0" t="s">
        <v>86</v>
      </c>
      <c r="C15" s="0" t="s">
        <v>24</v>
      </c>
      <c r="D15" s="0" t="s">
        <v>87</v>
      </c>
      <c r="E15" s="0" t="s">
        <v>44</v>
      </c>
      <c r="F15" s="0" t="s">
        <v>88</v>
      </c>
      <c r="G15" s="0" t="n">
        <v>6</v>
      </c>
      <c r="H15" s="0" t="s">
        <v>89</v>
      </c>
      <c r="I15" s="0" t="s">
        <v>24</v>
      </c>
    </row>
    <row r="16" s="2" customFormat="true" ht="13.8" hidden="false" customHeight="false" outlineLevel="0" collapsed="false">
      <c r="A16" s="0" t="s">
        <v>90</v>
      </c>
      <c r="B16" s="0" t="s">
        <v>91</v>
      </c>
      <c r="C16" s="0" t="s">
        <v>17</v>
      </c>
      <c r="D16" s="0" t="s">
        <v>92</v>
      </c>
      <c r="E16" s="0" t="s">
        <v>19</v>
      </c>
      <c r="F16" s="0" t="s">
        <v>93</v>
      </c>
      <c r="G16" s="0" t="n">
        <v>5</v>
      </c>
      <c r="H16" s="0" t="s">
        <v>94</v>
      </c>
      <c r="I16" s="0" t="s">
        <v>17</v>
      </c>
    </row>
    <row r="17" s="2" customFormat="true" ht="13.8" hidden="false" customHeight="false" outlineLevel="0" collapsed="false">
      <c r="A17" s="0" t="s">
        <v>95</v>
      </c>
      <c r="B17" s="0" t="s">
        <v>96</v>
      </c>
      <c r="C17" s="0" t="s">
        <v>17</v>
      </c>
      <c r="D17" s="0" t="s">
        <v>97</v>
      </c>
      <c r="E17" s="0" t="s">
        <v>19</v>
      </c>
      <c r="F17" s="0" t="s">
        <v>98</v>
      </c>
      <c r="G17" s="0" t="n">
        <v>5</v>
      </c>
      <c r="H17" s="0" t="s">
        <v>99</v>
      </c>
      <c r="I17" s="0" t="s">
        <v>17</v>
      </c>
    </row>
    <row r="18" s="2" customFormat="true" ht="13.8" hidden="false" customHeight="false" outlineLevel="0" collapsed="false">
      <c r="A18" s="0" t="s">
        <v>100</v>
      </c>
      <c r="B18" s="0" t="s">
        <v>101</v>
      </c>
      <c r="C18" s="0" t="s">
        <v>102</v>
      </c>
      <c r="D18" s="0" t="s">
        <v>103</v>
      </c>
      <c r="E18" s="0" t="s">
        <v>104</v>
      </c>
      <c r="F18" s="0" t="s">
        <v>105</v>
      </c>
      <c r="G18" s="0" t="n">
        <v>2</v>
      </c>
      <c r="H18" s="0" t="s">
        <v>106</v>
      </c>
      <c r="I18" s="0" t="s">
        <v>102</v>
      </c>
    </row>
    <row r="19" s="2" customFormat="true" ht="13.8" hidden="false" customHeight="false" outlineLevel="0" collapsed="false">
      <c r="A19" s="0" t="s">
        <v>107</v>
      </c>
      <c r="B19" s="0" t="s">
        <v>108</v>
      </c>
      <c r="C19" s="0" t="s">
        <v>36</v>
      </c>
      <c r="D19" s="0" t="s">
        <v>109</v>
      </c>
      <c r="E19" s="0" t="s">
        <v>38</v>
      </c>
      <c r="F19" s="0" t="s">
        <v>110</v>
      </c>
      <c r="G19" s="0" t="n">
        <v>3</v>
      </c>
      <c r="H19" s="0" t="s">
        <v>111</v>
      </c>
      <c r="I19" s="0" t="s">
        <v>36</v>
      </c>
    </row>
    <row r="20" s="2" customFormat="true" ht="13.8" hidden="false" customHeight="false" outlineLevel="0" collapsed="false">
      <c r="A20" s="0" t="s">
        <v>112</v>
      </c>
      <c r="B20" s="0" t="s">
        <v>113</v>
      </c>
      <c r="C20" s="0" t="s">
        <v>24</v>
      </c>
      <c r="D20" s="0" t="s">
        <v>114</v>
      </c>
      <c r="E20" s="0" t="s">
        <v>44</v>
      </c>
      <c r="F20" s="0" t="s">
        <v>115</v>
      </c>
      <c r="G20" s="0" t="n">
        <v>6</v>
      </c>
      <c r="H20" s="0" t="s">
        <v>116</v>
      </c>
      <c r="I20" s="0" t="s">
        <v>24</v>
      </c>
    </row>
    <row r="21" s="2" customFormat="true" ht="13.8" hidden="false" customHeight="false" outlineLevel="0" collapsed="false">
      <c r="A21" s="0" t="s">
        <v>117</v>
      </c>
      <c r="B21" s="0" t="s">
        <v>118</v>
      </c>
      <c r="C21" s="0" t="s">
        <v>24</v>
      </c>
      <c r="D21" s="0" t="s">
        <v>119</v>
      </c>
      <c r="E21" s="0" t="s">
        <v>44</v>
      </c>
      <c r="F21" s="0" t="s">
        <v>120</v>
      </c>
      <c r="G21" s="0" t="n">
        <v>6</v>
      </c>
      <c r="H21" s="0" t="s">
        <v>116</v>
      </c>
      <c r="I21" s="0" t="s">
        <v>24</v>
      </c>
    </row>
    <row r="22" s="2" customFormat="true" ht="13.8" hidden="false" customHeight="false" outlineLevel="0" collapsed="false">
      <c r="A22" s="0" t="s">
        <v>121</v>
      </c>
      <c r="B22" s="0" t="s">
        <v>122</v>
      </c>
      <c r="C22" s="0" t="s">
        <v>24</v>
      </c>
      <c r="D22" s="0" t="s">
        <v>123</v>
      </c>
      <c r="E22" s="0" t="s">
        <v>124</v>
      </c>
      <c r="F22" s="0" t="s">
        <v>125</v>
      </c>
      <c r="G22" s="0" t="n">
        <v>6</v>
      </c>
      <c r="H22" s="0" t="s">
        <v>126</v>
      </c>
      <c r="I22" s="0" t="s">
        <v>24</v>
      </c>
    </row>
    <row r="23" s="2" customFormat="true" ht="13.8" hidden="false" customHeight="false" outlineLevel="0" collapsed="false">
      <c r="A23" s="0" t="s">
        <v>127</v>
      </c>
      <c r="B23" s="0" t="s">
        <v>128</v>
      </c>
      <c r="C23" s="0" t="s">
        <v>49</v>
      </c>
      <c r="D23" s="0" t="s">
        <v>129</v>
      </c>
      <c r="E23" s="0" t="s">
        <v>51</v>
      </c>
      <c r="F23" s="0" t="s">
        <v>130</v>
      </c>
      <c r="G23" s="0" t="n">
        <v>4</v>
      </c>
      <c r="H23" s="0" t="s">
        <v>131</v>
      </c>
      <c r="I23" s="0" t="s">
        <v>49</v>
      </c>
    </row>
    <row r="24" s="2" customFormat="true" ht="13.8" hidden="false" customHeight="false" outlineLevel="0" collapsed="false">
      <c r="A24" s="0" t="s">
        <v>132</v>
      </c>
      <c r="B24" s="0" t="s">
        <v>133</v>
      </c>
      <c r="C24" s="0" t="s">
        <v>17</v>
      </c>
      <c r="D24" s="0" t="s">
        <v>134</v>
      </c>
      <c r="E24" s="0" t="s">
        <v>19</v>
      </c>
      <c r="F24" s="0" t="s">
        <v>135</v>
      </c>
      <c r="G24" s="0" t="n">
        <v>5</v>
      </c>
      <c r="H24" s="0" t="s">
        <v>136</v>
      </c>
      <c r="I24" s="0" t="s">
        <v>17</v>
      </c>
    </row>
    <row r="25" s="2" customFormat="true" ht="13.8" hidden="false" customHeight="false" outlineLevel="0" collapsed="false">
      <c r="A25" s="0" t="s">
        <v>137</v>
      </c>
      <c r="B25" s="0" t="s">
        <v>138</v>
      </c>
      <c r="C25" s="0" t="s">
        <v>17</v>
      </c>
      <c r="D25" s="0" t="s">
        <v>139</v>
      </c>
      <c r="E25" s="0" t="s">
        <v>19</v>
      </c>
      <c r="F25" s="0" t="s">
        <v>140</v>
      </c>
      <c r="G25" s="0" t="n">
        <v>5</v>
      </c>
      <c r="H25" s="0" t="s">
        <v>141</v>
      </c>
      <c r="I25" s="0" t="s">
        <v>17</v>
      </c>
    </row>
    <row r="26" s="2" customFormat="true" ht="13.8" hidden="false" customHeight="false" outlineLevel="0" collapsed="false">
      <c r="A26" s="0" t="s">
        <v>142</v>
      </c>
      <c r="B26" s="0" t="s">
        <v>143</v>
      </c>
      <c r="C26" s="0" t="s">
        <v>36</v>
      </c>
      <c r="D26" s="0" t="s">
        <v>144</v>
      </c>
      <c r="E26" s="0" t="s">
        <v>38</v>
      </c>
      <c r="F26" s="0" t="s">
        <v>145</v>
      </c>
      <c r="G26" s="0" t="n">
        <v>3</v>
      </c>
      <c r="H26" s="0" t="s">
        <v>146</v>
      </c>
      <c r="I26" s="0" t="s">
        <v>36</v>
      </c>
    </row>
    <row r="27" s="2" customFormat="true" ht="13.8" hidden="false" customHeight="false" outlineLevel="0" collapsed="false">
      <c r="A27" s="0" t="s">
        <v>147</v>
      </c>
      <c r="B27" s="0" t="s">
        <v>148</v>
      </c>
      <c r="C27" s="0" t="s">
        <v>149</v>
      </c>
      <c r="D27" s="0" t="s">
        <v>150</v>
      </c>
      <c r="E27" s="0" t="s">
        <v>151</v>
      </c>
      <c r="F27" s="0" t="s">
        <v>152</v>
      </c>
      <c r="G27" s="0" t="n">
        <v>9</v>
      </c>
      <c r="H27" s="0" t="s">
        <v>153</v>
      </c>
      <c r="I27" s="0" t="s">
        <v>149</v>
      </c>
    </row>
    <row r="28" s="2" customFormat="true" ht="13.8" hidden="false" customHeight="false" outlineLevel="0" collapsed="false">
      <c r="A28" s="0" t="s">
        <v>154</v>
      </c>
      <c r="B28" s="0" t="s">
        <v>155</v>
      </c>
      <c r="C28" s="0" t="s">
        <v>149</v>
      </c>
      <c r="D28" s="0" t="s">
        <v>156</v>
      </c>
      <c r="E28" s="0" t="s">
        <v>157</v>
      </c>
      <c r="F28" s="0" t="s">
        <v>158</v>
      </c>
      <c r="G28" s="0" t="n">
        <v>9</v>
      </c>
      <c r="H28" s="0" t="s">
        <v>159</v>
      </c>
      <c r="I28" s="0" t="s">
        <v>149</v>
      </c>
    </row>
    <row r="29" s="2" customFormat="true" ht="13.8" hidden="false" customHeight="false" outlineLevel="0" collapsed="false">
      <c r="A29" s="0" t="s">
        <v>160</v>
      </c>
      <c r="B29" s="0" t="s">
        <v>161</v>
      </c>
      <c r="C29" s="0" t="s">
        <v>17</v>
      </c>
      <c r="D29" s="0" t="s">
        <v>162</v>
      </c>
      <c r="E29" s="0" t="s">
        <v>19</v>
      </c>
      <c r="F29" s="0" t="s">
        <v>163</v>
      </c>
      <c r="G29" s="0" t="n">
        <v>5</v>
      </c>
      <c r="H29" s="0" t="s">
        <v>164</v>
      </c>
      <c r="I29" s="0" t="s">
        <v>17</v>
      </c>
    </row>
    <row r="30" s="2" customFormat="true" ht="13.8" hidden="false" customHeight="false" outlineLevel="0" collapsed="false">
      <c r="A30" s="0" t="s">
        <v>165</v>
      </c>
      <c r="B30" s="0" t="s">
        <v>166</v>
      </c>
      <c r="C30" s="0" t="s">
        <v>36</v>
      </c>
      <c r="D30" s="0" t="s">
        <v>167</v>
      </c>
      <c r="E30" s="0" t="s">
        <v>168</v>
      </c>
      <c r="F30" s="0" t="s">
        <v>169</v>
      </c>
      <c r="G30" s="0" t="n">
        <v>3</v>
      </c>
      <c r="H30" s="0" t="s">
        <v>170</v>
      </c>
      <c r="I30" s="0" t="s">
        <v>36</v>
      </c>
    </row>
    <row r="31" s="2" customFormat="true" ht="13.8" hidden="false" customHeight="false" outlineLevel="0" collapsed="false">
      <c r="A31" s="0" t="s">
        <v>171</v>
      </c>
      <c r="B31" s="0" t="s">
        <v>172</v>
      </c>
      <c r="C31" s="0" t="s">
        <v>49</v>
      </c>
      <c r="D31" s="0" t="s">
        <v>173</v>
      </c>
      <c r="E31" s="0" t="s">
        <v>51</v>
      </c>
      <c r="F31" s="0" t="s">
        <v>174</v>
      </c>
      <c r="G31" s="0" t="n">
        <v>4</v>
      </c>
      <c r="H31" s="0" t="s">
        <v>175</v>
      </c>
      <c r="I31" s="0" t="s">
        <v>49</v>
      </c>
    </row>
    <row r="32" s="2" customFormat="true" ht="13.8" hidden="false" customHeight="false" outlineLevel="0" collapsed="false">
      <c r="A32" s="0" t="s">
        <v>176</v>
      </c>
      <c r="B32" s="0" t="s">
        <v>177</v>
      </c>
      <c r="C32" s="0" t="s">
        <v>178</v>
      </c>
      <c r="D32" s="0" t="s">
        <v>179</v>
      </c>
      <c r="E32" s="0" t="s">
        <v>180</v>
      </c>
      <c r="F32" s="0" t="s">
        <v>181</v>
      </c>
      <c r="G32" s="0" t="n">
        <v>11</v>
      </c>
      <c r="H32" s="0" t="s">
        <v>182</v>
      </c>
      <c r="I32" s="0" t="s">
        <v>178</v>
      </c>
    </row>
    <row r="33" s="2" customFormat="true" ht="13.8" hidden="false" customHeight="false" outlineLevel="0" collapsed="false">
      <c r="A33" s="0" t="s">
        <v>183</v>
      </c>
      <c r="B33" s="0" t="s">
        <v>184</v>
      </c>
      <c r="C33" s="0" t="s">
        <v>149</v>
      </c>
      <c r="D33" s="0" t="s">
        <v>185</v>
      </c>
      <c r="E33" s="0" t="s">
        <v>151</v>
      </c>
      <c r="F33" s="0" t="s">
        <v>186</v>
      </c>
      <c r="G33" s="0" t="n">
        <v>9</v>
      </c>
      <c r="H33" s="0" t="s">
        <v>187</v>
      </c>
      <c r="I33" s="0" t="s">
        <v>149</v>
      </c>
    </row>
    <row r="34" s="2" customFormat="true" ht="13.8" hidden="false" customHeight="false" outlineLevel="0" collapsed="false">
      <c r="A34" s="0" t="s">
        <v>188</v>
      </c>
      <c r="B34" s="0" t="s">
        <v>189</v>
      </c>
      <c r="C34" s="0" t="s">
        <v>17</v>
      </c>
      <c r="D34" s="0" t="s">
        <v>190</v>
      </c>
      <c r="E34" s="0" t="s">
        <v>19</v>
      </c>
      <c r="F34" s="0" t="s">
        <v>191</v>
      </c>
      <c r="G34" s="0" t="n">
        <v>5</v>
      </c>
      <c r="H34" s="0" t="s">
        <v>192</v>
      </c>
      <c r="I34" s="0" t="s">
        <v>17</v>
      </c>
    </row>
    <row r="35" customFormat="false" ht="13.8" hidden="false" customHeight="false" outlineLevel="0" collapsed="false">
      <c r="A35" s="0" t="s">
        <v>193</v>
      </c>
      <c r="B35" s="0" t="s">
        <v>194</v>
      </c>
      <c r="C35" s="0" t="s">
        <v>195</v>
      </c>
      <c r="D35" s="0" t="s">
        <v>196</v>
      </c>
      <c r="E35" s="0" t="s">
        <v>197</v>
      </c>
      <c r="F35" s="0" t="s">
        <v>198</v>
      </c>
      <c r="G35" s="0" t="n">
        <v>10</v>
      </c>
      <c r="H35" s="0" t="s">
        <v>199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8" activeCellId="0" sqref="C8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29.32"/>
  </cols>
  <sheetData>
    <row r="1" customFormat="false" ht="15" hidden="false" customHeight="false" outlineLevel="0" collapsed="false">
      <c r="A1" s="1" t="s">
        <v>200</v>
      </c>
      <c r="B1" s="1" t="s">
        <v>201</v>
      </c>
      <c r="C1" s="1" t="s">
        <v>4</v>
      </c>
    </row>
    <row r="2" customFormat="false" ht="13.8" hidden="false" customHeight="false" outlineLevel="0" collapsed="false">
      <c r="A2" s="0" t="s">
        <v>202</v>
      </c>
      <c r="B2" s="0" t="n">
        <v>10.82</v>
      </c>
      <c r="C2" s="0" t="n">
        <f aca="false">MIN(0.76, 0.1*B2)</f>
        <v>0.76</v>
      </c>
    </row>
    <row r="3" customFormat="false" ht="13.8" hidden="false" customHeight="false" outlineLevel="0" collapsed="false">
      <c r="A3" s="0" t="s">
        <v>203</v>
      </c>
      <c r="B3" s="0" t="n">
        <v>0.521</v>
      </c>
      <c r="C3" s="0" t="n">
        <v>0.028</v>
      </c>
    </row>
    <row r="4" customFormat="false" ht="13.8" hidden="false" customHeight="false" outlineLevel="0" collapsed="false">
      <c r="A4" s="0" t="s">
        <v>204</v>
      </c>
      <c r="B4" s="0" t="n">
        <v>4.28</v>
      </c>
      <c r="C4" s="0" t="n">
        <f aca="false">MIN(0.1*B4,  1.76)</f>
        <v>0.428</v>
      </c>
    </row>
    <row r="5" customFormat="false" ht="13.8" hidden="false" customHeight="false" outlineLevel="0" collapsed="false">
      <c r="A5" s="0" t="s">
        <v>205</v>
      </c>
      <c r="B5" s="0" t="n">
        <v>2.16</v>
      </c>
      <c r="C5" s="0" t="n">
        <f aca="false">MIN(0.1*B5, 0.73)</f>
        <v>0.216</v>
      </c>
    </row>
    <row r="6" customFormat="false" ht="13.8" hidden="false" customHeight="false" outlineLevel="0" collapsed="false">
      <c r="A6" s="0" t="s">
        <v>206</v>
      </c>
      <c r="B6" s="0" t="n">
        <v>0.13</v>
      </c>
      <c r="C6" s="0" t="n">
        <f aca="false">MIN(0.1*B6, 0.07)</f>
        <v>0.013</v>
      </c>
    </row>
    <row r="7" customFormat="false" ht="13.8" hidden="false" customHeight="false" outlineLevel="0" collapsed="false">
      <c r="A7" s="0" t="s">
        <v>207</v>
      </c>
      <c r="B7" s="0" t="n">
        <v>0.5</v>
      </c>
      <c r="C7" s="0" t="n">
        <f aca="false">MIN(0.1*B7, 0.19)</f>
        <v>0.05</v>
      </c>
    </row>
    <row r="8" customFormat="false" ht="14.9" hidden="false" customHeight="false" outlineLevel="0" collapsed="false">
      <c r="A8" s="3" t="s">
        <v>208</v>
      </c>
      <c r="B8" s="0" t="n">
        <v>100</v>
      </c>
      <c r="C8" s="0" t="n">
        <v>0.0001</v>
      </c>
    </row>
    <row r="9" customFormat="false" ht="14.9" hidden="false" customHeight="false" outlineLevel="0" collapsed="false">
      <c r="A9" s="3" t="s">
        <v>209</v>
      </c>
      <c r="B9" s="0" t="n">
        <v>100</v>
      </c>
      <c r="C9" s="0" t="n">
        <v>0.0001</v>
      </c>
    </row>
    <row r="10" customFormat="false" ht="14.9" hidden="false" customHeight="false" outlineLevel="0" collapsed="false">
      <c r="A10" s="3" t="s">
        <v>210</v>
      </c>
      <c r="B10" s="0" t="n">
        <v>100</v>
      </c>
      <c r="C10" s="0" t="n">
        <v>0.0001</v>
      </c>
    </row>
    <row r="11" customFormat="false" ht="14.9" hidden="false" customHeight="false" outlineLevel="0" collapsed="false">
      <c r="A11" s="3" t="s">
        <v>211</v>
      </c>
      <c r="B11" s="0" t="n">
        <v>100</v>
      </c>
      <c r="C11" s="0" t="n">
        <v>0.0001</v>
      </c>
    </row>
    <row r="12" customFormat="false" ht="14.9" hidden="false" customHeight="false" outlineLevel="0" collapsed="false">
      <c r="A12" s="3" t="s">
        <v>212</v>
      </c>
      <c r="B12" s="0" t="n">
        <v>100</v>
      </c>
      <c r="C12" s="0" t="n">
        <v>0.0001</v>
      </c>
    </row>
    <row r="13" customFormat="false" ht="14.9" hidden="false" customHeight="false" outlineLevel="0" collapsed="false">
      <c r="A13" s="3" t="s">
        <v>213</v>
      </c>
      <c r="B13" s="0" t="n">
        <v>100</v>
      </c>
      <c r="C13" s="0" t="n">
        <v>0.0001</v>
      </c>
    </row>
    <row r="14" customFormat="false" ht="14.9" hidden="false" customHeight="false" outlineLevel="0" collapsed="false">
      <c r="A14" s="3" t="s">
        <v>214</v>
      </c>
      <c r="B14" s="0" t="n">
        <v>100</v>
      </c>
      <c r="C14" s="0" t="n">
        <v>0.0001</v>
      </c>
    </row>
    <row r="15" customFormat="false" ht="14.9" hidden="false" customHeight="false" outlineLevel="0" collapsed="false">
      <c r="A15" s="3" t="s">
        <v>215</v>
      </c>
      <c r="B15" s="0" t="n">
        <v>100</v>
      </c>
      <c r="C15" s="0" t="n">
        <v>0.0001</v>
      </c>
    </row>
    <row r="16" customFormat="false" ht="14.9" hidden="false" customHeight="false" outlineLevel="0" collapsed="false">
      <c r="A16" s="3" t="s">
        <v>216</v>
      </c>
      <c r="B16" s="0" t="n">
        <v>100</v>
      </c>
      <c r="C16" s="0" t="n">
        <v>0.0001</v>
      </c>
    </row>
    <row r="17" customFormat="false" ht="14.9" hidden="false" customHeight="false" outlineLevel="0" collapsed="false">
      <c r="A17" s="3" t="s">
        <v>217</v>
      </c>
      <c r="B17" s="0" t="n">
        <v>100</v>
      </c>
      <c r="C17" s="0" t="n">
        <v>0.0001</v>
      </c>
    </row>
    <row r="18" customFormat="false" ht="14.9" hidden="false" customHeight="false" outlineLevel="0" collapsed="false">
      <c r="A18" s="3" t="s">
        <v>218</v>
      </c>
      <c r="B18" s="0" t="n">
        <v>100</v>
      </c>
      <c r="C18" s="0" t="n">
        <v>0.0001</v>
      </c>
    </row>
    <row r="19" customFormat="false" ht="14.9" hidden="false" customHeight="false" outlineLevel="0" collapsed="false">
      <c r="A19" s="3" t="s">
        <v>219</v>
      </c>
      <c r="B19" s="0" t="n">
        <v>100</v>
      </c>
      <c r="C19" s="0" t="n">
        <v>0.0001</v>
      </c>
    </row>
    <row r="20" customFormat="false" ht="14.9" hidden="false" customHeight="false" outlineLevel="0" collapsed="false">
      <c r="A20" s="3" t="s">
        <v>220</v>
      </c>
      <c r="B20" s="0" t="n">
        <v>100</v>
      </c>
      <c r="C20" s="0" t="n">
        <v>0.0001</v>
      </c>
    </row>
    <row r="21" customFormat="false" ht="14.9" hidden="false" customHeight="false" outlineLevel="0" collapsed="false">
      <c r="A21" s="3" t="s">
        <v>221</v>
      </c>
      <c r="B21" s="0" t="n">
        <v>100</v>
      </c>
      <c r="C21" s="0" t="n">
        <v>0.0001</v>
      </c>
    </row>
    <row r="22" customFormat="false" ht="14.9" hidden="false" customHeight="false" outlineLevel="0" collapsed="false">
      <c r="A22" s="3" t="s">
        <v>222</v>
      </c>
      <c r="B22" s="0" t="n">
        <v>100</v>
      </c>
      <c r="C22" s="0" t="n">
        <v>0.0001</v>
      </c>
    </row>
    <row r="23" customFormat="false" ht="14.9" hidden="false" customHeight="false" outlineLevel="0" collapsed="false">
      <c r="A23" s="3" t="s">
        <v>223</v>
      </c>
      <c r="B23" s="0" t="n">
        <v>100</v>
      </c>
      <c r="C23" s="0" t="n">
        <v>0.0001</v>
      </c>
    </row>
    <row r="24" customFormat="false" ht="14.9" hidden="false" customHeight="false" outlineLevel="0" collapsed="false">
      <c r="A24" s="3" t="s">
        <v>224</v>
      </c>
      <c r="B24" s="0" t="n">
        <v>100</v>
      </c>
      <c r="C24" s="0" t="n">
        <v>0.0001</v>
      </c>
    </row>
    <row r="25" customFormat="false" ht="14.9" hidden="false" customHeight="false" outlineLevel="0" collapsed="false">
      <c r="A25" s="3" t="s">
        <v>225</v>
      </c>
      <c r="B25" s="0" t="n">
        <v>100</v>
      </c>
      <c r="C25" s="0" t="n">
        <v>0.0001</v>
      </c>
    </row>
    <row r="26" customFormat="false" ht="14.9" hidden="false" customHeight="false" outlineLevel="0" collapsed="false">
      <c r="A26" s="3" t="s">
        <v>226</v>
      </c>
      <c r="B26" s="0" t="n">
        <v>100</v>
      </c>
      <c r="C26" s="0" t="n">
        <v>0.0001</v>
      </c>
    </row>
    <row r="27" customFormat="false" ht="14.9" hidden="false" customHeight="false" outlineLevel="0" collapsed="false">
      <c r="A27" s="3" t="s">
        <v>227</v>
      </c>
      <c r="B27" s="0" t="n">
        <v>100</v>
      </c>
      <c r="C27" s="0" t="n">
        <v>0.0001</v>
      </c>
    </row>
    <row r="28" customFormat="false" ht="14.9" hidden="false" customHeight="false" outlineLevel="0" collapsed="false">
      <c r="A28" s="3" t="s">
        <v>228</v>
      </c>
      <c r="B28" s="0" t="n">
        <v>100</v>
      </c>
      <c r="C28" s="0" t="n">
        <v>0.0001</v>
      </c>
    </row>
    <row r="29" customFormat="false" ht="14.9" hidden="false" customHeight="false" outlineLevel="0" collapsed="false">
      <c r="A29" s="3" t="s">
        <v>229</v>
      </c>
      <c r="B29" s="0" t="n">
        <v>100</v>
      </c>
      <c r="C29" s="0" t="n">
        <v>0.0001</v>
      </c>
    </row>
    <row r="30" customFormat="false" ht="14.9" hidden="false" customHeight="false" outlineLevel="0" collapsed="false">
      <c r="A30" s="3" t="s">
        <v>230</v>
      </c>
      <c r="B30" s="0" t="n">
        <v>100</v>
      </c>
      <c r="C30" s="0" t="n">
        <v>0.0001</v>
      </c>
    </row>
    <row r="31" customFormat="false" ht="14.9" hidden="false" customHeight="false" outlineLevel="0" collapsed="false">
      <c r="A31" s="3" t="s">
        <v>231</v>
      </c>
      <c r="B31" s="0" t="n">
        <v>100</v>
      </c>
      <c r="C31" s="0" t="n">
        <v>0.0001</v>
      </c>
    </row>
    <row r="32" customFormat="false" ht="14.9" hidden="false" customHeight="false" outlineLevel="0" collapsed="false">
      <c r="A32" s="3" t="s">
        <v>232</v>
      </c>
      <c r="B32" s="0" t="n">
        <v>100</v>
      </c>
      <c r="C32" s="0" t="n">
        <v>0.0001</v>
      </c>
    </row>
    <row r="33" customFormat="false" ht="14.9" hidden="false" customHeight="false" outlineLevel="0" collapsed="false">
      <c r="A33" s="3" t="s">
        <v>233</v>
      </c>
      <c r="B33" s="0" t="n">
        <v>100</v>
      </c>
      <c r="C33" s="0" t="n">
        <v>0.0001</v>
      </c>
    </row>
    <row r="34" customFormat="false" ht="14.9" hidden="false" customHeight="false" outlineLevel="0" collapsed="false">
      <c r="A34" s="3" t="s">
        <v>234</v>
      </c>
      <c r="B34" s="0" t="n">
        <v>100</v>
      </c>
      <c r="C34" s="0" t="n">
        <v>0.0001</v>
      </c>
    </row>
    <row r="35" customFormat="false" ht="14.9" hidden="false" customHeight="false" outlineLevel="0" collapsed="false">
      <c r="A35" s="3" t="s">
        <v>235</v>
      </c>
      <c r="B35" s="0" t="n">
        <v>100</v>
      </c>
      <c r="C35" s="0" t="n">
        <v>0.0001</v>
      </c>
    </row>
    <row r="36" customFormat="false" ht="14.9" hidden="false" customHeight="false" outlineLevel="0" collapsed="false">
      <c r="A36" s="3" t="s">
        <v>236</v>
      </c>
      <c r="B36" s="0" t="n">
        <v>100</v>
      </c>
      <c r="C36" s="0" t="n">
        <v>0.0001</v>
      </c>
    </row>
    <row r="37" customFormat="false" ht="14.9" hidden="false" customHeight="false" outlineLevel="0" collapsed="false">
      <c r="A37" s="3" t="s">
        <v>237</v>
      </c>
      <c r="B37" s="0" t="n">
        <v>100</v>
      </c>
      <c r="C37" s="0" t="n">
        <v>0.0001</v>
      </c>
    </row>
    <row r="38" customFormat="false" ht="14.9" hidden="false" customHeight="false" outlineLevel="0" collapsed="false">
      <c r="A38" s="3" t="s">
        <v>238</v>
      </c>
      <c r="B38" s="0" t="n">
        <v>100</v>
      </c>
      <c r="C38" s="0" t="n">
        <v>0.0001</v>
      </c>
    </row>
    <row r="39" customFormat="false" ht="14.9" hidden="false" customHeight="false" outlineLevel="0" collapsed="false">
      <c r="A39" s="3" t="s">
        <v>239</v>
      </c>
      <c r="B39" s="0" t="n">
        <v>100</v>
      </c>
      <c r="C39" s="0" t="n">
        <v>0.0001</v>
      </c>
    </row>
    <row r="40" customFormat="false" ht="14.9" hidden="false" customHeight="false" outlineLevel="0" collapsed="false">
      <c r="A40" s="3" t="s">
        <v>240</v>
      </c>
      <c r="B40" s="0" t="n">
        <v>100</v>
      </c>
      <c r="C40" s="0" t="n">
        <v>0.0001</v>
      </c>
    </row>
    <row r="41" customFormat="false" ht="13.8" hidden="false" customHeight="false" outlineLevel="0" collapsed="false">
      <c r="A41" s="0" t="s">
        <v>241</v>
      </c>
      <c r="B41" s="0" t="n">
        <v>100</v>
      </c>
      <c r="C41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7.19"/>
    <col collapsed="false" customWidth="true" hidden="false" outlineLevel="0" max="2" min="2" style="0" width="15.87"/>
    <col collapsed="false" customWidth="true" hidden="false" outlineLevel="0" max="3" min="3" style="0" width="13"/>
    <col collapsed="false" customWidth="true" hidden="false" outlineLevel="0" max="4" min="4" style="0" width="12.78"/>
    <col collapsed="false" customWidth="true" hidden="false" outlineLevel="0" max="5" min="5" style="0" width="14.55"/>
    <col collapsed="false" customWidth="true" hidden="false" outlineLevel="0" max="7" min="7" style="0" width="18.08"/>
  </cols>
  <sheetData>
    <row r="1" customFormat="false" ht="15" hidden="false" customHeight="false" outlineLevel="0" collapsed="false">
      <c r="A1" s="1" t="s">
        <v>242</v>
      </c>
      <c r="B1" s="1" t="s">
        <v>243</v>
      </c>
      <c r="C1" s="1" t="s">
        <v>244</v>
      </c>
      <c r="D1" s="1" t="s">
        <v>245</v>
      </c>
      <c r="E1" s="1" t="s">
        <v>246</v>
      </c>
      <c r="F1" s="1" t="s">
        <v>247</v>
      </c>
      <c r="G1" s="1" t="s">
        <v>248</v>
      </c>
    </row>
    <row r="2" customFormat="false" ht="13.8" hidden="false" customHeight="false" outlineLevel="0" collapsed="false">
      <c r="A2" s="0" t="s">
        <v>249</v>
      </c>
      <c r="B2" s="0" t="s">
        <v>250</v>
      </c>
      <c r="C2" s="0" t="n">
        <v>0.5</v>
      </c>
      <c r="D2" s="0" t="n">
        <v>6</v>
      </c>
      <c r="E2" s="0" t="s">
        <v>251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2019-10-14T16:44:29Z</dcterms:created>
  <dc:creator>openpyxl</dc:creator>
  <dc:description/>
  <dc:language>en-US</dc:language>
  <cp:lastModifiedBy/>
  <dcterms:modified xsi:type="dcterms:W3CDTF">2021-08-24T15:15:38Z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