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<sst xmlns="http://schemas.openxmlformats.org/spreadsheetml/2006/main" count="241" uniqueCount="203">
  <si>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</si>
  <si>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</si>
  <si>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</si>
  <si>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</si>
  <si>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</si>
  <si>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</si>
  <si>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</si>
  <si>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</si>
  <si>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akg_d1[LC-MS]</t>
  </si>
  <si>
    <t xml:space="preserve">akg_d1-1,2,3,4,5</t>
  </si>
  <si>
    <t xml:space="preserve">c5</t>
  </si>
  <si>
    <t xml:space="preserve">0.121331 0.132732 0.266674 0.234711 0.141926 0.102626</t>
  </si>
  <si>
    <t xml:space="preserve">0.008 0.008 0.008 0.008 0.008 0.008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</si>
  <si>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</si>
  <si>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</si>
  <si>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</si>
  <si>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</si>
  <si>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</si>
  <si>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0.449163 0.040616 0.043952 0.466269</t>
  </si>
  <si>
    <t xml:space="preserve">0.008 0.008 0.008 0.008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</si>
  <si>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</si>
  <si>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</si>
  <si>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</si>
  <si>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</si>
  <si>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</si>
  <si>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0.076894 0.131659 0.237039 0.253798 0.171996 0.105997 0.022617</t>
  </si>
  <si>
    <t xml:space="preserve">0.008 0.008 0.008 0.008 0.008 0.008 0.008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</si>
  <si>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</si>
  <si>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</si>
  <si>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</si>
  <si>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</si>
  <si>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</si>
  <si>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0.252478 0.187931 0.128194 0.277639 0.153758</t>
  </si>
  <si>
    <t xml:space="preserve">0.008 0.008 0.008 0.008 0.008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</si>
  <si>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</si>
  <si>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</si>
  <si>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</si>
  <si>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</si>
  <si>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0.194435 0.100896 0.201582 0.195353 0.170098 0.086926 0.05071</t>
  </si>
  <si>
    <t xml:space="preserve">0.031966 0.031966 0.031966 0.031966 0.031966 0.031966 0.031966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</si>
  <si>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</si>
  <si>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</si>
  <si>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</si>
  <si>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</si>
  <si>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0.078561 0.122393 0.236457 0.262825 0.169566 0.106593 0.023605</t>
  </si>
  <si>
    <t xml:space="preserve">0.012792 0.012792 0.012792 0.012792 0.012792 0.012792 0.012792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</si>
  <si>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</si>
  <si>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</si>
  <si>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</si>
  <si>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</si>
  <si>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0.395607 0.026605 0.031872 0.08548 0.038182 0.026648 0.395606</t>
  </si>
  <si>
    <t xml:space="preserve">D-fructose 6-phosphate</t>
  </si>
  <si>
    <t xml:space="preserve">C6H11O9P1</t>
  </si>
  <si>
    <t xml:space="preserve">fum_d1[LC-MS]</t>
  </si>
  <si>
    <t xml:space="preserve">fum_d1-1,2,3,4</t>
  </si>
  <si>
    <t xml:space="preserve">0.199465 0.191538 0.244776 0.218609 0.145612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</si>
  <si>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</si>
  <si>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</si>
  <si>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</si>
  <si>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</si>
  <si>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0.403613 0.02174 0.029811 0.082663 0.037517 0.022774 0.401882</t>
  </si>
  <si>
    <t xml:space="preserve">glucose 6P</t>
  </si>
  <si>
    <t xml:space="preserve">C6H11O9P</t>
  </si>
  <si>
    <t xml:space="preserve">glc__D_d1[LC-MS]</t>
  </si>
  <si>
    <t xml:space="preserve">glc__D_d1-1,2,3,4,5,6</t>
  </si>
  <si>
    <t xml:space="preserve">0.483255 0.0 0.0 0.000882 0.001567 0.0 0.514296</t>
  </si>
  <si>
    <t xml:space="preserve">D-glucose</t>
  </si>
  <si>
    <t xml:space="preserve">C6H12O6</t>
  </si>
  <si>
    <t xml:space="preserve">gln__L_d1[LC-MS]</t>
  </si>
  <si>
    <t xml:space="preserve">gln__L_d1-1,2,3,4,5</t>
  </si>
  <si>
    <t xml:space="preserve">0.140191 0.125946 0.278077 0.243049 0.125229 0.087508</t>
  </si>
  <si>
    <t xml:space="preserve">0.00979 0.00979 0.00979 0.00979 0.00979 0.00979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</si>
  <si>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</si>
  <si>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</si>
  <si>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</si>
  <si>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</si>
  <si>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0.110188 0.129173 0.271252 0.244027 0.143148 0.102212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</si>
  <si>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</si>
  <si>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</si>
  <si>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</si>
  <si>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</si>
  <si>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0.472778 0.035715 0.031408 0.460099</t>
  </si>
  <si>
    <t xml:space="preserve">glycerol 3P</t>
  </si>
  <si>
    <t xml:space="preserve">C3H7O6P1</t>
  </si>
  <si>
    <t xml:space="preserve">ile__L_d1[LC-MS]</t>
  </si>
  <si>
    <t xml:space="preserve">ile__L_d1-1,2,3,4,5,6</t>
  </si>
  <si>
    <t xml:space="preserve">0.126482 0.093651 0.205102 0.232368 0.147481 0.129882 0.065034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</si>
  <si>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</si>
  <si>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</si>
  <si>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</si>
  <si>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</si>
  <si>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0.111389 0.031865 0.335829 0.057872 0.330938 0.029933 0.102174</t>
  </si>
  <si>
    <t xml:space="preserve">L-leucine</t>
  </si>
  <si>
    <t xml:space="preserve">mal__L_d1[LC-MS]</t>
  </si>
  <si>
    <t xml:space="preserve">mal__L_d1-1,2,3,4</t>
  </si>
  <si>
    <t xml:space="preserve">0.193263 0.188489 0.227034 0.234947 0.156267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</si>
  <si>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</si>
  <si>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</si>
  <si>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</si>
  <si>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</si>
  <si>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0.135752 0.237972 0.139118 0.187885 0.222675 0.076598</t>
  </si>
  <si>
    <t xml:space="preserve">0.01424 0.01424 0.01424 0.01424 0.01424 0.01424</t>
  </si>
  <si>
    <t xml:space="preserve">L-methionine</t>
  </si>
  <si>
    <t xml:space="preserve">C5H11N1O2S1</t>
  </si>
  <si>
    <t xml:space="preserve">phe__L_d1[LC-MS]</t>
  </si>
  <si>
    <t xml:space="preserve">phe__L_d1-1,2,3,4,5,6,7,8,9</t>
  </si>
  <si>
    <t xml:space="preserve">c9</t>
  </si>
  <si>
    <t xml:space="preserve">0.094932 0.028264 0.103618 0.155179 0.129922 0.122781 0.151014 0.100991 0.027526 0.085773</t>
  </si>
  <si>
    <t xml:space="preserve">0.008 0.008 0.008 0.008 0.008 0.008 0.008 0.008 0.008 0.008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</si>
  <si>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</si>
  <si>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</si>
  <si>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</si>
  <si>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</si>
  <si>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0.110268 0.130514 0.28136 0.253214 0.134874 0.08977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</si>
  <si>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</si>
  <si>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</si>
  <si>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</si>
  <si>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</si>
  <si>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0.462639 0.033636 0.034893 0.468832</t>
  </si>
  <si>
    <t xml:space="preserve">pyruvate</t>
  </si>
  <si>
    <t xml:space="preserve">C3H3O3</t>
  </si>
  <si>
    <t xml:space="preserve">s7p_d1[LC-MS]</t>
  </si>
  <si>
    <t xml:space="preserve">s7p_d1-1,2,3,4,5,6,7</t>
  </si>
  <si>
    <t xml:space="preserve">c7</t>
  </si>
  <si>
    <t xml:space="preserve">0.164041 0.080429 0.1392 0.134741 0.124075 0.154655 0.075927 0.126932</t>
  </si>
  <si>
    <t xml:space="preserve">0.01699 0.01699 0.01699 0.01699 0.01699 0.01699 0.01699 0.01699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</si>
  <si>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</si>
  <si>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</si>
  <si>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</si>
  <si>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</si>
  <si>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0.398624 0.098356 0.104817 0.398203</t>
  </si>
  <si>
    <t xml:space="preserve">0.013422 0.013422 0.013422 0.013422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</si>
  <si>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</si>
  <si>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</si>
  <si>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</si>
  <si>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</si>
  <si>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0.141769 0.192532 0.323387 0.186298 0.156014</t>
  </si>
  <si>
    <t xml:space="preserve">0.028973 0.028973 0.028973 0.028973 0.028973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</si>
  <si>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</si>
  <si>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</si>
  <si>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</si>
  <si>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</si>
  <si>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0.253648 0.17811 0.113921 0.306894 0.147427</t>
  </si>
  <si>
    <t xml:space="preserve">L-threonine</t>
  </si>
  <si>
    <t xml:space="preserve">C4H9N1O3</t>
  </si>
  <si>
    <t xml:space="preserve">tyr__L_d1[LC-MS]</t>
  </si>
  <si>
    <t xml:space="preserve">tyr__L_d1-1,2,3,4,5,6,7,8,9</t>
  </si>
  <si>
    <t xml:space="preserve">0.092006 0.026249 0.099177 0.165453 0.129358 0.131455 0.157899 0.089548 0.029334 0.079521</t>
  </si>
  <si>
    <t xml:space="preserve">L-tyrosine</t>
  </si>
  <si>
    <t xml:space="preserve">C9H11N1O3</t>
  </si>
  <si>
    <t xml:space="preserve">ump_d1[LC-MS]</t>
  </si>
  <si>
    <t xml:space="preserve">ump_d1-1,2,3,4,5,6,7,8,9</t>
  </si>
  <si>
    <t xml:space="preserve">0.066666 0.093714 0.135649 0.144028 0.099621 0.146398 0.125379 0.11113 0.06658 0.010835</t>
  </si>
  <si>
    <t xml:space="preserve">UMP</t>
  </si>
  <si>
    <t xml:space="preserve">C9H11N2O9P</t>
  </si>
  <si>
    <t xml:space="preserve">val__L_d1[LC-MS]</t>
  </si>
  <si>
    <t xml:space="preserve">val__L_d1-1,2,3,4,5</t>
  </si>
  <si>
    <t xml:space="preserve">0.218182 0.034863 0.229973 0.232498 0.036149 0.248335</t>
  </si>
  <si>
    <t xml:space="preserve">L-valine</t>
  </si>
  <si>
    <t xml:space="preserve">C5H11N1O2</t>
  </si>
  <si>
    <t xml:space="preserve">flux</t>
  </si>
  <si>
    <t xml:space="preserve">value</t>
  </si>
  <si>
    <t xml:space="preserve">EX_glc__D_e.f</t>
  </si>
  <si>
    <t xml:space="preserve">BIOMASS.f</t>
  </si>
  <si>
    <t xml:space="preserve">EX_etoh_e.f</t>
  </si>
  <si>
    <t xml:space="preserve">EX_ac_e.f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</si>
  <si>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</si>
  <si>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</si>
  <si>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</si>
  <si>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</si>
  <si>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</si>
  <si>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</si>
  <si>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</si>
  <si>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DIL_fum_d1.f</t>
  </si>
  <si>
    <t xml:space="preserve">DIL_g6p_d1.f</t>
  </si>
  <si>
    <t xml:space="preserve">DIL_glc__D_d1.f</t>
  </si>
  <si>
    <t xml:space="preserve">DIL_gln__L_d1.f</t>
  </si>
  <si>
    <t xml:space="preserve">DIL_glu__L_d1.f</t>
  </si>
  <si>
    <t xml:space="preserve">DIL_glyc3p_d1.f</t>
  </si>
  <si>
    <t xml:space="preserve">DIL_ile__L_d1.f</t>
  </si>
  <si>
    <t xml:space="preserve">DIL_leu__L_d1.f</t>
  </si>
  <si>
    <t xml:space="preserve">DIL_mal__L_d1.f</t>
  </si>
  <si>
    <t xml:space="preserve">DIL_met__L_d1.f</t>
  </si>
  <si>
    <t xml:space="preserve">DIL_phe__L_d1.f</t>
  </si>
  <si>
    <t xml:space="preserve">DIL_pro__L_d1.f</t>
  </si>
  <si>
    <t xml:space="preserve">DIL_pyr_d1.f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</si>
  <si>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</si>
  <si>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</si>
  <si>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</si>
  <si>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</si>
  <si>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DIL_tyr__L_d1.f</t>
  </si>
  <si>
    <t xml:space="preserve">DIL_ump_d1.f</t>
  </si>
  <si>
    <t xml:space="preserve">DIL_val__L_d1.f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</si>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</sst>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2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6.53"/>
    <col collapsed="false" customWidth="true" hidden="false" outlineLevel="0" max="3" min="3" style="0" width="6.83"/>
    <col collapsed="false" customWidth="true" hidden="false" outlineLevel="0" max="4" min="4" style="0" width="18.08"/>
    <col collapsed="false" customWidth="true" hidden="false" outlineLevel="0" max="5" min="5" style="0" width="13.37"/>
    <col collapsed="false" customWidth="true" hidden="false" outlineLevel="0" max="6" min="6" style="0" width="13.64"/>
    <col collapsed="false" customWidth="true" hidden="false" outlineLevel="0" max="8" min="8" style="0" width="13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24</v>
      </c>
      <c r="D7" s="0" t="s">
        <v>44</v>
      </c>
      <c r="E7" s="0" t="s">
        <v>45</v>
      </c>
      <c r="F7" s="0" t="s">
        <v>46</v>
      </c>
      <c r="G7" s="0" t="n">
        <v>6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24</v>
      </c>
      <c r="D8" s="0" t="s">
        <v>50</v>
      </c>
      <c r="E8" s="0" t="s">
        <v>26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31</v>
      </c>
      <c r="D9" s="0" t="s">
        <v>55</v>
      </c>
      <c r="E9" s="0" t="s">
        <v>33</v>
      </c>
      <c r="F9" s="0" t="s">
        <v>56</v>
      </c>
      <c r="G9" s="0" t="n">
        <v>4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24</v>
      </c>
      <c r="D10" s="0" t="s">
        <v>60</v>
      </c>
      <c r="E10" s="0" t="s">
        <v>26</v>
      </c>
      <c r="F10" s="0" t="s">
        <v>61</v>
      </c>
      <c r="G10" s="0" t="n">
        <v>6</v>
      </c>
      <c r="H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24</v>
      </c>
      <c r="D11" s="0" t="s">
        <v>65</v>
      </c>
      <c r="E11" s="0" t="s">
        <v>26</v>
      </c>
      <c r="F11" s="0" t="s">
        <v>66</v>
      </c>
      <c r="G11" s="0" t="n">
        <v>6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10</v>
      </c>
      <c r="D12" s="0" t="s">
        <v>70</v>
      </c>
      <c r="E12" s="0" t="s">
        <v>71</v>
      </c>
      <c r="F12" s="0" t="s">
        <v>72</v>
      </c>
      <c r="G12" s="0" t="n">
        <v>5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17</v>
      </c>
      <c r="D14" s="0" t="s">
        <v>81</v>
      </c>
      <c r="E14" s="0" t="s">
        <v>19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24</v>
      </c>
      <c r="D15" s="0" t="s">
        <v>86</v>
      </c>
      <c r="E15" s="0" t="s">
        <v>26</v>
      </c>
      <c r="F15" s="0" t="s">
        <v>87</v>
      </c>
      <c r="G15" s="0" t="n">
        <v>6</v>
      </c>
      <c r="H15" s="0" t="s">
        <v>88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24</v>
      </c>
      <c r="D16" s="0" t="s">
        <v>91</v>
      </c>
      <c r="E16" s="0" t="s">
        <v>26</v>
      </c>
      <c r="F16" s="0" t="s">
        <v>92</v>
      </c>
      <c r="G16" s="0" t="n">
        <v>6</v>
      </c>
      <c r="H16" s="0" t="s">
        <v>88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31</v>
      </c>
      <c r="D17" s="0" t="s">
        <v>95</v>
      </c>
      <c r="E17" s="0" t="s">
        <v>33</v>
      </c>
      <c r="F17" s="0" t="s">
        <v>96</v>
      </c>
      <c r="G17" s="0" t="n">
        <v>4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10</v>
      </c>
      <c r="D18" s="0" t="s">
        <v>100</v>
      </c>
      <c r="E18" s="0" t="s">
        <v>101</v>
      </c>
      <c r="F18" s="0" t="s">
        <v>102</v>
      </c>
      <c r="G18" s="0" t="n">
        <v>5</v>
      </c>
      <c r="H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106</v>
      </c>
      <c r="D19" s="0" t="s">
        <v>107</v>
      </c>
      <c r="E19" s="0" t="s">
        <v>108</v>
      </c>
      <c r="F19" s="0" t="s">
        <v>109</v>
      </c>
      <c r="G19" s="0" t="n">
        <v>9</v>
      </c>
      <c r="H19" s="0" t="s">
        <v>110</v>
      </c>
    </row>
    <row r="20" customFormat="false" ht="13.8" hidden="false" customHeight="false" outlineLevel="0" collapsed="false">
      <c r="A20" s="0" t="s">
        <v>111</v>
      </c>
      <c r="B20" s="0" t="s">
        <v>112</v>
      </c>
      <c r="C20" s="0" t="s">
        <v>10</v>
      </c>
      <c r="D20" s="0" t="s">
        <v>113</v>
      </c>
      <c r="E20" s="0" t="s">
        <v>12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17</v>
      </c>
      <c r="D21" s="0" t="s">
        <v>118</v>
      </c>
      <c r="E21" s="0" t="s">
        <v>19</v>
      </c>
      <c r="F21" s="0" t="s">
        <v>119</v>
      </c>
      <c r="G21" s="0" t="n">
        <v>3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n">
        <v>7</v>
      </c>
      <c r="H22" s="0" t="s">
        <v>127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17</v>
      </c>
      <c r="D23" s="0" t="s">
        <v>130</v>
      </c>
      <c r="E23" s="0" t="s">
        <v>131</v>
      </c>
      <c r="F23" s="0" t="s">
        <v>132</v>
      </c>
      <c r="G23" s="0" t="n">
        <v>3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31</v>
      </c>
      <c r="D24" s="0" t="s">
        <v>136</v>
      </c>
      <c r="E24" s="0" t="s">
        <v>137</v>
      </c>
      <c r="F24" s="0" t="s">
        <v>138</v>
      </c>
      <c r="G24" s="0" t="n">
        <v>4</v>
      </c>
      <c r="H24" s="0" t="s">
        <v>139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31</v>
      </c>
      <c r="D25" s="0" t="s">
        <v>142</v>
      </c>
      <c r="E25" s="0" t="s">
        <v>33</v>
      </c>
      <c r="F25" s="0" t="s">
        <v>143</v>
      </c>
      <c r="G25" s="0" t="n">
        <v>4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106</v>
      </c>
      <c r="D26" s="0" t="s">
        <v>147</v>
      </c>
      <c r="E26" s="0" t="s">
        <v>108</v>
      </c>
      <c r="F26" s="0" t="s">
        <v>148</v>
      </c>
      <c r="G26" s="0" t="n">
        <v>9</v>
      </c>
      <c r="H26" s="0" t="s">
        <v>149</v>
      </c>
    </row>
    <row r="27" customFormat="false" ht="13.8" hidden="false" customHeight="false" outlineLevel="0" collapsed="false">
      <c r="A27" s="0" t="s">
        <v>150</v>
      </c>
      <c r="B27" s="0" t="s">
        <v>151</v>
      </c>
      <c r="C27" s="0" t="s">
        <v>106</v>
      </c>
      <c r="D27" s="0" t="s">
        <v>152</v>
      </c>
      <c r="E27" s="0" t="s">
        <v>108</v>
      </c>
      <c r="F27" s="0" t="s">
        <v>153</v>
      </c>
      <c r="G27" s="0" t="n">
        <v>9</v>
      </c>
      <c r="H27" s="0" t="s">
        <v>154</v>
      </c>
    </row>
    <row r="28" customFormat="false" ht="13.8" hidden="false" customHeight="false" outlineLevel="0" collapsed="false">
      <c r="A28" s="0" t="s">
        <v>155</v>
      </c>
      <c r="B28" s="0" t="s">
        <v>156</v>
      </c>
      <c r="C28" s="0" t="s">
        <v>10</v>
      </c>
      <c r="D28" s="0" t="s">
        <v>157</v>
      </c>
      <c r="E28" s="0" t="s">
        <v>12</v>
      </c>
      <c r="F28" s="0" t="s">
        <v>158</v>
      </c>
      <c r="G28" s="0" t="n">
        <v>5</v>
      </c>
      <c r="H28" s="0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2" activeCellId="1" sqref="E2:E28 A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160</v>
      </c>
      <c r="B1" s="1" t="s">
        <v>161</v>
      </c>
      <c r="C1" s="1" t="s">
        <v>4</v>
      </c>
    </row>
    <row r="2" customFormat="false" ht="13.8" hidden="false" customHeight="false" outlineLevel="0" collapsed="false">
      <c r="A2" s="2" t="s">
        <v>162</v>
      </c>
      <c r="B2" s="2" t="n">
        <v>2.12</v>
      </c>
      <c r="C2" s="2" t="n">
        <f aca="false">MIN(0.1*B2,0.19)</f>
        <v>0.19</v>
      </c>
    </row>
    <row r="3" customFormat="false" ht="13.8" hidden="false" customHeight="false" outlineLevel="0" collapsed="false">
      <c r="A3" s="2" t="s">
        <v>163</v>
      </c>
      <c r="B3" s="2" t="n">
        <v>0.16</v>
      </c>
      <c r="C3" s="2" t="n">
        <f aca="false">MIN(0.1*B3,0.01)</f>
        <v>0.01</v>
      </c>
    </row>
    <row r="4" customFormat="false" ht="13.8" hidden="false" customHeight="false" outlineLevel="0" collapsed="false">
      <c r="A4" s="2" t="s">
        <v>164</v>
      </c>
      <c r="B4" s="2" t="n">
        <v>0.1</v>
      </c>
      <c r="C4" s="3" t="n">
        <f aca="false">MIN(0.1*B4, 0.01)</f>
        <v>0.01</v>
      </c>
    </row>
    <row r="5" customFormat="false" ht="13.8" hidden="false" customHeight="false" outlineLevel="0" collapsed="false">
      <c r="A5" s="2" t="s">
        <v>165</v>
      </c>
      <c r="B5" s="2" t="n">
        <v>0.21</v>
      </c>
      <c r="C5" s="3" t="n">
        <f aca="false">MIN(0.1*B5,0.02)</f>
        <v>0.02</v>
      </c>
    </row>
    <row r="6" customFormat="false" ht="13.8" hidden="false" customHeight="false" outlineLevel="0" collapsed="false">
      <c r="A6" s="0" t="s">
        <v>166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167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168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169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170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171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172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173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174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175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176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177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178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179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180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181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182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183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184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185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186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187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188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189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190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191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192</v>
      </c>
      <c r="B32" s="0" t="n">
        <v>100</v>
      </c>
      <c r="C32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1" sqref="E2:E28 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3.35"/>
    <col collapsed="false" customWidth="true" hidden="false" outlineLevel="0" max="4" min="4" style="0" width="10.31"/>
    <col collapsed="false" customWidth="true" hidden="false" outlineLevel="0" max="5" min="5" style="0" width="10.72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n">
        <v>0.5</v>
      </c>
      <c r="D2" s="0" t="n">
        <v>6</v>
      </c>
      <c r="E2" s="0" t="s">
        <v>202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2021-04-02T16:49:35Z</dcterms:created>
  <dc:creator>openpyxl</dc:creator>
  <dc:description/>
  <dc:language>en-US</dc:language>
  <cp:lastModifiedBy/>
  <dcterms:modified xsi:type="dcterms:W3CDTF">2021-10-10T14:38:03Z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