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<sst xmlns="http://schemas.openxmlformats.org/spreadsheetml/2006/main" count="249" uniqueCount="213">
  <si>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</si>
  <si>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</si>
  <si>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</si>
  <si>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</si>
  <si>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</si>
  <si>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</si>
  <si>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</si>
  <si>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</si>
  <si>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akg_d1[LC-MS]</t>
  </si>
  <si>
    <t xml:space="preserve">akg_d1-1,2,3,4,5</t>
  </si>
  <si>
    <t xml:space="preserve">c5</t>
  </si>
  <si>
    <t xml:space="preserve">0.120947 0.131812 0.258189 0.238424 0.140746 0.109882</t>
  </si>
  <si>
    <t xml:space="preserve">0.0072 0.0072 0.0072 0.0072 0.0072 0.0072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</si>
  <si>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</si>
  <si>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</si>
  <si>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</si>
  <si>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</si>
  <si>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</si>
  <si>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0.45815 0.031769 0.033227 0.476854</t>
  </si>
  <si>
    <t xml:space="preserve">0.0072 0.0072 0.0072 0.0072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</si>
  <si>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</si>
  <si>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</si>
  <si>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</si>
  <si>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</si>
  <si>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</si>
  <si>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0.076895 0.132552 0.225342 0.252332 0.176141 0.109615 0.027123</t>
  </si>
  <si>
    <t xml:space="preserve">0.0072 0.0072 0.0072 0.0072 0.0072 0.0072 0.0072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</si>
  <si>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</si>
  <si>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</si>
  <si>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</si>
  <si>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</si>
  <si>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</si>
  <si>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0.267898 0.196437 0.07837 0.28616 0.171135</t>
  </si>
  <si>
    <t xml:space="preserve">0.010534 0.010534 0.010534 0.010534 0.010534</t>
  </si>
  <si>
    <t xml:space="preserve">L-aspartate</t>
  </si>
  <si>
    <t xml:space="preserve">C4H6N1O4</t>
  </si>
  <si>
    <t xml:space="preserve">cit_d1[LC-MS]</t>
  </si>
  <si>
    <t xml:space="preserve">cit_d1-1,2,3,4,5,6</t>
  </si>
  <si>
    <t xml:space="preserve">0.180406 0.081164 0.212021 0.193314 0.189483 0.090687 0.052925</t>
  </si>
  <si>
    <t xml:space="preserve">0.028991 0.028991 0.028991 0.028991 0.028991 0.028991 0.028991</t>
  </si>
  <si>
    <t xml:space="preserve">citrate</t>
  </si>
  <si>
    <t xml:space="preserve">C6H5O7</t>
  </si>
  <si>
    <t xml:space="preserve">citr__L_d1[LC-MS]</t>
  </si>
  <si>
    <t xml:space="preserve">citr__L_d1-1,2,3,4,5,6</t>
  </si>
  <si>
    <t xml:space="preserve">0.07887 0.129853 0.217442 0.248768 0.175445 0.116744 0.032878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</si>
  <si>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</si>
  <si>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</si>
  <si>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</si>
  <si>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</si>
  <si>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0.398147 0.025492 0.030396 0.083127 0.039165 0.025752 0.397921</t>
  </si>
  <si>
    <t xml:space="preserve">0.009027 0.009027 0.009027 0.009027 0.009027 0.009027 0.009027</t>
  </si>
  <si>
    <t xml:space="preserve">D-fructose 6-phosphate</t>
  </si>
  <si>
    <t xml:space="preserve">C6H11O9P1</t>
  </si>
  <si>
    <t xml:space="preserve">fum_d1[LC-MS]</t>
  </si>
  <si>
    <t xml:space="preserve">fum_d1-1,2,3,4</t>
  </si>
  <si>
    <t xml:space="preserve">0.2016 0.188847 0.248661 0.209892 0.151</t>
  </si>
  <si>
    <t xml:space="preserve">0.0072 0.0072 0.0072 0.0072 0.0072</t>
  </si>
  <si>
    <t xml:space="preserve">fumarate</t>
  </si>
  <si>
    <t xml:space="preserve">C4H2O4</t>
  </si>
  <si>
    <t xml:space="preserve">g6p_d1[LC-MS]</t>
  </si>
  <si>
    <t xml:space="preserve">g6p_d1-1,2,3,4,5,6</t>
  </si>
  <si>
    <t xml:space="preserve">0.396366 0.025529 0.032122 0.083999 0.038814 0.026505 0.396665</t>
  </si>
  <si>
    <t xml:space="preserve">0.014605 0.014605 0.014605 0.014605 0.014605 0.014605 0.014605</t>
  </si>
  <si>
    <t xml:space="preserve">glucose 6P</t>
  </si>
  <si>
    <t xml:space="preserve">C6H11O9P</t>
  </si>
  <si>
    <t xml:space="preserve">glc__D_d1[LC-MS]</t>
  </si>
  <si>
    <t xml:space="preserve">glc__D_d1-1,2,3,4,5,6</t>
  </si>
  <si>
    <t xml:space="preserve">0.486484 0.0 0.0 0.0 0.000591 0.000125 0.5128</t>
  </si>
  <si>
    <t xml:space="preserve">D-glucose</t>
  </si>
  <si>
    <t xml:space="preserve">C6H12O6</t>
  </si>
  <si>
    <t xml:space="preserve">gln__L_d1[LC-MS]</t>
  </si>
  <si>
    <t xml:space="preserve">gln__L_d1-1,2,3,4,5</t>
  </si>
  <si>
    <t xml:space="preserve">0.136714 0.12172 0.269794 0.255994 0.122259 0.093519</t>
  </si>
  <si>
    <t xml:space="preserve">0.008846 0.008846 0.008846 0.008846 0.008846 0.008846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</si>
  <si>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</si>
  <si>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</si>
  <si>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</si>
  <si>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</si>
  <si>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0.110455 0.125778 0.267983 0.248292 0.138977 0.108515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</si>
  <si>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</si>
  <si>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</si>
  <si>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</si>
  <si>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</si>
  <si>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0.473086 0.035368 0.03024 0.461306</t>
  </si>
  <si>
    <t xml:space="preserve">glycerol 3P</t>
  </si>
  <si>
    <t xml:space="preserve">C3H7O6P1</t>
  </si>
  <si>
    <t xml:space="preserve">ile__L_d1[LC-MS]</t>
  </si>
  <si>
    <t xml:space="preserve">ile__L_d1-1,2,3,4,5,6</t>
  </si>
  <si>
    <t xml:space="preserve">0.128719 0.094826 0.182729 0.233924 0.138467 0.143492 0.077843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</si>
  <si>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</si>
  <si>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</si>
  <si>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</si>
  <si>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</si>
  <si>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0.117754 0.013008 0.361202 0.03795 0.341874 0.015595 0.112617</t>
  </si>
  <si>
    <t xml:space="preserve">L-leucine</t>
  </si>
  <si>
    <t xml:space="preserve">mal__L_d1[LC-MS]</t>
  </si>
  <si>
    <t xml:space="preserve">mal__L_d1-1,2,3,4</t>
  </si>
  <si>
    <t xml:space="preserve">0.193748 0.193018 0.222164 0.224954 0.166116</t>
  </si>
  <si>
    <t xml:space="preserve">(S)-malate</t>
  </si>
  <si>
    <t xml:space="preserve">C4H4O5</t>
  </si>
  <si>
    <t xml:space="preserve">met__L_d1[LC-MS]</t>
  </si>
  <si>
    <t xml:space="preserve">met__L_d1-1,2,3,4,5</t>
  </si>
  <si>
    <t xml:space="preserve">0.143037 0.244514 0.119653 0.177158 0.231929 0.083709</t>
  </si>
  <si>
    <t xml:space="preserve">0.015276 0.015276 0.015276 0.015276 0.015276 0.015276</t>
  </si>
  <si>
    <t xml:space="preserve">L-methionine</t>
  </si>
  <si>
    <t xml:space="preserve">C5H11N1O2S1</t>
  </si>
  <si>
    <t xml:space="preserve">orn_d1[LC-MS]</t>
  </si>
  <si>
    <t xml:space="preserve">orn_d1-1,2,3,4,5</t>
  </si>
  <si>
    <t xml:space="preserve">0.125971 0.135636 0.269027 0.238782 0.135427 0.095157</t>
  </si>
  <si>
    <t xml:space="preserve">ornithine</t>
  </si>
  <si>
    <t xml:space="preserve">C5H13N2O2</t>
  </si>
  <si>
    <t xml:space="preserve">phe__L_d1[LC-MS]</t>
  </si>
  <si>
    <t xml:space="preserve">phe__L_d1-1,2,3,4,5,6,7,8,9</t>
  </si>
  <si>
    <t xml:space="preserve">c9</t>
  </si>
  <si>
    <t xml:space="preserve">0.089761 0.027566 0.108543 0.161052 0.134387 0.108803 0.164271 0.095034 0.030143 0.08044</t>
  </si>
  <si>
    <t xml:space="preserve">0.026286 0.026286 0.026286 0.026286 0.026286 0.026286 0.026286 0.026286 0.026286 0.026286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</si>
  <si>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</si>
  <si>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</si>
  <si>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</si>
  <si>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</si>
  <si>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0.110411 0.127843 0.269103 0.261734 0.131934 0.098975</t>
  </si>
  <si>
    <t xml:space="preserve">L-proline</t>
  </si>
  <si>
    <t xml:space="preserve">C5H9N1O2</t>
  </si>
  <si>
    <t xml:space="preserve">pyr_d1[LC-MS]</t>
  </si>
  <si>
    <t xml:space="preserve">pyr_d1-1,2,3</t>
  </si>
  <si>
    <t xml:space="preserve">0.45349 0.033971 0.036248 0.476291</t>
  </si>
  <si>
    <t xml:space="preserve">pyruvate</t>
  </si>
  <si>
    <t xml:space="preserve">C3H3O3</t>
  </si>
  <si>
    <t xml:space="preserve">s7p_d1[LC-MS]</t>
  </si>
  <si>
    <t xml:space="preserve">s7p_d1-1,2,3,4,5,6,7</t>
  </si>
  <si>
    <t xml:space="preserve">c7</t>
  </si>
  <si>
    <t xml:space="preserve">0.148483 0.073208 0.147658 0.116515 0.122621 0.160596 0.090472 0.140447</t>
  </si>
  <si>
    <t xml:space="preserve">0.019198 0.019198 0.019198 0.019198 0.019198 0.019198 0.019198 0.019198</t>
  </si>
  <si>
    <t xml:space="preserve">sedoheptulose 7P</t>
  </si>
  <si>
    <t xml:space="preserve">C7H13O10P</t>
  </si>
  <si>
    <t xml:space="preserve">ser__L_d1[LC-MS]</t>
  </si>
  <si>
    <t xml:space="preserve">ser__L_d1-1,2,3</t>
  </si>
  <si>
    <t xml:space="preserve">0.414881 0.075171 0.081852 0.428096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</si>
  <si>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</si>
  <si>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</si>
  <si>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</si>
  <si>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</si>
  <si>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0.154341 0.186984 0.309895 0.186036 0.162744</t>
  </si>
  <si>
    <t xml:space="preserve">0.008208 0.008208 0.008208 0.008208 0.008208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</si>
  <si>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</si>
  <si>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</si>
  <si>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</si>
  <si>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</si>
  <si>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0.259976 0.195652 0.067111 0.299398 0.177863</t>
  </si>
  <si>
    <t xml:space="preserve">0.008567 0.008567 0.008567 0.008567 0.008567</t>
  </si>
  <si>
    <t xml:space="preserve">L-threonine</t>
  </si>
  <si>
    <t xml:space="preserve">C4H9N1O3</t>
  </si>
  <si>
    <t xml:space="preserve">tyr__L_d1[LC-MS]</t>
  </si>
  <si>
    <t xml:space="preserve">tyr__L_d1-1,2,3,4,5,6,7,8,9</t>
  </si>
  <si>
    <t xml:space="preserve">0.087151 0.02937 0.101901 0.150075 0.135406 0.131818 0.158437 0.09193 0.032585 0.081327</t>
  </si>
  <si>
    <t xml:space="preserve">0.014427 0.014427 0.014427 0.014427 0.014427 0.014427 0.014427 0.014427 0.014427 0.014427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</si>
  <si>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</si>
  <si>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</si>
  <si>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</si>
  <si>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</si>
  <si>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0.064359 0.09343 0.133262 0.142868 0.100389 0.144086 0.125615 0.109483 0.072924 0.013584</t>
  </si>
  <si>
    <t xml:space="preserve">0.0072 0.0072 0.0072 0.0072 0.0072 0.0072 0.0072 0.0072 0.0072 0.0072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</si>
  <si>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</si>
  <si>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</si>
  <si>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</si>
  <si>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</si>
  <si>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0.226631 0.02467 0.230342 0.235958 0.023828 0.258571</t>
  </si>
  <si>
    <t xml:space="preserve">L-valine</t>
  </si>
  <si>
    <t xml:space="preserve">C5H11N1O2</t>
  </si>
  <si>
    <t xml:space="preserve">flux</t>
  </si>
  <si>
    <t xml:space="preserve">value</t>
  </si>
  <si>
    <t xml:space="preserve">EX_glc__D_e.f</t>
  </si>
  <si>
    <t xml:space="preserve">BIOMASS.f</t>
  </si>
  <si>
    <t xml:space="preserve">EX_etoh_e.f</t>
  </si>
  <si>
    <t xml:space="preserve">EX_ac_e.f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</si>
  <si>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</si>
  <si>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</si>
  <si>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</si>
  <si>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</si>
  <si>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DIL_cit_d1.f</t>
  </si>
  <si>
    <t xml:space="preserve">DIL_citr__L_d1.f</t>
  </si>
  <si>
    <t xml:space="preserve">DIL_f6p_d1.f</t>
  </si>
  <si>
    <t xml:space="preserve">DIL_fum_d1.f</t>
  </si>
  <si>
    <t xml:space="preserve">DIL_g6p_d1.f</t>
  </si>
  <si>
    <t xml:space="preserve">DIL_glc__D_d1.f</t>
  </si>
  <si>
    <t xml:space="preserve">DIL_gln__L_d1.f</t>
  </si>
  <si>
    <t xml:space="preserve">DIL_glu__L_d1.f</t>
  </si>
  <si>
    <t xml:space="preserve">DIL_glyc3p_d1.f</t>
  </si>
  <si>
    <t xml:space="preserve">DIL_ile__L_d1.f</t>
  </si>
  <si>
    <t xml:space="preserve">DIL_leu__L_d1.f</t>
  </si>
  <si>
    <t xml:space="preserve">DIL_mal__L_d1.f</t>
  </si>
  <si>
    <t xml:space="preserve">DIL_met__L_d1.f</t>
  </si>
  <si>
    <t xml:space="preserve">DIL_orn_d1.f</t>
  </si>
  <si>
    <t xml:space="preserve">DIL_phe__L_d1.f</t>
  </si>
  <si>
    <t xml:space="preserve">DIL_pro__L_d1.f</t>
  </si>
  <si>
    <t xml:space="preserve">DIL_pyr_d1.f</t>
  </si>
  <si>
    <t xml:space="preserve">DIL_s7p_d1.f</t>
  </si>
  <si>
    <t xml:space="preserve">DIL_ser__L_d1.f</t>
  </si>
  <si>
    <t xml:space="preserve">DIL_succ_d1.f</t>
  </si>
  <si>
    <t xml:space="preserve">DIL_thr__L_d1.f</t>
  </si>
  <si>
    <t xml:space="preserve">DIL_tyr__L_d1.f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</si>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</sst>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2" activeCellId="0" sqref="E2:E29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7.19"/>
    <col collapsed="false" customWidth="true" hidden="false" outlineLevel="0" max="4" min="4" style="0" width="20.72"/>
    <col collapsed="false" customWidth="true" hidden="false" outlineLevel="0" max="5" min="5" style="0" width="13.23"/>
    <col collapsed="false" customWidth="true" hidden="false" outlineLevel="0" max="6" min="6" style="0" width="14.58"/>
    <col collapsed="false" customWidth="true" hidden="false" outlineLevel="0" max="8" min="8" style="0" width="13.3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3</v>
      </c>
      <c r="H3" s="0" t="s">
        <v>21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6</v>
      </c>
      <c r="H4" s="0" t="s">
        <v>28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32</v>
      </c>
      <c r="E5" s="0" t="s">
        <v>33</v>
      </c>
      <c r="F5" s="0" t="s">
        <v>34</v>
      </c>
      <c r="G5" s="0" t="n">
        <v>4</v>
      </c>
      <c r="H5" s="0" t="s">
        <v>35</v>
      </c>
    </row>
    <row r="6" customFormat="false" ht="13.8" hidden="false" customHeight="false" outlineLevel="0" collapsed="false">
      <c r="A6" s="0" t="s">
        <v>36</v>
      </c>
      <c r="B6" s="0" t="s">
        <v>37</v>
      </c>
      <c r="C6" s="0" t="s">
        <v>24</v>
      </c>
      <c r="D6" s="0" t="s">
        <v>38</v>
      </c>
      <c r="E6" s="0" t="s">
        <v>39</v>
      </c>
      <c r="F6" s="0" t="s">
        <v>40</v>
      </c>
      <c r="G6" s="0" t="n">
        <v>6</v>
      </c>
      <c r="H6" s="0" t="s">
        <v>41</v>
      </c>
    </row>
    <row r="7" customFormat="false" ht="13.8" hidden="false" customHeight="false" outlineLevel="0" collapsed="false">
      <c r="A7" s="0" t="s">
        <v>42</v>
      </c>
      <c r="B7" s="0" t="s">
        <v>43</v>
      </c>
      <c r="C7" s="0" t="s">
        <v>24</v>
      </c>
      <c r="D7" s="0" t="s">
        <v>44</v>
      </c>
      <c r="E7" s="0" t="s">
        <v>26</v>
      </c>
      <c r="F7" s="0" t="s">
        <v>45</v>
      </c>
      <c r="G7" s="0" t="n">
        <v>6</v>
      </c>
      <c r="H7" s="0" t="s">
        <v>46</v>
      </c>
    </row>
    <row r="8" customFormat="false" ht="13.8" hidden="false" customHeight="false" outlineLevel="0" collapsed="false">
      <c r="A8" s="0" t="s">
        <v>47</v>
      </c>
      <c r="B8" s="0" t="s">
        <v>48</v>
      </c>
      <c r="C8" s="0" t="s">
        <v>24</v>
      </c>
      <c r="D8" s="0" t="s">
        <v>49</v>
      </c>
      <c r="E8" s="0" t="s">
        <v>50</v>
      </c>
      <c r="F8" s="0" t="s">
        <v>51</v>
      </c>
      <c r="G8" s="0" t="n">
        <v>6</v>
      </c>
      <c r="H8" s="0" t="s">
        <v>52</v>
      </c>
    </row>
    <row r="9" customFormat="false" ht="13.8" hidden="false" customHeight="false" outlineLevel="0" collapsed="false">
      <c r="A9" s="0" t="s">
        <v>53</v>
      </c>
      <c r="B9" s="0" t="s">
        <v>54</v>
      </c>
      <c r="C9" s="0" t="s">
        <v>31</v>
      </c>
      <c r="D9" s="0" t="s">
        <v>55</v>
      </c>
      <c r="E9" s="0" t="s">
        <v>56</v>
      </c>
      <c r="F9" s="0" t="s">
        <v>57</v>
      </c>
      <c r="G9" s="0" t="n">
        <v>4</v>
      </c>
      <c r="H9" s="0" t="s">
        <v>58</v>
      </c>
    </row>
    <row r="10" customFormat="false" ht="13.8" hidden="false" customHeight="false" outlineLevel="0" collapsed="false">
      <c r="A10" s="0" t="s">
        <v>59</v>
      </c>
      <c r="B10" s="0" t="s">
        <v>60</v>
      </c>
      <c r="C10" s="0" t="s">
        <v>24</v>
      </c>
      <c r="D10" s="0" t="s">
        <v>61</v>
      </c>
      <c r="E10" s="0" t="s">
        <v>62</v>
      </c>
      <c r="F10" s="0" t="s">
        <v>63</v>
      </c>
      <c r="G10" s="0" t="n">
        <v>6</v>
      </c>
      <c r="H10" s="0" t="s">
        <v>64</v>
      </c>
    </row>
    <row r="11" customFormat="false" ht="13.8" hidden="false" customHeight="false" outlineLevel="0" collapsed="false">
      <c r="A11" s="0" t="s">
        <v>65</v>
      </c>
      <c r="B11" s="0" t="s">
        <v>66</v>
      </c>
      <c r="C11" s="0" t="s">
        <v>24</v>
      </c>
      <c r="D11" s="0" t="s">
        <v>67</v>
      </c>
      <c r="E11" s="0" t="s">
        <v>26</v>
      </c>
      <c r="F11" s="0" t="s">
        <v>68</v>
      </c>
      <c r="G11" s="0" t="n">
        <v>6</v>
      </c>
      <c r="H11" s="0" t="s">
        <v>69</v>
      </c>
    </row>
    <row r="12" customFormat="false" ht="13.8" hidden="false" customHeight="false" outlineLevel="0" collapsed="false">
      <c r="A12" s="0" t="s">
        <v>70</v>
      </c>
      <c r="B12" s="0" t="s">
        <v>71</v>
      </c>
      <c r="C12" s="0" t="s">
        <v>10</v>
      </c>
      <c r="D12" s="0" t="s">
        <v>72</v>
      </c>
      <c r="E12" s="0" t="s">
        <v>73</v>
      </c>
      <c r="F12" s="0" t="s">
        <v>74</v>
      </c>
      <c r="G12" s="0" t="n">
        <v>5</v>
      </c>
      <c r="H12" s="0" t="s">
        <v>75</v>
      </c>
    </row>
    <row r="13" customFormat="false" ht="13.8" hidden="false" customHeight="false" outlineLevel="0" collapsed="false">
      <c r="A13" s="0" t="s">
        <v>76</v>
      </c>
      <c r="B13" s="0" t="s">
        <v>77</v>
      </c>
      <c r="C13" s="0" t="s">
        <v>10</v>
      </c>
      <c r="D13" s="0" t="s">
        <v>78</v>
      </c>
      <c r="E13" s="0" t="s">
        <v>12</v>
      </c>
      <c r="F13" s="0" t="s">
        <v>79</v>
      </c>
      <c r="G13" s="0" t="n">
        <v>5</v>
      </c>
      <c r="H13" s="0" t="s">
        <v>80</v>
      </c>
    </row>
    <row r="14" customFormat="false" ht="13.8" hidden="false" customHeight="false" outlineLevel="0" collapsed="false">
      <c r="A14" s="0" t="s">
        <v>81</v>
      </c>
      <c r="B14" s="0" t="s">
        <v>82</v>
      </c>
      <c r="C14" s="0" t="s">
        <v>17</v>
      </c>
      <c r="D14" s="0" t="s">
        <v>83</v>
      </c>
      <c r="E14" s="0" t="s">
        <v>19</v>
      </c>
      <c r="F14" s="0" t="s">
        <v>84</v>
      </c>
      <c r="G14" s="0" t="n">
        <v>3</v>
      </c>
      <c r="H14" s="0" t="s">
        <v>85</v>
      </c>
    </row>
    <row r="15" customFormat="false" ht="13.8" hidden="false" customHeight="false" outlineLevel="0" collapsed="false">
      <c r="A15" s="0" t="s">
        <v>86</v>
      </c>
      <c r="B15" s="0" t="s">
        <v>87</v>
      </c>
      <c r="C15" s="0" t="s">
        <v>24</v>
      </c>
      <c r="D15" s="0" t="s">
        <v>88</v>
      </c>
      <c r="E15" s="0" t="s">
        <v>26</v>
      </c>
      <c r="F15" s="0" t="s">
        <v>89</v>
      </c>
      <c r="G15" s="0" t="n">
        <v>6</v>
      </c>
      <c r="H15" s="0" t="s">
        <v>90</v>
      </c>
    </row>
    <row r="16" customFormat="false" ht="13.8" hidden="false" customHeight="false" outlineLevel="0" collapsed="false">
      <c r="A16" s="0" t="s">
        <v>91</v>
      </c>
      <c r="B16" s="0" t="s">
        <v>92</v>
      </c>
      <c r="C16" s="0" t="s">
        <v>24</v>
      </c>
      <c r="D16" s="0" t="s">
        <v>93</v>
      </c>
      <c r="E16" s="0" t="s">
        <v>26</v>
      </c>
      <c r="F16" s="0" t="s">
        <v>94</v>
      </c>
      <c r="G16" s="0" t="n">
        <v>6</v>
      </c>
      <c r="H16" s="0" t="s">
        <v>90</v>
      </c>
    </row>
    <row r="17" customFormat="false" ht="13.8" hidden="false" customHeight="false" outlineLevel="0" collapsed="false">
      <c r="A17" s="0" t="s">
        <v>95</v>
      </c>
      <c r="B17" s="0" t="s">
        <v>96</v>
      </c>
      <c r="C17" s="0" t="s">
        <v>31</v>
      </c>
      <c r="D17" s="0" t="s">
        <v>97</v>
      </c>
      <c r="E17" s="0" t="s">
        <v>56</v>
      </c>
      <c r="F17" s="0" t="s">
        <v>98</v>
      </c>
      <c r="G17" s="0" t="n">
        <v>4</v>
      </c>
      <c r="H17" s="0" t="s">
        <v>99</v>
      </c>
    </row>
    <row r="18" customFormat="false" ht="13.8" hidden="false" customHeight="false" outlineLevel="0" collapsed="false">
      <c r="A18" s="0" t="s">
        <v>100</v>
      </c>
      <c r="B18" s="0" t="s">
        <v>101</v>
      </c>
      <c r="C18" s="0" t="s">
        <v>10</v>
      </c>
      <c r="D18" s="0" t="s">
        <v>102</v>
      </c>
      <c r="E18" s="0" t="s">
        <v>103</v>
      </c>
      <c r="F18" s="0" t="s">
        <v>104</v>
      </c>
      <c r="G18" s="0" t="n">
        <v>5</v>
      </c>
      <c r="H18" s="0" t="s">
        <v>105</v>
      </c>
    </row>
    <row r="19" customFormat="false" ht="13.8" hidden="false" customHeight="false" outlineLevel="0" collapsed="false">
      <c r="A19" s="0" t="s">
        <v>106</v>
      </c>
      <c r="B19" s="0" t="s">
        <v>107</v>
      </c>
      <c r="C19" s="0" t="s">
        <v>10</v>
      </c>
      <c r="D19" s="0" t="s">
        <v>108</v>
      </c>
      <c r="E19" s="0" t="s">
        <v>12</v>
      </c>
      <c r="F19" s="0" t="s">
        <v>109</v>
      </c>
      <c r="G19" s="0" t="n">
        <v>5</v>
      </c>
      <c r="H19" s="0" t="s">
        <v>110</v>
      </c>
    </row>
    <row r="20" customFormat="false" ht="13.8" hidden="false" customHeight="false" outlineLevel="0" collapsed="false">
      <c r="A20" s="0" t="s">
        <v>111</v>
      </c>
      <c r="B20" s="0" t="s">
        <v>112</v>
      </c>
      <c r="C20" s="0" t="s">
        <v>113</v>
      </c>
      <c r="D20" s="0" t="s">
        <v>114</v>
      </c>
      <c r="E20" s="0" t="s">
        <v>115</v>
      </c>
      <c r="F20" s="0" t="s">
        <v>116</v>
      </c>
      <c r="G20" s="0" t="n">
        <v>9</v>
      </c>
      <c r="H20" s="0" t="s">
        <v>117</v>
      </c>
    </row>
    <row r="21" customFormat="false" ht="13.8" hidden="false" customHeight="false" outlineLevel="0" collapsed="false">
      <c r="A21" s="0" t="s">
        <v>118</v>
      </c>
      <c r="B21" s="0" t="s">
        <v>119</v>
      </c>
      <c r="C21" s="0" t="s">
        <v>10</v>
      </c>
      <c r="D21" s="0" t="s">
        <v>120</v>
      </c>
      <c r="E21" s="0" t="s">
        <v>12</v>
      </c>
      <c r="F21" s="0" t="s">
        <v>121</v>
      </c>
      <c r="G21" s="0" t="n">
        <v>5</v>
      </c>
      <c r="H21" s="0" t="s">
        <v>122</v>
      </c>
    </row>
    <row r="22" customFormat="false" ht="13.8" hidden="false" customHeight="false" outlineLevel="0" collapsed="false">
      <c r="A22" s="0" t="s">
        <v>123</v>
      </c>
      <c r="B22" s="0" t="s">
        <v>124</v>
      </c>
      <c r="C22" s="0" t="s">
        <v>17</v>
      </c>
      <c r="D22" s="0" t="s">
        <v>125</v>
      </c>
      <c r="E22" s="0" t="s">
        <v>19</v>
      </c>
      <c r="F22" s="0" t="s">
        <v>126</v>
      </c>
      <c r="G22" s="0" t="n">
        <v>3</v>
      </c>
      <c r="H22" s="0" t="s">
        <v>127</v>
      </c>
    </row>
    <row r="23" customFormat="false" ht="13.8" hidden="false" customHeight="false" outlineLevel="0" collapsed="false">
      <c r="A23" s="0" t="s">
        <v>128</v>
      </c>
      <c r="B23" s="0" t="s">
        <v>129</v>
      </c>
      <c r="C23" s="0" t="s">
        <v>130</v>
      </c>
      <c r="D23" s="0" t="s">
        <v>131</v>
      </c>
      <c r="E23" s="0" t="s">
        <v>132</v>
      </c>
      <c r="F23" s="0" t="s">
        <v>133</v>
      </c>
      <c r="G23" s="0" t="n">
        <v>7</v>
      </c>
      <c r="H23" s="0" t="s">
        <v>134</v>
      </c>
    </row>
    <row r="24" customFormat="false" ht="13.8" hidden="false" customHeight="false" outlineLevel="0" collapsed="false">
      <c r="A24" s="0" t="s">
        <v>135</v>
      </c>
      <c r="B24" s="0" t="s">
        <v>136</v>
      </c>
      <c r="C24" s="0" t="s">
        <v>17</v>
      </c>
      <c r="D24" s="0" t="s">
        <v>137</v>
      </c>
      <c r="E24" s="0" t="s">
        <v>19</v>
      </c>
      <c r="F24" s="0" t="s">
        <v>138</v>
      </c>
      <c r="G24" s="0" t="n">
        <v>3</v>
      </c>
      <c r="H24" s="0" t="s">
        <v>139</v>
      </c>
    </row>
    <row r="25" customFormat="false" ht="13.8" hidden="false" customHeight="false" outlineLevel="0" collapsed="false">
      <c r="A25" s="0" t="s">
        <v>140</v>
      </c>
      <c r="B25" s="0" t="s">
        <v>141</v>
      </c>
      <c r="C25" s="0" t="s">
        <v>31</v>
      </c>
      <c r="D25" s="0" t="s">
        <v>142</v>
      </c>
      <c r="E25" s="0" t="s">
        <v>143</v>
      </c>
      <c r="F25" s="0" t="s">
        <v>144</v>
      </c>
      <c r="G25" s="0" t="n">
        <v>4</v>
      </c>
      <c r="H25" s="0" t="s">
        <v>145</v>
      </c>
    </row>
    <row r="26" customFormat="false" ht="13.8" hidden="false" customHeight="false" outlineLevel="0" collapsed="false">
      <c r="A26" s="0" t="s">
        <v>146</v>
      </c>
      <c r="B26" s="0" t="s">
        <v>147</v>
      </c>
      <c r="C26" s="0" t="s">
        <v>31</v>
      </c>
      <c r="D26" s="0" t="s">
        <v>148</v>
      </c>
      <c r="E26" s="0" t="s">
        <v>149</v>
      </c>
      <c r="F26" s="0" t="s">
        <v>150</v>
      </c>
      <c r="G26" s="0" t="n">
        <v>4</v>
      </c>
      <c r="H26" s="0" t="s">
        <v>151</v>
      </c>
    </row>
    <row r="27" customFormat="false" ht="13.8" hidden="false" customHeight="false" outlineLevel="0" collapsed="false">
      <c r="A27" s="0" t="s">
        <v>152</v>
      </c>
      <c r="B27" s="0" t="s">
        <v>153</v>
      </c>
      <c r="C27" s="0" t="s">
        <v>113</v>
      </c>
      <c r="D27" s="0" t="s">
        <v>154</v>
      </c>
      <c r="E27" s="0" t="s">
        <v>155</v>
      </c>
      <c r="F27" s="0" t="s">
        <v>156</v>
      </c>
      <c r="G27" s="0" t="n">
        <v>9</v>
      </c>
      <c r="H27" s="0" t="s">
        <v>157</v>
      </c>
    </row>
    <row r="28" customFormat="false" ht="13.8" hidden="false" customHeight="false" outlineLevel="0" collapsed="false">
      <c r="A28" s="0" t="s">
        <v>158</v>
      </c>
      <c r="B28" s="0" t="s">
        <v>159</v>
      </c>
      <c r="C28" s="0" t="s">
        <v>113</v>
      </c>
      <c r="D28" s="0" t="s">
        <v>160</v>
      </c>
      <c r="E28" s="0" t="s">
        <v>161</v>
      </c>
      <c r="F28" s="0" t="s">
        <v>162</v>
      </c>
      <c r="G28" s="0" t="n">
        <v>9</v>
      </c>
      <c r="H28" s="0" t="s">
        <v>163</v>
      </c>
    </row>
    <row r="29" customFormat="false" ht="13.8" hidden="false" customHeight="false" outlineLevel="0" collapsed="false">
      <c r="A29" s="0" t="s">
        <v>164</v>
      </c>
      <c r="B29" s="0" t="s">
        <v>165</v>
      </c>
      <c r="C29" s="0" t="s">
        <v>10</v>
      </c>
      <c r="D29" s="0" t="s">
        <v>166</v>
      </c>
      <c r="E29" s="0" t="s">
        <v>12</v>
      </c>
      <c r="F29" s="0" t="s">
        <v>167</v>
      </c>
      <c r="G29" s="0" t="n">
        <v>5</v>
      </c>
      <c r="H29" s="0" t="s">
        <v>168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3" activeCellId="1" sqref="E2:E29 A33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6.04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169</v>
      </c>
      <c r="B1" s="1" t="s">
        <v>170</v>
      </c>
      <c r="C1" s="1" t="s">
        <v>4</v>
      </c>
    </row>
    <row r="2" customFormat="false" ht="13.8" hidden="false" customHeight="false" outlineLevel="0" collapsed="false">
      <c r="A2" s="2" t="s">
        <v>171</v>
      </c>
      <c r="B2" s="2" t="n">
        <v>3.71</v>
      </c>
      <c r="C2" s="2" t="n">
        <f aca="false">MIN(0.1*B2,0.46)</f>
        <v>0.371</v>
      </c>
    </row>
    <row r="3" customFormat="false" ht="13.8" hidden="false" customHeight="false" outlineLevel="0" collapsed="false">
      <c r="A3" s="2" t="s">
        <v>172</v>
      </c>
      <c r="B3" s="2" t="n">
        <v>0.22</v>
      </c>
      <c r="C3" s="2" t="n">
        <f aca="false">MIN(0.1*B3,0.01)</f>
        <v>0.01</v>
      </c>
    </row>
    <row r="4" customFormat="false" ht="13.8" hidden="false" customHeight="false" outlineLevel="0" collapsed="false">
      <c r="A4" s="2" t="s">
        <v>173</v>
      </c>
      <c r="B4" s="2" t="n">
        <v>0.25</v>
      </c>
      <c r="C4" s="3" t="n">
        <f aca="false">MIN(0.1*B4, 0.02)</f>
        <v>0.02</v>
      </c>
    </row>
    <row r="5" customFormat="false" ht="13.8" hidden="false" customHeight="false" outlineLevel="0" collapsed="false">
      <c r="A5" s="2" t="s">
        <v>174</v>
      </c>
      <c r="B5" s="2" t="n">
        <v>0.32</v>
      </c>
      <c r="C5" s="3" t="n">
        <f aca="false">MIN(0.1*B5,0.03)</f>
        <v>0.03</v>
      </c>
    </row>
    <row r="6" customFormat="false" ht="13.8" hidden="false" customHeight="false" outlineLevel="0" collapsed="false">
      <c r="A6" s="0" t="s">
        <v>175</v>
      </c>
      <c r="B6" s="0" t="n">
        <v>100</v>
      </c>
      <c r="C6" s="0" t="n">
        <v>0.0001</v>
      </c>
    </row>
    <row r="7" customFormat="false" ht="13.8" hidden="false" customHeight="false" outlineLevel="0" collapsed="false">
      <c r="A7" s="0" t="s">
        <v>176</v>
      </c>
      <c r="B7" s="0" t="n">
        <v>100</v>
      </c>
      <c r="C7" s="0" t="n">
        <v>0.0001</v>
      </c>
    </row>
    <row r="8" customFormat="false" ht="13.8" hidden="false" customHeight="false" outlineLevel="0" collapsed="false">
      <c r="A8" s="0" t="s">
        <v>177</v>
      </c>
      <c r="B8" s="0" t="n">
        <v>100</v>
      </c>
      <c r="C8" s="0" t="n">
        <v>0.0001</v>
      </c>
    </row>
    <row r="9" customFormat="false" ht="13.8" hidden="false" customHeight="false" outlineLevel="0" collapsed="false">
      <c r="A9" s="0" t="s">
        <v>178</v>
      </c>
      <c r="B9" s="0" t="n">
        <v>100</v>
      </c>
      <c r="C9" s="0" t="n">
        <v>0.0001</v>
      </c>
    </row>
    <row r="10" customFormat="false" ht="13.8" hidden="false" customHeight="false" outlineLevel="0" collapsed="false">
      <c r="A10" s="0" t="s">
        <v>179</v>
      </c>
      <c r="B10" s="0" t="n">
        <v>100</v>
      </c>
      <c r="C10" s="0" t="n">
        <v>0.0001</v>
      </c>
    </row>
    <row r="11" customFormat="false" ht="13.8" hidden="false" customHeight="false" outlineLevel="0" collapsed="false">
      <c r="A11" s="0" t="s">
        <v>180</v>
      </c>
      <c r="B11" s="0" t="n">
        <v>100</v>
      </c>
      <c r="C11" s="0" t="n">
        <v>0.0001</v>
      </c>
    </row>
    <row r="12" customFormat="false" ht="13.8" hidden="false" customHeight="false" outlineLevel="0" collapsed="false">
      <c r="A12" s="0" t="s">
        <v>181</v>
      </c>
      <c r="B12" s="0" t="n">
        <v>100</v>
      </c>
      <c r="C12" s="0" t="n">
        <v>0.0001</v>
      </c>
    </row>
    <row r="13" customFormat="false" ht="13.8" hidden="false" customHeight="false" outlineLevel="0" collapsed="false">
      <c r="A13" s="0" t="s">
        <v>182</v>
      </c>
      <c r="B13" s="0" t="n">
        <v>100</v>
      </c>
      <c r="C13" s="0" t="n">
        <v>0.0001</v>
      </c>
    </row>
    <row r="14" customFormat="false" ht="13.8" hidden="false" customHeight="false" outlineLevel="0" collapsed="false">
      <c r="A14" s="0" t="s">
        <v>183</v>
      </c>
      <c r="B14" s="0" t="n">
        <v>100</v>
      </c>
      <c r="C14" s="0" t="n">
        <v>0.0001</v>
      </c>
    </row>
    <row r="15" customFormat="false" ht="13.8" hidden="false" customHeight="false" outlineLevel="0" collapsed="false">
      <c r="A15" s="0" t="s">
        <v>184</v>
      </c>
      <c r="B15" s="0" t="n">
        <v>100</v>
      </c>
      <c r="C15" s="0" t="n">
        <v>0.0001</v>
      </c>
    </row>
    <row r="16" customFormat="false" ht="13.8" hidden="false" customHeight="false" outlineLevel="0" collapsed="false">
      <c r="A16" s="0" t="s">
        <v>185</v>
      </c>
      <c r="B16" s="0" t="n">
        <v>100</v>
      </c>
      <c r="C16" s="0" t="n">
        <v>0.0001</v>
      </c>
    </row>
    <row r="17" customFormat="false" ht="13.8" hidden="false" customHeight="false" outlineLevel="0" collapsed="false">
      <c r="A17" s="0" t="s">
        <v>186</v>
      </c>
      <c r="B17" s="0" t="n">
        <v>100</v>
      </c>
      <c r="C17" s="0" t="n">
        <v>0.0001</v>
      </c>
    </row>
    <row r="18" customFormat="false" ht="13.8" hidden="false" customHeight="false" outlineLevel="0" collapsed="false">
      <c r="A18" s="0" t="s">
        <v>187</v>
      </c>
      <c r="B18" s="0" t="n">
        <v>100</v>
      </c>
      <c r="C18" s="0" t="n">
        <v>0.0001</v>
      </c>
    </row>
    <row r="19" customFormat="false" ht="13.8" hidden="false" customHeight="false" outlineLevel="0" collapsed="false">
      <c r="A19" s="0" t="s">
        <v>188</v>
      </c>
      <c r="B19" s="0" t="n">
        <v>100</v>
      </c>
      <c r="C19" s="0" t="n">
        <v>0.0001</v>
      </c>
    </row>
    <row r="20" customFormat="false" ht="13.8" hidden="false" customHeight="false" outlineLevel="0" collapsed="false">
      <c r="A20" s="0" t="s">
        <v>189</v>
      </c>
      <c r="B20" s="0" t="n">
        <v>100</v>
      </c>
      <c r="C20" s="0" t="n">
        <v>0.0001</v>
      </c>
    </row>
    <row r="21" customFormat="false" ht="13.8" hidden="false" customHeight="false" outlineLevel="0" collapsed="false">
      <c r="A21" s="0" t="s">
        <v>190</v>
      </c>
      <c r="B21" s="0" t="n">
        <v>100</v>
      </c>
      <c r="C21" s="0" t="n">
        <v>0.0001</v>
      </c>
    </row>
    <row r="22" customFormat="false" ht="13.8" hidden="false" customHeight="false" outlineLevel="0" collapsed="false">
      <c r="A22" s="0" t="s">
        <v>191</v>
      </c>
      <c r="B22" s="0" t="n">
        <v>100</v>
      </c>
      <c r="C22" s="0" t="n">
        <v>0.0001</v>
      </c>
    </row>
    <row r="23" customFormat="false" ht="13.8" hidden="false" customHeight="false" outlineLevel="0" collapsed="false">
      <c r="A23" s="0" t="s">
        <v>192</v>
      </c>
      <c r="B23" s="0" t="n">
        <v>100</v>
      </c>
      <c r="C23" s="0" t="n">
        <v>0.0001</v>
      </c>
    </row>
    <row r="24" customFormat="false" ht="13.8" hidden="false" customHeight="false" outlineLevel="0" collapsed="false">
      <c r="A24" s="0" t="s">
        <v>193</v>
      </c>
      <c r="B24" s="0" t="n">
        <v>100</v>
      </c>
      <c r="C24" s="0" t="n">
        <v>0.0001</v>
      </c>
    </row>
    <row r="25" customFormat="false" ht="13.8" hidden="false" customHeight="false" outlineLevel="0" collapsed="false">
      <c r="A25" s="0" t="s">
        <v>194</v>
      </c>
      <c r="B25" s="0" t="n">
        <v>100</v>
      </c>
      <c r="C25" s="0" t="n">
        <v>0.0001</v>
      </c>
    </row>
    <row r="26" customFormat="false" ht="13.8" hidden="false" customHeight="false" outlineLevel="0" collapsed="false">
      <c r="A26" s="0" t="s">
        <v>195</v>
      </c>
      <c r="B26" s="0" t="n">
        <v>100</v>
      </c>
      <c r="C26" s="0" t="n">
        <v>0.0001</v>
      </c>
    </row>
    <row r="27" customFormat="false" ht="13.8" hidden="false" customHeight="false" outlineLevel="0" collapsed="false">
      <c r="A27" s="0" t="s">
        <v>196</v>
      </c>
      <c r="B27" s="0" t="n">
        <v>100</v>
      </c>
      <c r="C27" s="0" t="n">
        <v>0.0001</v>
      </c>
    </row>
    <row r="28" customFormat="false" ht="13.8" hidden="false" customHeight="false" outlineLevel="0" collapsed="false">
      <c r="A28" s="0" t="s">
        <v>197</v>
      </c>
      <c r="B28" s="0" t="n">
        <v>100</v>
      </c>
      <c r="C28" s="0" t="n">
        <v>0.0001</v>
      </c>
    </row>
    <row r="29" customFormat="false" ht="13.8" hidden="false" customHeight="false" outlineLevel="0" collapsed="false">
      <c r="A29" s="0" t="s">
        <v>198</v>
      </c>
      <c r="B29" s="0" t="n">
        <v>100</v>
      </c>
      <c r="C29" s="0" t="n">
        <v>0.0001</v>
      </c>
    </row>
    <row r="30" customFormat="false" ht="13.8" hidden="false" customHeight="false" outlineLevel="0" collapsed="false">
      <c r="A30" s="0" t="s">
        <v>199</v>
      </c>
      <c r="B30" s="0" t="n">
        <v>100</v>
      </c>
      <c r="C30" s="0" t="n">
        <v>0.0001</v>
      </c>
    </row>
    <row r="31" customFormat="false" ht="13.8" hidden="false" customHeight="false" outlineLevel="0" collapsed="false">
      <c r="A31" s="0" t="s">
        <v>200</v>
      </c>
      <c r="B31" s="0" t="n">
        <v>100</v>
      </c>
      <c r="C31" s="0" t="n">
        <v>0.0001</v>
      </c>
    </row>
    <row r="32" customFormat="false" ht="13.8" hidden="false" customHeight="false" outlineLevel="0" collapsed="false">
      <c r="A32" s="0" t="s">
        <v>201</v>
      </c>
      <c r="B32" s="0" t="n">
        <v>100</v>
      </c>
      <c r="C32" s="0" t="n">
        <v>0.0001</v>
      </c>
    </row>
    <row r="33" customFormat="false" ht="13.8" hidden="false" customHeight="false" outlineLevel="0" collapsed="false">
      <c r="A33" s="0" t="s">
        <v>202</v>
      </c>
      <c r="B33" s="0" t="n">
        <v>100</v>
      </c>
      <c r="C33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" activeCellId="1" sqref="E2:E29 E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12.72"/>
    <col collapsed="false" customWidth="true" hidden="false" outlineLevel="0" max="5" min="5" style="0" width="9.72"/>
    <col collapsed="false" customWidth="true" hidden="false" outlineLevel="0" max="7" min="7" style="0" width="13.91"/>
  </cols>
  <sheetData>
    <row r="1" customFormat="false" ht="15" hidden="false" customHeight="false" outlineLevel="0" collapsed="false">
      <c r="A1" s="1" t="s">
        <v>203</v>
      </c>
      <c r="B1" s="1" t="s">
        <v>204</v>
      </c>
      <c r="C1" s="1" t="s">
        <v>205</v>
      </c>
      <c r="D1" s="1" t="s">
        <v>206</v>
      </c>
      <c r="E1" s="1" t="s">
        <v>207</v>
      </c>
      <c r="F1" s="1" t="s">
        <v>208</v>
      </c>
      <c r="G1" s="1" t="s">
        <v>209</v>
      </c>
    </row>
    <row r="2" customFormat="false" ht="15" hidden="false" customHeight="false" outlineLevel="0" collapsed="false">
      <c r="A2" s="0" t="s">
        <v>210</v>
      </c>
      <c r="B2" s="0" t="s">
        <v>211</v>
      </c>
      <c r="C2" s="0" t="n">
        <v>0.5</v>
      </c>
      <c r="D2" s="0" t="n">
        <v>6</v>
      </c>
      <c r="E2" s="0" t="s">
        <v>212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2021-04-02T16:51:19Z</dcterms:created>
  <dc:creator>openpyxl</dc:creator>
  <dc:description/>
  <dc:language>en-US</dc:language>
  <cp:lastModifiedBy/>
  <dcterms:modified xsi:type="dcterms:W3CDTF">2021-10-10T14:39:10Z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