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SData" sheetId="1" state="visible" r:id="rId2"/>
    <sheet name="FluxData" sheetId="2" state="visible" r:id="rId3"/>
    <sheet name="Tracer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<sst xmlns="http://schemas.openxmlformats.org/spreadsheetml/2006/main" count="347" uniqueCount="295">
  <si>
    <t xml:space="preserve">fragment name</t>
  </si>
  <si>
    <t xml:space="preserve">EMU</t>
  </si>
  <si>
    <t xml:space="preserve">fragment formula</t>
  </si>
  <si>
    <t xml:space="preserve">data</t>
  </si>
  <si>
    <t xml:space="preserve">error</t>
  </si>
  <si>
    <t xml:space="preserve">met_name</t>
  </si>
  <si>
    <t xml:space="preserve">nC</t>
  </si>
  <si>
    <t xml:space="preserve">met_formula</t>
  </si>
  <si>
    <t xml:space="preserve">2ippm_d1[LC-MS]</t>
  </si>
  <si>
    <t xml:space="preserve">2ippm_d1-1,2,3,4,5,6,7</t>
  </si>
  <si>
    <t xml:space="preserve">c7</t>
  </si>
  <si>
    <t xml:space="preserve">0.124332 0.003714 0.245109 0.142005 0.119038 0.2494 0.000962 0.11544</t>
  </si>
  <si>
    <t xml:space="preserve">0.0046 0.0046 0.0046 0.0046 0.0046 0.0046 0.0046 0.0046</t>
  </si>
  <si>
    <t xml:space="preserve">2-isopropylmaleate</t>
  </si>
  <si>
    <t xml:space="preserve">C7H8O4</t>
  </si>
  <si>
    <t xml:space="preserve">3mob_d1[LC-MS]</t>
  </si>
  <si>
    <t xml:space="preserve">3mob_d1-1,2,3,4,5</t>
  </si>
  <si>
    <t xml:space="preserve">c5</t>
  </si>
  <si>
    <t xml:space="preserve">0.226422 0.009169 0.242924 0.259814 0.010627 0.251044</t>
  </si>
  <si>
    <t xml:space="preserve">0.0046 0.0046 0.0046 0.0046 0.0046 0.0046</t>
  </si>
  <si>
    <t xml:space="preserve">alpha-ketoisovalerate</t>
  </si>
  <si>
    <t xml:space="preserve">C5H7O3</t>
  </si>
  <si>
    <t xml:space="preserve">6pgc_d1[LC-MS]</t>
  </si>
  <si>
    <t xml:space="preserve">6pgc_d1-1,2,3,4,5,6</t>
  </si>
  <si>
    <t xml:space="preserve">c6</t>
  </si>
  <si>
    <t xml:space="preserve">0.533645 0.0 0.0 0.0 0.0 0.009817 0.456538</t>
  </si>
  <si>
    <t xml:space="preserve">0.027389 0.027389 0.027389 0.027389 0.027389 0.027389 0.027389</t>
  </si>
  <si>
    <t xml:space="preserve">6-phospho-D-gluconate</t>
  </si>
  <si>
    <t xml:space="preserve">C6H10O10P1</t>
  </si>
  <si>
    <t xml:space="preserve">akg_d1[LC-MS]</t>
  </si>
  <si>
    <t xml:space="preserve">akg_d1-1,2,3,4,5</t>
  </si>
  <si>
    <t xml:space="preserve">0.154588 0.09803 0.254289 0.244463 0.106219 0.142411</t>
  </si>
  <si>
    <t xml:space="preserve">2-oxoglutarate</t>
  </si>
  <si>
    <t xml:space="preserve">C5H4O5</t>
  </si>
  <si>
    <t xml:space="preserve">amp_d1[LC-MS]</t>
  </si>
  <si>
    <t xml:space="preserve">amp_d1-1,2,3,4,5,6,7,8,9,10</t>
  </si>
  <si>
    <t xml:space="preserve">c10</t>
  </si>
  <si>
    <t xml:space="preserve">0.039781 0.059976 0.10002 0.139189 0.139151 0.131797 0.136981 0.118132 0.082372 0.042264 0.010337</t>
  </si>
  <si>
    <t xml:space="preserve">0.005664 0.005664 0.005664 0.005664 0.005664 0.005664 0.005664 0.005664 0.005664 0.005664 0.005664</t>
  </si>
  <si>
    <t xml:space="preserve">AMP</t>
  </si>
  <si>
    <t xml:space="preserve">C10H12N5O7P1</t>
  </si>
  <si>
    <t xml:space="preserve">arg__L_d1[LC-MS]</t>
  </si>
  <si>
    <t xml:space="preserve">arg__L_d1-1,2,3,4,5,6</t>
  </si>
  <si>
    <t xml:space="preserve">0.083068 0.130644 0.184796 0.249167 0.169943 0.118907 0.063475</t>
  </si>
  <si>
    <t xml:space="preserve">0.0046 0.0046 0.0046 0.0046 0.0046 0.0046 0.0046</t>
  </si>
  <si>
    <t xml:space="preserve">L-arginine</t>
  </si>
  <si>
    <t xml:space="preserve">C6H15N4O2</t>
  </si>
  <si>
    <t xml:space="preserve">asp__L_d1[LC-MS]</t>
  </si>
  <si>
    <t xml:space="preserve">asp__L_d1-1,2,3,4</t>
  </si>
  <si>
    <t xml:space="preserve">c4</t>
  </si>
  <si>
    <t xml:space="preserve">0.259346 0.237831 0.00233 0.258431 0.242062</t>
  </si>
  <si>
    <t xml:space="preserve">0.0046 0.0046 0.0046 0.0046 0.0046</t>
  </si>
  <si>
    <t xml:space="preserve">L-aspartate</t>
  </si>
  <si>
    <t xml:space="preserve">C4H6N1O4</t>
  </si>
  <si>
    <t xml:space="preserve">citr__L_d1[LC-MS]</t>
  </si>
  <si>
    <t xml:space="preserve">citr__L_d1-1,2,3,4,5,6</t>
  </si>
  <si>
    <t xml:space="preserve">0.08123 0.128055 0.183347 0.249829 0.170815 0.120982 0.065742</t>
  </si>
  <si>
    <t xml:space="preserve">L-citrulline</t>
  </si>
  <si>
    <t xml:space="preserve">C6H13N3O3</t>
  </si>
  <si>
    <t xml:space="preserve">dgmp_d1[LC-MS]</t>
  </si>
  <si>
    <t xml:space="preserve">dgmp_d1-1,2,3,4,5,6,7,8,9,10</t>
  </si>
  <si>
    <t xml:space="preserve">dGMP</t>
  </si>
  <si>
    <t xml:space="preserve">C10H12N5O7P</t>
  </si>
  <si>
    <t xml:space="preserve">dhap_d1[LC-MS]</t>
  </si>
  <si>
    <t xml:space="preserve">dhap_d1-1,2,3</t>
  </si>
  <si>
    <t xml:space="preserve">c3</t>
  </si>
  <si>
    <t xml:space="preserve">0.489552 0.00081 0.006566 0.503072</t>
  </si>
  <si>
    <t xml:space="preserve">0.01881 0.01881 0.01881 0.01881</t>
  </si>
  <si>
    <t xml:space="preserve">dihydroxyacetone P</t>
  </si>
  <si>
    <t xml:space="preserve">C3H5O6P1</t>
  </si>
  <si>
    <t xml:space="preserve">fdp_d1[LC-MS]</t>
  </si>
  <si>
    <t xml:space="preserve">fdp_d1-1,2,3,4,5,6</t>
  </si>
  <si>
    <t xml:space="preserve">0.333312 0.000845 0.0 0.350649 0.000224 0.0 0.31497</t>
  </si>
  <si>
    <t xml:space="preserve">0.009371 0.009371 0.009371 0.009371 0.009371 0.009371 0.009371</t>
  </si>
  <si>
    <t xml:space="preserve">fructose 16BP</t>
  </si>
  <si>
    <t xml:space="preserve">C6H10O12P2</t>
  </si>
  <si>
    <t xml:space="preserve">fum_d1[LC-MS]</t>
  </si>
  <si>
    <t xml:space="preserve">fum_d1-1,2,3,4</t>
  </si>
  <si>
    <t xml:space="preserve">0.270504 0.243878 0.005893 0.263993 0.215732</t>
  </si>
  <si>
    <t xml:space="preserve">0.005047 0.005047 0.005047 0.005047 0.005047</t>
  </si>
  <si>
    <t xml:space="preserve">fumarate</t>
  </si>
  <si>
    <t xml:space="preserve">C4H2O4</t>
  </si>
  <si>
    <t xml:space="preserve">g3p_d1[LC-MS]</t>
  </si>
  <si>
    <t xml:space="preserve">g3p_d1-1,2,3</t>
  </si>
  <si>
    <t xml:space="preserve">0.513946 0.0 0.0 0.486054</t>
  </si>
  <si>
    <t xml:space="preserve">0.008355 0.008355 0.008355 0.008355</t>
  </si>
  <si>
    <t xml:space="preserve">glyceraldehyde 3P</t>
  </si>
  <si>
    <t xml:space="preserve">g6p_d1[LC-MS]</t>
  </si>
  <si>
    <t xml:space="preserve">g6p_d1-1,2,3,4,5,6</t>
  </si>
  <si>
    <t xml:space="preserve">0.495209 0.000679 0.0 0.021007 0.003235 0.00183 0.47804</t>
  </si>
  <si>
    <t xml:space="preserve">glucose 6P</t>
  </si>
  <si>
    <t xml:space="preserve">C6H11O9P</t>
  </si>
  <si>
    <t xml:space="preserve">gam6p_d1[LC-MS]</t>
  </si>
  <si>
    <t xml:space="preserve">gam6p_d1-1,2,3,4,5,6</t>
  </si>
  <si>
    <t xml:space="preserve">0.516815 0.002533 0.0 0.012565 0.0 0.000822 0.467265</t>
  </si>
  <si>
    <t xml:space="preserve">0.010748 0.010748 0.010748 0.010748 0.010748 0.010748 0.010748</t>
  </si>
  <si>
    <t xml:space="preserve">alpha-D-glucosamine 6-phosphate</t>
  </si>
  <si>
    <t xml:space="preserve">C6H14NO8P</t>
  </si>
  <si>
    <t xml:space="preserve">gln__L_d1[LC-MS]</t>
  </si>
  <si>
    <t xml:space="preserve">gln__L_d1-1,2,3,4,5</t>
  </si>
  <si>
    <t xml:space="preserve">0.150668 0.103916 0.25544 0.243556 0.10658 0.13984</t>
  </si>
  <si>
    <t xml:space="preserve">L-glutamine</t>
  </si>
  <si>
    <t xml:space="preserve">C5H10N2O3</t>
  </si>
  <si>
    <t xml:space="preserve">glu__L_d1[LC-MS]</t>
  </si>
  <si>
    <t xml:space="preserve">glu__L_d1-1,2,3,4,5</t>
  </si>
  <si>
    <t xml:space="preserve">0.153506 0.101251 0.253737 0.24663 0.104076 0.1408</t>
  </si>
  <si>
    <t xml:space="preserve">L-glutamate</t>
  </si>
  <si>
    <t xml:space="preserve">C5H8N1O4</t>
  </si>
  <si>
    <t xml:space="preserve">gly_d1[LC-MS]</t>
  </si>
  <si>
    <t xml:space="preserve">gly_d1-1,2</t>
  </si>
  <si>
    <t xml:space="preserve">c2</t>
  </si>
  <si>
    <t xml:space="preserve">0.458914 0.052641 0.488445</t>
  </si>
  <si>
    <t xml:space="preserve">0.012074 0.012074 0.012074</t>
  </si>
  <si>
    <t xml:space="preserve">L-glycine</t>
  </si>
  <si>
    <t xml:space="preserve">C2H5N1O2</t>
  </si>
  <si>
    <t xml:space="preserve">glyc3p_d1[LC-MS]</t>
  </si>
  <si>
    <t xml:space="preserve">glyc3p_d1-1,2,3</t>
  </si>
  <si>
    <t xml:space="preserve">0.519614 0.001418 0.000199 0.478769</t>
  </si>
  <si>
    <t xml:space="preserve">0.0046 0.0046 0.0046 0.0046</t>
  </si>
  <si>
    <t xml:space="preserve">glycerol 3P</t>
  </si>
  <si>
    <t xml:space="preserve">C3H7O6P1</t>
  </si>
  <si>
    <t xml:space="preserve">his__L_d1[LC-MS]</t>
  </si>
  <si>
    <t xml:space="preserve">his__L_d1-1,2,3,4,5,6</t>
  </si>
  <si>
    <t xml:space="preserve">0.173828 0.158448 0.097305 0.172533 0.086645 0.169762 0.141479</t>
  </si>
  <si>
    <t xml:space="preserve">L-histidine</t>
  </si>
  <si>
    <t xml:space="preserve">C6H9N3O2</t>
  </si>
  <si>
    <t xml:space="preserve">ile__L_d1[LC-MS]</t>
  </si>
  <si>
    <t xml:space="preserve">ile__L_d1-1,2,3,4,5,6</t>
  </si>
  <si>
    <t xml:space="preserve">0.130816 0.113793 0.142312 0.236594 0.134958 0.121895 0.119632</t>
  </si>
  <si>
    <t xml:space="preserve">L-isoleucine</t>
  </si>
  <si>
    <t xml:space="preserve">C6H13N1O2</t>
  </si>
  <si>
    <t xml:space="preserve">imp_d1[LC-MS]</t>
  </si>
  <si>
    <t xml:space="preserve">imp_d1-1,2,3,4,5,6,7,8,9,10</t>
  </si>
  <si>
    <t xml:space="preserve">0.01627 0.063092 0.100771 0.144637 0.137641 0.142801 0.126479 0.123484 0.089136 0.046022 0.009667</t>
  </si>
  <si>
    <t xml:space="preserve">0.009808 0.009808 0.009808 0.009808 0.009808 0.009808 0.009808 0.009808 0.009808 0.009808 0.009808</t>
  </si>
  <si>
    <t xml:space="preserve">IMP</t>
  </si>
  <si>
    <t xml:space="preserve">C10H11N4O8P</t>
  </si>
  <si>
    <t xml:space="preserve">leu__L_d1[LC-MS]</t>
  </si>
  <si>
    <t xml:space="preserve">leu__L_d1-1,2,3,4,5,6</t>
  </si>
  <si>
    <t xml:space="preserve">0.131541 0.002967 0.369152 0.005743 0.367548 0.002602 0.120447</t>
  </si>
  <si>
    <t xml:space="preserve">L-leucine</t>
  </si>
  <si>
    <t xml:space="preserve">lys__L_d1[LC-MS]</t>
  </si>
  <si>
    <t xml:space="preserve">lys__L_d1-1,2,3,4,5,6</t>
  </si>
  <si>
    <t xml:space="preserve">0.133216 0.002542 0.377604 0.003898 0.36436 0.000871 0.117509</t>
  </si>
  <si>
    <t xml:space="preserve">L-lysine</t>
  </si>
  <si>
    <t xml:space="preserve">C6H15N2O2</t>
  </si>
  <si>
    <t xml:space="preserve">mal__L_d1[LC-MS]</t>
  </si>
  <si>
    <t xml:space="preserve">mal__L_d1-1,2,3,4</t>
  </si>
  <si>
    <t xml:space="preserve">0.261785 0.232645 0.011754 0.253699 0.240117</t>
  </si>
  <si>
    <t xml:space="preserve">(S)-malate</t>
  </si>
  <si>
    <t xml:space="preserve">C4H4O5</t>
  </si>
  <si>
    <t xml:space="preserve">met__L_d1[LC-MS]</t>
  </si>
  <si>
    <t xml:space="preserve">met__L_d1-1,2,3,4,5</t>
  </si>
  <si>
    <t xml:space="preserve">0.137067 0.24751 0.114159 0.130373 0.255052 0.115839</t>
  </si>
  <si>
    <t xml:space="preserve">0.006944 0.006944 0.006944 0.006944 0.006944 0.006944</t>
  </si>
  <si>
    <t xml:space="preserve">L-methionine</t>
  </si>
  <si>
    <t xml:space="preserve">C5H11N1O2S1</t>
  </si>
  <si>
    <t xml:space="preserve">orn_d1[LC-MS]</t>
  </si>
  <si>
    <t xml:space="preserve">orn_d1-1,2,3,4,5</t>
  </si>
  <si>
    <t xml:space="preserve">0.157251 0.103761 0.253927 0.244218 0.103491 0.137352</t>
  </si>
  <si>
    <t xml:space="preserve">ornithine</t>
  </si>
  <si>
    <t xml:space="preserve">C5H13N2O2</t>
  </si>
  <si>
    <t xml:space="preserve">pep_d1[LC-MS]</t>
  </si>
  <si>
    <t xml:space="preserve">pep_d1-1,2,3</t>
  </si>
  <si>
    <t xml:space="preserve">0.491866 0.0 0.072469 0.435665</t>
  </si>
  <si>
    <t xml:space="preserve">0.066671 0.066671 0.066671 0.066671</t>
  </si>
  <si>
    <t xml:space="preserve">phosphoenolpyruvate</t>
  </si>
  <si>
    <t xml:space="preserve">C3H2O6P1</t>
  </si>
  <si>
    <t xml:space="preserve">phe__L_d1[LC-MS]</t>
  </si>
  <si>
    <t xml:space="preserve">phe__L_d1-1,2,3,4,5,6,7,8,9</t>
  </si>
  <si>
    <t xml:space="preserve">c9</t>
  </si>
  <si>
    <t xml:space="preserve">0.114567 0.026613 0.104305 0.160854 0.131029 0.107731 0.148601 0.091535 0.025149 0.089616</t>
  </si>
  <si>
    <t xml:space="preserve">0.0046 0.0046 0.0046 0.0046 0.0046 0.0046 0.0046 0.0046 0.0046 0.0046</t>
  </si>
  <si>
    <t xml:space="preserve">L-phenylalanine</t>
  </si>
  <si>
    <t xml:space="preserve">C9H11N1O2</t>
  </si>
  <si>
    <t xml:space="preserve">phpyr_d1[LC-MS]</t>
  </si>
  <si>
    <t xml:space="preserve">phpyr_d1-1,2,3,4,5,6,7,8,9</t>
  </si>
  <si>
    <t xml:space="preserve">0.110666 0.02897 0.106005 0.15776 0.127154 0.131612 0.129702 0.099241 0.019633 0.089257</t>
  </si>
  <si>
    <t xml:space="preserve">0.007097 0.007097 0.007097 0.007097 0.007097 0.007097 0.007097 0.007097 0.007097 0.007097</t>
  </si>
  <si>
    <t xml:space="preserve">keto-phenylpyruvate</t>
  </si>
  <si>
    <t xml:space="preserve">C9H7O3</t>
  </si>
  <si>
    <t xml:space="preserve">pro__L_d1[LC-MS]</t>
  </si>
  <si>
    <t xml:space="preserve">pro__L_d1-1,2,3,4,5</t>
  </si>
  <si>
    <t xml:space="preserve">0.151244 0.098225 0.262024 0.255873 0.098448 0.134186</t>
  </si>
  <si>
    <t xml:space="preserve">0.005241 0.005241 0.005241 0.005241 0.005241 0.005241</t>
  </si>
  <si>
    <t xml:space="preserve">L-proline</t>
  </si>
  <si>
    <t xml:space="preserve">C5H9N1O2</t>
  </si>
  <si>
    <t xml:space="preserve">r5p_d1[LC-MS]</t>
  </si>
  <si>
    <t xml:space="preserve">r5p_d1-1,2,3,4,5</t>
  </si>
  <si>
    <t xml:space="preserve">0.302063 0.005454 0.193963 0.189758 0.005861 0.302901</t>
  </si>
  <si>
    <t xml:space="preserve">0.008845 0.008845 0.008845 0.008845 0.008845 0.008845</t>
  </si>
  <si>
    <t xml:space="preserve">ribose 5P</t>
  </si>
  <si>
    <t xml:space="preserve">C5H9O8P1</t>
  </si>
  <si>
    <t xml:space="preserve">s7p_d1[LC-MS]</t>
  </si>
  <si>
    <t xml:space="preserve">s7p_d1-1,2,3,4,5,6,7</t>
  </si>
  <si>
    <t xml:space="preserve">0.182174 0.026308 0.164306 0.150348 0.141168 0.162716 0.023644 0.149336</t>
  </si>
  <si>
    <t xml:space="preserve">0.007337 0.007337 0.007337 0.007337 0.007337 0.007337 0.007337 0.007337</t>
  </si>
  <si>
    <t xml:space="preserve">sedoheptulose 7P</t>
  </si>
  <si>
    <t xml:space="preserve">C7H13O10P</t>
  </si>
  <si>
    <t xml:space="preserve">ser__L_d1[LC-MS]</t>
  </si>
  <si>
    <t xml:space="preserve">ser__L_d1-1,2,3</t>
  </si>
  <si>
    <t xml:space="preserve">0.454027 0.045742 0.055477 0.444754</t>
  </si>
  <si>
    <t xml:space="preserve">0.013127 0.013127 0.013127 0.013127</t>
  </si>
  <si>
    <t xml:space="preserve">L-serine</t>
  </si>
  <si>
    <t xml:space="preserve">C3H7N1O3</t>
  </si>
  <si>
    <t xml:space="preserve">succ_d1[LC-MS]</t>
  </si>
  <si>
    <t xml:space="preserve">succ_d1-1,2,3,4</t>
  </si>
  <si>
    <t xml:space="preserve">0.291092 0.097921 0.26962 0.108011 0.233356</t>
  </si>
  <si>
    <t xml:space="preserve">succinate</t>
  </si>
  <si>
    <t xml:space="preserve">C4H4O4</t>
  </si>
  <si>
    <t xml:space="preserve">thr__L_d1[LC-MS]</t>
  </si>
  <si>
    <t xml:space="preserve">thr__L_d1-1,2,3,4</t>
  </si>
  <si>
    <t xml:space="preserve">0.25001 0.237778 0.005303 0.260675 0.246234</t>
  </si>
  <si>
    <t xml:space="preserve">L-threonine</t>
  </si>
  <si>
    <t xml:space="preserve">C4H9N1O3</t>
  </si>
  <si>
    <t xml:space="preserve">trp__L_d1[LC-MS]</t>
  </si>
  <si>
    <t xml:space="preserve">trp__L_d1-1,2,3,4,5,6,7,8,9,10,11</t>
  </si>
  <si>
    <t xml:space="preserve">c11</t>
  </si>
  <si>
    <t xml:space="preserve">0.051378 0.015076 0.097389 0.100724 0.120153 0.132305 0.150989 0.116495 0.086215 0.082171 0.013697 0.033408</t>
  </si>
  <si>
    <t xml:space="preserve">0.004723 0.004723 0.004723 0.004723 0.004723 0.004723 0.004723 0.004723 0.004723 0.004723 0.004723 0.004723</t>
  </si>
  <si>
    <t xml:space="preserve">L-tryptophan</t>
  </si>
  <si>
    <t xml:space="preserve">C11H12N2O2</t>
  </si>
  <si>
    <t xml:space="preserve">tyr__L_d1[LC-MS]</t>
  </si>
  <si>
    <t xml:space="preserve">tyr__L_d1-1,2,3,4,5,6,7,8,9</t>
  </si>
  <si>
    <t xml:space="preserve">0.107755 0.027825 0.103421 0.152728 0.126909 0.124469 0.144532 0.095844 0.02634 0.090177</t>
  </si>
  <si>
    <t xml:space="preserve">L-tyrosine</t>
  </si>
  <si>
    <t xml:space="preserve">C9H11N1O3</t>
  </si>
  <si>
    <t xml:space="preserve">utp_d1[LC-MS]</t>
  </si>
  <si>
    <t xml:space="preserve">utp_d1-1,2,3,4,5,6,7,8,9</t>
  </si>
  <si>
    <t xml:space="preserve">0.039846 0.084121 0.104788 0.162134 0.119302 0.133104 0.15255 0.095567 0.078317 0.030271</t>
  </si>
  <si>
    <t xml:space="preserve">UTP</t>
  </si>
  <si>
    <t xml:space="preserve">C9H11N2O15P3</t>
  </si>
  <si>
    <t xml:space="preserve">val__L_d1[LC-MS]</t>
  </si>
  <si>
    <t xml:space="preserve">val__L_d1-1,2,3,4,5</t>
  </si>
  <si>
    <t xml:space="preserve">0.241125 0.008248 0.244644 0.253678 0.00953 0.242775</t>
  </si>
  <si>
    <t xml:space="preserve">L-valine</t>
  </si>
  <si>
    <t xml:space="preserve">C5H11N1O2</t>
  </si>
  <si>
    <t xml:space="preserve">flux</t>
  </si>
  <si>
    <t xml:space="preserve">value</t>
  </si>
  <si>
    <t xml:space="preserve">BIOMASS.f</t>
  </si>
  <si>
    <t xml:space="preserve">EX_glc__D_e.f</t>
  </si>
  <si>
    <t xml:space="preserve">EX_etoh_e.f</t>
  </si>
  <si>
    <t xml:space="preserve">EX_lac_e.f</t>
  </si>
  <si>
    <t xml:space="preserve">EX_glyc_e.f</t>
  </si>
  <si>
    <t xml:space="preserve">EX_ac_e.f</t>
  </si>
  <si>
    <t xml:space="preserve">DIL_2ippm_d1.f</t>
  </si>
  <si>
    <t xml:space="preserve">DIL_3mob_d1.f</t>
  </si>
  <si>
    <t xml:space="preserve">DIL_6pgc_d1.f</t>
  </si>
  <si>
    <t xml:space="preserve">DIL_akg_d1.f</t>
  </si>
  <si>
    <t xml:space="preserve">DIL_amp_d1.f</t>
  </si>
  <si>
    <t xml:space="preserve">DIL_arg__L_d1.f</t>
  </si>
  <si>
    <t xml:space="preserve">DIL_asp__L_d1.f</t>
  </si>
  <si>
    <t xml:space="preserve">DIL_citr__L_d1.f</t>
  </si>
  <si>
    <t xml:space="preserve">DIL_dgmp_d1.f</t>
  </si>
  <si>
    <t xml:space="preserve">DIL_dhap_d1.f</t>
  </si>
  <si>
    <t xml:space="preserve">DIL_fdp_d1.f</t>
  </si>
  <si>
    <t xml:space="preserve">DIL_fum_d1.f</t>
  </si>
  <si>
    <t xml:space="preserve">DIL_g3p_d1.f</t>
  </si>
  <si>
    <t xml:space="preserve">DIL_g6p_d1.f</t>
  </si>
  <si>
    <t xml:space="preserve">DIL_gam6p_d1.f</t>
  </si>
  <si>
    <t xml:space="preserve">DIL_gln__L_d1.f</t>
  </si>
  <si>
    <t xml:space="preserve">DIL_glu__L_d1.f</t>
  </si>
  <si>
    <t xml:space="preserve">DIL_gly_d1.f</t>
  </si>
  <si>
    <t xml:space="preserve">DIL_glyc3p_d1.f</t>
  </si>
  <si>
    <t xml:space="preserve">DIL_his__L_d1.f</t>
  </si>
  <si>
    <t xml:space="preserve">DIL_ile__L_d1.f</t>
  </si>
  <si>
    <t xml:space="preserve">DIL_imp_d1.f</t>
  </si>
  <si>
    <t xml:space="preserve">DIL_leu__L_d1.f</t>
  </si>
  <si>
    <t xml:space="preserve">DIL_lys__L_d1.f</t>
  </si>
  <si>
    <t xml:space="preserve">DIL_mal__L_d1.f</t>
  </si>
  <si>
    <t xml:space="preserve">DIL_met__L_d1.f</t>
  </si>
  <si>
    <t xml:space="preserve">DIL_orn_d1.f</t>
  </si>
  <si>
    <t xml:space="preserve">DIL_pep_d1.f</t>
  </si>
  <si>
    <t xml:space="preserve">DIL_phe__L_d1.f</t>
  </si>
  <si>
    <t xml:space="preserve">DIL_phpyr_d1.f</t>
  </si>
  <si>
    <t xml:space="preserve">DIL_pro__L_d1.f</t>
  </si>
  <si>
    <t xml:space="preserve">DIL_r5p_d1.f</t>
  </si>
  <si>
    <t xml:space="preserve">DIL_s7p_d1.f</t>
  </si>
  <si>
    <t xml:space="preserve">DIL_ser__L_d1.f</t>
  </si>
  <si>
    <t xml:space="preserve">DIL_succ_d1.f</t>
  </si>
  <si>
    <t xml:space="preserve">DIL_thr__L_d1.f</t>
  </si>
  <si>
    <t xml:space="preserve">DIL_trp__L_d1.f</t>
  </si>
  <si>
    <t xml:space="preserve">DIL_tyr__L_d1.f</t>
  </si>
  <si>
    <t xml:space="preserve">DIL_utp_d1.f</t>
  </si>
  <si>
    <t xml:space="preserve">DIL_val__L_d1.f</t>
  </si>
  <si>
    <t xml:space="preserve">Metabolite</t>
  </si>
  <si>
    <t xml:space="preserve">Tracer Name</t>
  </si>
  <si>
    <t xml:space="preserve">fraction</t>
  </si>
  <si>
    <t xml:space="preserve">nCarbons</t>
  </si>
  <si>
    <t xml:space="preserve">position</t>
  </si>
  <si>
    <t xml:space="preserve">purity</t>
  </si>
  <si>
    <t xml:space="preserve">experiment_id</t>
  </si>
  <si>
    <t xml:space="preserve">glc__D_out</t>
  </si>
  <si>
    <t xml:space="preserve">U-[13C-Glc]</t>
  </si>
  <si>
    <t xml:space="preserve">1,2,3,4,5,6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</si>
</sst>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20" activeCellId="0" sqref="D20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20.94"/>
    <col collapsed="false" customWidth="true" hidden="false" outlineLevel="0" max="3" min="3" style="0" width="6.61"/>
    <col collapsed="false" customWidth="true" hidden="false" outlineLevel="0" max="4" min="4" style="0" width="28.89"/>
    <col collapsed="false" customWidth="true" hidden="false" outlineLevel="0" max="5" min="5" style="0" width="29.77"/>
    <col collapsed="false" customWidth="true" hidden="false" outlineLevel="0" max="6" min="6" style="0" width="21.04"/>
    <col collapsed="false" customWidth="true" hidden="false" outlineLevel="0" max="8" min="8" style="0" width="14.8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G2" s="0" t="n">
        <v>7</v>
      </c>
      <c r="H2" s="0" t="s">
        <v>14</v>
      </c>
      <c r="I2" s="0" t="str">
        <f aca="false">"c"&amp;G2</f>
        <v>c7</v>
      </c>
    </row>
    <row r="3" customFormat="false" ht="13.8" hidden="false" customHeight="false" outlineLevel="0" collapsed="false">
      <c r="A3" s="0" t="s">
        <v>15</v>
      </c>
      <c r="B3" s="0" t="s">
        <v>16</v>
      </c>
      <c r="C3" s="0" t="s">
        <v>17</v>
      </c>
      <c r="D3" s="0" t="s">
        <v>18</v>
      </c>
      <c r="E3" s="0" t="s">
        <v>19</v>
      </c>
      <c r="F3" s="0" t="s">
        <v>20</v>
      </c>
      <c r="G3" s="0" t="n">
        <v>5</v>
      </c>
      <c r="H3" s="0" t="s">
        <v>21</v>
      </c>
      <c r="I3" s="0" t="str">
        <f aca="false">"c"&amp;G3</f>
        <v>c5</v>
      </c>
    </row>
    <row r="4" customFormat="false" ht="13.8" hidden="false" customHeight="false" outlineLevel="0" collapsed="false">
      <c r="A4" s="0" t="s">
        <v>22</v>
      </c>
      <c r="B4" s="0" t="s">
        <v>23</v>
      </c>
      <c r="C4" s="0" t="s">
        <v>24</v>
      </c>
      <c r="D4" s="0" t="s">
        <v>25</v>
      </c>
      <c r="E4" s="0" t="s">
        <v>26</v>
      </c>
      <c r="F4" s="0" t="s">
        <v>27</v>
      </c>
      <c r="G4" s="0" t="n">
        <v>6</v>
      </c>
      <c r="H4" s="0" t="s">
        <v>28</v>
      </c>
      <c r="I4" s="0" t="str">
        <f aca="false">"c"&amp;G4</f>
        <v>c6</v>
      </c>
    </row>
    <row r="5" customFormat="false" ht="13.8" hidden="false" customHeight="false" outlineLevel="0" collapsed="false">
      <c r="A5" s="0" t="s">
        <v>29</v>
      </c>
      <c r="B5" s="0" t="s">
        <v>30</v>
      </c>
      <c r="C5" s="0" t="s">
        <v>17</v>
      </c>
      <c r="D5" s="0" t="s">
        <v>31</v>
      </c>
      <c r="E5" s="0" t="s">
        <v>19</v>
      </c>
      <c r="F5" s="0" t="s">
        <v>32</v>
      </c>
      <c r="G5" s="0" t="n">
        <v>5</v>
      </c>
      <c r="H5" s="0" t="s">
        <v>33</v>
      </c>
      <c r="I5" s="0" t="str">
        <f aca="false">"c"&amp;G5</f>
        <v>c5</v>
      </c>
    </row>
    <row r="6" customFormat="false" ht="13.8" hidden="false" customHeight="false" outlineLevel="0" collapsed="false">
      <c r="A6" s="0" t="s">
        <v>34</v>
      </c>
      <c r="B6" s="0" t="s">
        <v>35</v>
      </c>
      <c r="C6" s="0" t="s">
        <v>36</v>
      </c>
      <c r="D6" s="0" t="s">
        <v>37</v>
      </c>
      <c r="E6" s="0" t="s">
        <v>38</v>
      </c>
      <c r="F6" s="0" t="s">
        <v>39</v>
      </c>
      <c r="G6" s="0" t="n">
        <v>10</v>
      </c>
      <c r="H6" s="0" t="s">
        <v>40</v>
      </c>
      <c r="I6" s="0" t="str">
        <f aca="false">"c"&amp;G6</f>
        <v>c10</v>
      </c>
    </row>
    <row r="7" customFormat="false" ht="13.8" hidden="false" customHeight="false" outlineLevel="0" collapsed="false">
      <c r="A7" s="0" t="s">
        <v>41</v>
      </c>
      <c r="B7" s="0" t="s">
        <v>42</v>
      </c>
      <c r="C7" s="0" t="s">
        <v>24</v>
      </c>
      <c r="D7" s="0" t="s">
        <v>43</v>
      </c>
      <c r="E7" s="0" t="s">
        <v>44</v>
      </c>
      <c r="F7" s="0" t="s">
        <v>45</v>
      </c>
      <c r="G7" s="0" t="n">
        <v>6</v>
      </c>
      <c r="H7" s="0" t="s">
        <v>46</v>
      </c>
      <c r="I7" s="0" t="str">
        <f aca="false">"c"&amp;G7</f>
        <v>c6</v>
      </c>
    </row>
    <row r="8" customFormat="false" ht="13.8" hidden="false" customHeight="false" outlineLevel="0" collapsed="false">
      <c r="A8" s="0" t="s">
        <v>47</v>
      </c>
      <c r="B8" s="0" t="s">
        <v>48</v>
      </c>
      <c r="C8" s="0" t="s">
        <v>49</v>
      </c>
      <c r="D8" s="0" t="s">
        <v>50</v>
      </c>
      <c r="E8" s="0" t="s">
        <v>51</v>
      </c>
      <c r="F8" s="0" t="s">
        <v>52</v>
      </c>
      <c r="G8" s="0" t="n">
        <v>4</v>
      </c>
      <c r="H8" s="0" t="s">
        <v>53</v>
      </c>
      <c r="I8" s="0" t="str">
        <f aca="false">"c"&amp;G8</f>
        <v>c4</v>
      </c>
    </row>
    <row r="9" customFormat="false" ht="13.8" hidden="false" customHeight="false" outlineLevel="0" collapsed="false">
      <c r="A9" s="0" t="s">
        <v>54</v>
      </c>
      <c r="B9" s="0" t="s">
        <v>55</v>
      </c>
      <c r="C9" s="0" t="s">
        <v>24</v>
      </c>
      <c r="D9" s="0" t="s">
        <v>56</v>
      </c>
      <c r="E9" s="0" t="s">
        <v>44</v>
      </c>
      <c r="F9" s="0" t="s">
        <v>57</v>
      </c>
      <c r="G9" s="0" t="n">
        <v>6</v>
      </c>
      <c r="H9" s="0" t="s">
        <v>58</v>
      </c>
      <c r="I9" s="0" t="str">
        <f aca="false">"c"&amp;G9</f>
        <v>c6</v>
      </c>
    </row>
    <row r="10" customFormat="false" ht="13.8" hidden="false" customHeight="false" outlineLevel="0" collapsed="false">
      <c r="A10" s="0" t="s">
        <v>59</v>
      </c>
      <c r="B10" s="0" t="s">
        <v>60</v>
      </c>
      <c r="C10" s="0" t="s">
        <v>36</v>
      </c>
      <c r="D10" s="0" t="s">
        <v>37</v>
      </c>
      <c r="E10" s="0" t="s">
        <v>38</v>
      </c>
      <c r="F10" s="0" t="s">
        <v>61</v>
      </c>
      <c r="G10" s="0" t="n">
        <v>10</v>
      </c>
      <c r="H10" s="0" t="s">
        <v>62</v>
      </c>
      <c r="I10" s="0" t="str">
        <f aca="false">"c"&amp;G10</f>
        <v>c10</v>
      </c>
    </row>
    <row r="11" customFormat="false" ht="13.8" hidden="false" customHeight="false" outlineLevel="0" collapsed="false">
      <c r="A11" s="0" t="s">
        <v>63</v>
      </c>
      <c r="B11" s="0" t="s">
        <v>64</v>
      </c>
      <c r="C11" s="0" t="s">
        <v>65</v>
      </c>
      <c r="D11" s="0" t="s">
        <v>66</v>
      </c>
      <c r="E11" s="0" t="s">
        <v>67</v>
      </c>
      <c r="F11" s="0" t="s">
        <v>68</v>
      </c>
      <c r="G11" s="0" t="n">
        <v>3</v>
      </c>
      <c r="H11" s="0" t="s">
        <v>69</v>
      </c>
      <c r="I11" s="0" t="str">
        <f aca="false">"c"&amp;G11</f>
        <v>c3</v>
      </c>
    </row>
    <row r="12" customFormat="false" ht="13.8" hidden="false" customHeight="false" outlineLevel="0" collapsed="false">
      <c r="A12" s="0" t="s">
        <v>70</v>
      </c>
      <c r="B12" s="0" t="s">
        <v>71</v>
      </c>
      <c r="C12" s="0" t="s">
        <v>24</v>
      </c>
      <c r="D12" s="0" t="s">
        <v>72</v>
      </c>
      <c r="E12" s="0" t="s">
        <v>73</v>
      </c>
      <c r="F12" s="0" t="s">
        <v>74</v>
      </c>
      <c r="G12" s="0" t="n">
        <v>6</v>
      </c>
      <c r="H12" s="0" t="s">
        <v>75</v>
      </c>
      <c r="I12" s="0" t="str">
        <f aca="false">"c"&amp;G12</f>
        <v>c6</v>
      </c>
    </row>
    <row r="13" customFormat="false" ht="13.8" hidden="false" customHeight="false" outlineLevel="0" collapsed="false">
      <c r="A13" s="0" t="s">
        <v>76</v>
      </c>
      <c r="B13" s="0" t="s">
        <v>77</v>
      </c>
      <c r="C13" s="0" t="s">
        <v>49</v>
      </c>
      <c r="D13" s="0" t="s">
        <v>78</v>
      </c>
      <c r="E13" s="0" t="s">
        <v>79</v>
      </c>
      <c r="F13" s="0" t="s">
        <v>80</v>
      </c>
      <c r="G13" s="0" t="n">
        <v>4</v>
      </c>
      <c r="H13" s="0" t="s">
        <v>81</v>
      </c>
      <c r="I13" s="0" t="str">
        <f aca="false">"c"&amp;G13</f>
        <v>c4</v>
      </c>
    </row>
    <row r="14" customFormat="false" ht="13.8" hidden="false" customHeight="false" outlineLevel="0" collapsed="false">
      <c r="A14" s="0" t="s">
        <v>82</v>
      </c>
      <c r="B14" s="0" t="s">
        <v>83</v>
      </c>
      <c r="C14" s="0" t="s">
        <v>65</v>
      </c>
      <c r="D14" s="0" t="s">
        <v>84</v>
      </c>
      <c r="E14" s="0" t="s">
        <v>85</v>
      </c>
      <c r="F14" s="0" t="s">
        <v>86</v>
      </c>
      <c r="G14" s="0" t="n">
        <v>3</v>
      </c>
      <c r="H14" s="0" t="s">
        <v>69</v>
      </c>
      <c r="I14" s="0" t="str">
        <f aca="false">"c"&amp;G14</f>
        <v>c3</v>
      </c>
    </row>
    <row r="15" customFormat="false" ht="13.8" hidden="false" customHeight="false" outlineLevel="0" collapsed="false">
      <c r="A15" s="0" t="s">
        <v>87</v>
      </c>
      <c r="B15" s="0" t="s">
        <v>88</v>
      </c>
      <c r="C15" s="0" t="s">
        <v>24</v>
      </c>
      <c r="D15" s="0" t="s">
        <v>89</v>
      </c>
      <c r="E15" s="0" t="s">
        <v>44</v>
      </c>
      <c r="F15" s="0" t="s">
        <v>90</v>
      </c>
      <c r="G15" s="0" t="n">
        <v>6</v>
      </c>
      <c r="H15" s="0" t="s">
        <v>91</v>
      </c>
      <c r="I15" s="0" t="str">
        <f aca="false">"c"&amp;G15</f>
        <v>c6</v>
      </c>
    </row>
    <row r="16" customFormat="false" ht="13.8" hidden="false" customHeight="false" outlineLevel="0" collapsed="false">
      <c r="A16" s="0" t="s">
        <v>92</v>
      </c>
      <c r="B16" s="0" t="s">
        <v>93</v>
      </c>
      <c r="C16" s="0" t="s">
        <v>24</v>
      </c>
      <c r="D16" s="0" t="s">
        <v>94</v>
      </c>
      <c r="E16" s="0" t="s">
        <v>95</v>
      </c>
      <c r="F16" s="0" t="s">
        <v>96</v>
      </c>
      <c r="G16" s="0" t="n">
        <v>6</v>
      </c>
      <c r="H16" s="0" t="s">
        <v>97</v>
      </c>
      <c r="I16" s="0" t="str">
        <f aca="false">"c"&amp;G16</f>
        <v>c6</v>
      </c>
    </row>
    <row r="17" customFormat="false" ht="13.8" hidden="false" customHeight="false" outlineLevel="0" collapsed="false">
      <c r="A17" s="0" t="s">
        <v>98</v>
      </c>
      <c r="B17" s="0" t="s">
        <v>99</v>
      </c>
      <c r="C17" s="0" t="s">
        <v>17</v>
      </c>
      <c r="D17" s="0" t="s">
        <v>100</v>
      </c>
      <c r="E17" s="0" t="s">
        <v>19</v>
      </c>
      <c r="F17" s="0" t="s">
        <v>101</v>
      </c>
      <c r="G17" s="0" t="n">
        <v>5</v>
      </c>
      <c r="H17" s="0" t="s">
        <v>102</v>
      </c>
      <c r="I17" s="0" t="str">
        <f aca="false">"c"&amp;G17</f>
        <v>c5</v>
      </c>
    </row>
    <row r="18" customFormat="false" ht="13.8" hidden="false" customHeight="false" outlineLevel="0" collapsed="false">
      <c r="A18" s="0" t="s">
        <v>103</v>
      </c>
      <c r="B18" s="0" t="s">
        <v>104</v>
      </c>
      <c r="C18" s="0" t="s">
        <v>17</v>
      </c>
      <c r="D18" s="0" t="s">
        <v>105</v>
      </c>
      <c r="E18" s="0" t="s">
        <v>19</v>
      </c>
      <c r="F18" s="0" t="s">
        <v>106</v>
      </c>
      <c r="G18" s="0" t="n">
        <v>5</v>
      </c>
      <c r="H18" s="0" t="s">
        <v>107</v>
      </c>
      <c r="I18" s="0" t="str">
        <f aca="false">"c"&amp;G18</f>
        <v>c5</v>
      </c>
    </row>
    <row r="19" customFormat="false" ht="13.8" hidden="false" customHeight="false" outlineLevel="0" collapsed="false">
      <c r="A19" s="0" t="s">
        <v>108</v>
      </c>
      <c r="B19" s="0" t="s">
        <v>109</v>
      </c>
      <c r="C19" s="0" t="s">
        <v>110</v>
      </c>
      <c r="D19" s="0" t="s">
        <v>111</v>
      </c>
      <c r="E19" s="0" t="s">
        <v>112</v>
      </c>
      <c r="F19" s="0" t="s">
        <v>113</v>
      </c>
      <c r="G19" s="0" t="n">
        <v>2</v>
      </c>
      <c r="H19" s="0" t="s">
        <v>114</v>
      </c>
      <c r="I19" s="0" t="str">
        <f aca="false">"c"&amp;G19</f>
        <v>c2</v>
      </c>
    </row>
    <row r="20" customFormat="false" ht="13.8" hidden="false" customHeight="false" outlineLevel="0" collapsed="false">
      <c r="A20" s="0" t="s">
        <v>115</v>
      </c>
      <c r="B20" s="0" t="s">
        <v>116</v>
      </c>
      <c r="C20" s="0" t="s">
        <v>65</v>
      </c>
      <c r="D20" s="0" t="s">
        <v>117</v>
      </c>
      <c r="E20" s="0" t="s">
        <v>118</v>
      </c>
      <c r="F20" s="0" t="s">
        <v>119</v>
      </c>
      <c r="G20" s="0" t="n">
        <v>3</v>
      </c>
      <c r="H20" s="0" t="s">
        <v>120</v>
      </c>
      <c r="I20" s="0" t="str">
        <f aca="false">"c"&amp;G20</f>
        <v>c3</v>
      </c>
    </row>
    <row r="21" customFormat="false" ht="13.8" hidden="false" customHeight="false" outlineLevel="0" collapsed="false">
      <c r="A21" s="0" t="s">
        <v>121</v>
      </c>
      <c r="B21" s="0" t="s">
        <v>122</v>
      </c>
      <c r="C21" s="0" t="s">
        <v>24</v>
      </c>
      <c r="D21" s="0" t="s">
        <v>123</v>
      </c>
      <c r="E21" s="0" t="s">
        <v>44</v>
      </c>
      <c r="F21" s="0" t="s">
        <v>124</v>
      </c>
      <c r="G21" s="0" t="n">
        <v>6</v>
      </c>
      <c r="H21" s="0" t="s">
        <v>125</v>
      </c>
      <c r="I21" s="0" t="str">
        <f aca="false">"c"&amp;G21</f>
        <v>c6</v>
      </c>
    </row>
    <row r="22" customFormat="false" ht="13.8" hidden="false" customHeight="false" outlineLevel="0" collapsed="false">
      <c r="A22" s="0" t="s">
        <v>126</v>
      </c>
      <c r="B22" s="0" t="s">
        <v>127</v>
      </c>
      <c r="C22" s="0" t="s">
        <v>24</v>
      </c>
      <c r="D22" s="0" t="s">
        <v>128</v>
      </c>
      <c r="E22" s="0" t="s">
        <v>44</v>
      </c>
      <c r="F22" s="0" t="s">
        <v>129</v>
      </c>
      <c r="G22" s="0" t="n">
        <v>6</v>
      </c>
      <c r="H22" s="0" t="s">
        <v>130</v>
      </c>
      <c r="I22" s="0" t="str">
        <f aca="false">"c"&amp;G22</f>
        <v>c6</v>
      </c>
    </row>
    <row r="23" customFormat="false" ht="13.8" hidden="false" customHeight="false" outlineLevel="0" collapsed="false">
      <c r="A23" s="0" t="s">
        <v>131</v>
      </c>
      <c r="B23" s="0" t="s">
        <v>132</v>
      </c>
      <c r="C23" s="0" t="s">
        <v>36</v>
      </c>
      <c r="D23" s="0" t="s">
        <v>133</v>
      </c>
      <c r="E23" s="0" t="s">
        <v>134</v>
      </c>
      <c r="F23" s="0" t="s">
        <v>135</v>
      </c>
      <c r="G23" s="0" t="n">
        <v>10</v>
      </c>
      <c r="H23" s="0" t="s">
        <v>136</v>
      </c>
      <c r="I23" s="0" t="str">
        <f aca="false">"c"&amp;G23</f>
        <v>c10</v>
      </c>
    </row>
    <row r="24" customFormat="false" ht="13.8" hidden="false" customHeight="false" outlineLevel="0" collapsed="false">
      <c r="A24" s="0" t="s">
        <v>137</v>
      </c>
      <c r="B24" s="0" t="s">
        <v>138</v>
      </c>
      <c r="C24" s="0" t="s">
        <v>24</v>
      </c>
      <c r="D24" s="0" t="s">
        <v>139</v>
      </c>
      <c r="E24" s="0" t="s">
        <v>44</v>
      </c>
      <c r="F24" s="0" t="s">
        <v>140</v>
      </c>
      <c r="G24" s="0" t="n">
        <v>6</v>
      </c>
      <c r="H24" s="0" t="s">
        <v>130</v>
      </c>
      <c r="I24" s="0" t="str">
        <f aca="false">"c"&amp;G24</f>
        <v>c6</v>
      </c>
    </row>
    <row r="25" customFormat="false" ht="13.8" hidden="false" customHeight="false" outlineLevel="0" collapsed="false">
      <c r="A25" s="0" t="s">
        <v>141</v>
      </c>
      <c r="B25" s="0" t="s">
        <v>142</v>
      </c>
      <c r="C25" s="0" t="s">
        <v>24</v>
      </c>
      <c r="D25" s="0" t="s">
        <v>143</v>
      </c>
      <c r="E25" s="0" t="s">
        <v>44</v>
      </c>
      <c r="F25" s="0" t="s">
        <v>144</v>
      </c>
      <c r="G25" s="0" t="n">
        <v>6</v>
      </c>
      <c r="H25" s="0" t="s">
        <v>145</v>
      </c>
      <c r="I25" s="0" t="str">
        <f aca="false">"c"&amp;G25</f>
        <v>c6</v>
      </c>
    </row>
    <row r="26" customFormat="false" ht="13.8" hidden="false" customHeight="false" outlineLevel="0" collapsed="false">
      <c r="A26" s="0" t="s">
        <v>146</v>
      </c>
      <c r="B26" s="0" t="s">
        <v>147</v>
      </c>
      <c r="C26" s="0" t="s">
        <v>49</v>
      </c>
      <c r="D26" s="0" t="s">
        <v>148</v>
      </c>
      <c r="E26" s="0" t="s">
        <v>51</v>
      </c>
      <c r="F26" s="0" t="s">
        <v>149</v>
      </c>
      <c r="G26" s="0" t="n">
        <v>4</v>
      </c>
      <c r="H26" s="0" t="s">
        <v>150</v>
      </c>
      <c r="I26" s="0" t="str">
        <f aca="false">"c"&amp;G26</f>
        <v>c4</v>
      </c>
    </row>
    <row r="27" customFormat="false" ht="13.8" hidden="false" customHeight="false" outlineLevel="0" collapsed="false">
      <c r="A27" s="0" t="s">
        <v>151</v>
      </c>
      <c r="B27" s="0" t="s">
        <v>152</v>
      </c>
      <c r="C27" s="0" t="s">
        <v>17</v>
      </c>
      <c r="D27" s="0" t="s">
        <v>153</v>
      </c>
      <c r="E27" s="0" t="s">
        <v>154</v>
      </c>
      <c r="F27" s="0" t="s">
        <v>155</v>
      </c>
      <c r="G27" s="0" t="n">
        <v>5</v>
      </c>
      <c r="H27" s="0" t="s">
        <v>156</v>
      </c>
      <c r="I27" s="0" t="str">
        <f aca="false">"c"&amp;G27</f>
        <v>c5</v>
      </c>
    </row>
    <row r="28" customFormat="false" ht="13.8" hidden="false" customHeight="false" outlineLevel="0" collapsed="false">
      <c r="A28" s="0" t="s">
        <v>157</v>
      </c>
      <c r="B28" s="0" t="s">
        <v>158</v>
      </c>
      <c r="C28" s="0" t="s">
        <v>17</v>
      </c>
      <c r="D28" s="0" t="s">
        <v>159</v>
      </c>
      <c r="E28" s="0" t="s">
        <v>19</v>
      </c>
      <c r="F28" s="0" t="s">
        <v>160</v>
      </c>
      <c r="G28" s="0" t="n">
        <v>5</v>
      </c>
      <c r="H28" s="0" t="s">
        <v>161</v>
      </c>
      <c r="I28" s="0" t="str">
        <f aca="false">"c"&amp;G28</f>
        <v>c5</v>
      </c>
    </row>
    <row r="29" customFormat="false" ht="13.8" hidden="false" customHeight="false" outlineLevel="0" collapsed="false">
      <c r="A29" s="0" t="s">
        <v>162</v>
      </c>
      <c r="B29" s="0" t="s">
        <v>163</v>
      </c>
      <c r="C29" s="0" t="s">
        <v>65</v>
      </c>
      <c r="D29" s="0" t="s">
        <v>164</v>
      </c>
      <c r="E29" s="0" t="s">
        <v>165</v>
      </c>
      <c r="F29" s="0" t="s">
        <v>166</v>
      </c>
      <c r="G29" s="0" t="n">
        <v>3</v>
      </c>
      <c r="H29" s="0" t="s">
        <v>167</v>
      </c>
      <c r="I29" s="0" t="str">
        <f aca="false">"c"&amp;G29</f>
        <v>c3</v>
      </c>
    </row>
    <row r="30" customFormat="false" ht="13.8" hidden="false" customHeight="false" outlineLevel="0" collapsed="false">
      <c r="A30" s="0" t="s">
        <v>168</v>
      </c>
      <c r="B30" s="0" t="s">
        <v>169</v>
      </c>
      <c r="C30" s="0" t="s">
        <v>170</v>
      </c>
      <c r="D30" s="0" t="s">
        <v>171</v>
      </c>
      <c r="E30" s="0" t="s">
        <v>172</v>
      </c>
      <c r="F30" s="0" t="s">
        <v>173</v>
      </c>
      <c r="G30" s="0" t="n">
        <v>9</v>
      </c>
      <c r="H30" s="0" t="s">
        <v>174</v>
      </c>
      <c r="I30" s="0" t="str">
        <f aca="false">"c"&amp;G30</f>
        <v>c9</v>
      </c>
    </row>
    <row r="31" customFormat="false" ht="13.8" hidden="false" customHeight="false" outlineLevel="0" collapsed="false">
      <c r="A31" s="0" t="s">
        <v>175</v>
      </c>
      <c r="B31" s="0" t="s">
        <v>176</v>
      </c>
      <c r="C31" s="0" t="s">
        <v>170</v>
      </c>
      <c r="D31" s="0" t="s">
        <v>177</v>
      </c>
      <c r="E31" s="0" t="s">
        <v>178</v>
      </c>
      <c r="F31" s="0" t="s">
        <v>179</v>
      </c>
      <c r="G31" s="0" t="n">
        <v>9</v>
      </c>
      <c r="H31" s="0" t="s">
        <v>180</v>
      </c>
      <c r="I31" s="0" t="str">
        <f aca="false">"c"&amp;G31</f>
        <v>c9</v>
      </c>
    </row>
    <row r="32" customFormat="false" ht="13.8" hidden="false" customHeight="false" outlineLevel="0" collapsed="false">
      <c r="A32" s="0" t="s">
        <v>181</v>
      </c>
      <c r="B32" s="0" t="s">
        <v>182</v>
      </c>
      <c r="C32" s="0" t="s">
        <v>17</v>
      </c>
      <c r="D32" s="0" t="s">
        <v>183</v>
      </c>
      <c r="E32" s="0" t="s">
        <v>184</v>
      </c>
      <c r="F32" s="0" t="s">
        <v>185</v>
      </c>
      <c r="G32" s="0" t="n">
        <v>5</v>
      </c>
      <c r="H32" s="0" t="s">
        <v>186</v>
      </c>
      <c r="I32" s="0" t="str">
        <f aca="false">"c"&amp;G32</f>
        <v>c5</v>
      </c>
    </row>
    <row r="33" customFormat="false" ht="13.8" hidden="false" customHeight="false" outlineLevel="0" collapsed="false">
      <c r="A33" s="0" t="s">
        <v>187</v>
      </c>
      <c r="B33" s="0" t="s">
        <v>188</v>
      </c>
      <c r="C33" s="0" t="s">
        <v>17</v>
      </c>
      <c r="D33" s="2" t="s">
        <v>189</v>
      </c>
      <c r="E33" s="0" t="s">
        <v>190</v>
      </c>
      <c r="F33" s="0" t="s">
        <v>191</v>
      </c>
      <c r="G33" s="0" t="n">
        <v>5</v>
      </c>
      <c r="H33" s="0" t="s">
        <v>192</v>
      </c>
      <c r="I33" s="0" t="str">
        <f aca="false">"c"&amp;G33</f>
        <v>c5</v>
      </c>
    </row>
    <row r="34" customFormat="false" ht="13.8" hidden="false" customHeight="false" outlineLevel="0" collapsed="false">
      <c r="A34" s="0" t="s">
        <v>193</v>
      </c>
      <c r="B34" s="0" t="s">
        <v>194</v>
      </c>
      <c r="C34" s="0" t="s">
        <v>10</v>
      </c>
      <c r="D34" s="0" t="s">
        <v>195</v>
      </c>
      <c r="E34" s="0" t="s">
        <v>196</v>
      </c>
      <c r="F34" s="0" t="s">
        <v>197</v>
      </c>
      <c r="G34" s="0" t="n">
        <v>7</v>
      </c>
      <c r="H34" s="0" t="s">
        <v>198</v>
      </c>
      <c r="I34" s="0" t="str">
        <f aca="false">"c"&amp;G34</f>
        <v>c7</v>
      </c>
    </row>
    <row r="35" customFormat="false" ht="13.8" hidden="false" customHeight="false" outlineLevel="0" collapsed="false">
      <c r="A35" s="0" t="s">
        <v>199</v>
      </c>
      <c r="B35" s="0" t="s">
        <v>200</v>
      </c>
      <c r="C35" s="0" t="s">
        <v>65</v>
      </c>
      <c r="D35" s="0" t="s">
        <v>201</v>
      </c>
      <c r="E35" s="0" t="s">
        <v>202</v>
      </c>
      <c r="F35" s="0" t="s">
        <v>203</v>
      </c>
      <c r="G35" s="0" t="n">
        <v>3</v>
      </c>
      <c r="H35" s="0" t="s">
        <v>204</v>
      </c>
      <c r="I35" s="0" t="str">
        <f aca="false">"c"&amp;G35</f>
        <v>c3</v>
      </c>
    </row>
    <row r="36" customFormat="false" ht="13.8" hidden="false" customHeight="false" outlineLevel="0" collapsed="false">
      <c r="A36" s="0" t="s">
        <v>205</v>
      </c>
      <c r="B36" s="0" t="s">
        <v>206</v>
      </c>
      <c r="C36" s="0" t="s">
        <v>49</v>
      </c>
      <c r="D36" s="0" t="s">
        <v>207</v>
      </c>
      <c r="E36" s="0" t="s">
        <v>51</v>
      </c>
      <c r="F36" s="0" t="s">
        <v>208</v>
      </c>
      <c r="G36" s="0" t="n">
        <v>4</v>
      </c>
      <c r="H36" s="0" t="s">
        <v>209</v>
      </c>
      <c r="I36" s="0" t="str">
        <f aca="false">"c"&amp;G36</f>
        <v>c4</v>
      </c>
    </row>
    <row r="37" customFormat="false" ht="13.8" hidden="false" customHeight="false" outlineLevel="0" collapsed="false">
      <c r="A37" s="0" t="s">
        <v>210</v>
      </c>
      <c r="B37" s="0" t="s">
        <v>211</v>
      </c>
      <c r="C37" s="0" t="s">
        <v>49</v>
      </c>
      <c r="D37" s="0" t="s">
        <v>212</v>
      </c>
      <c r="E37" s="0" t="s">
        <v>51</v>
      </c>
      <c r="F37" s="0" t="s">
        <v>213</v>
      </c>
      <c r="G37" s="0" t="n">
        <v>4</v>
      </c>
      <c r="H37" s="0" t="s">
        <v>214</v>
      </c>
      <c r="I37" s="0" t="str">
        <f aca="false">"c"&amp;G37</f>
        <v>c4</v>
      </c>
    </row>
    <row r="38" customFormat="false" ht="13.8" hidden="false" customHeight="false" outlineLevel="0" collapsed="false">
      <c r="A38" s="0" t="s">
        <v>215</v>
      </c>
      <c r="B38" s="0" t="s">
        <v>216</v>
      </c>
      <c r="C38" s="0" t="s">
        <v>217</v>
      </c>
      <c r="D38" s="0" t="s">
        <v>218</v>
      </c>
      <c r="E38" s="0" t="s">
        <v>219</v>
      </c>
      <c r="F38" s="0" t="s">
        <v>220</v>
      </c>
      <c r="G38" s="0" t="n">
        <v>11</v>
      </c>
      <c r="H38" s="0" t="s">
        <v>221</v>
      </c>
      <c r="I38" s="0" t="str">
        <f aca="false">"c"&amp;G38</f>
        <v>c11</v>
      </c>
    </row>
    <row r="39" customFormat="false" ht="13.8" hidden="false" customHeight="false" outlineLevel="0" collapsed="false">
      <c r="A39" s="0" t="s">
        <v>222</v>
      </c>
      <c r="B39" s="0" t="s">
        <v>223</v>
      </c>
      <c r="C39" s="0" t="s">
        <v>170</v>
      </c>
      <c r="D39" s="0" t="s">
        <v>224</v>
      </c>
      <c r="E39" s="0" t="s">
        <v>172</v>
      </c>
      <c r="F39" s="0" t="s">
        <v>225</v>
      </c>
      <c r="G39" s="0" t="n">
        <v>9</v>
      </c>
      <c r="H39" s="0" t="s">
        <v>226</v>
      </c>
      <c r="I39" s="0" t="str">
        <f aca="false">"c"&amp;G39</f>
        <v>c9</v>
      </c>
    </row>
    <row r="40" customFormat="false" ht="13.8" hidden="false" customHeight="false" outlineLevel="0" collapsed="false">
      <c r="A40" s="0" t="s">
        <v>227</v>
      </c>
      <c r="B40" s="0" t="s">
        <v>228</v>
      </c>
      <c r="C40" s="0" t="s">
        <v>170</v>
      </c>
      <c r="D40" s="0" t="s">
        <v>229</v>
      </c>
      <c r="E40" s="0" t="s">
        <v>172</v>
      </c>
      <c r="F40" s="0" t="s">
        <v>230</v>
      </c>
      <c r="G40" s="0" t="n">
        <v>9</v>
      </c>
      <c r="H40" s="0" t="s">
        <v>231</v>
      </c>
      <c r="I40" s="0" t="str">
        <f aca="false">"c"&amp;G40</f>
        <v>c9</v>
      </c>
    </row>
    <row r="41" customFormat="false" ht="13.8" hidden="false" customHeight="false" outlineLevel="0" collapsed="false">
      <c r="A41" s="0" t="s">
        <v>232</v>
      </c>
      <c r="B41" s="0" t="s">
        <v>233</v>
      </c>
      <c r="C41" s="0" t="s">
        <v>17</v>
      </c>
      <c r="D41" s="0" t="s">
        <v>234</v>
      </c>
      <c r="E41" s="0" t="s">
        <v>19</v>
      </c>
      <c r="F41" s="0" t="s">
        <v>235</v>
      </c>
      <c r="G41" s="0" t="n">
        <v>5</v>
      </c>
      <c r="H41" s="0" t="s">
        <v>236</v>
      </c>
      <c r="I41" s="0" t="str">
        <f aca="false">"c"&amp;G41</f>
        <v>c5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6" activePane="bottomLeft" state="frozen"/>
      <selection pane="topLeft" activeCell="A1" activeCellId="0" sqref="A1"/>
      <selection pane="bottomLeft" activeCell="A47" activeCellId="0" sqref="A47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6.53"/>
  </cols>
  <sheetData>
    <row r="1" customFormat="false" ht="15" hidden="false" customHeight="false" outlineLevel="0" collapsed="false">
      <c r="A1" s="1" t="s">
        <v>237</v>
      </c>
      <c r="B1" s="1" t="s">
        <v>238</v>
      </c>
      <c r="C1" s="1" t="s">
        <v>4</v>
      </c>
    </row>
    <row r="2" customFormat="false" ht="13.8" hidden="false" customHeight="false" outlineLevel="0" collapsed="false">
      <c r="A2" s="0" t="s">
        <v>239</v>
      </c>
      <c r="B2" s="0" t="n">
        <v>0.255</v>
      </c>
      <c r="C2" s="0" t="n">
        <v>0.01</v>
      </c>
    </row>
    <row r="3" customFormat="false" ht="13.8" hidden="false" customHeight="false" outlineLevel="0" collapsed="false">
      <c r="A3" s="0" t="s">
        <v>240</v>
      </c>
      <c r="B3" s="0" t="n">
        <v>25.857</v>
      </c>
      <c r="C3" s="0" t="n">
        <v>1.809</v>
      </c>
    </row>
    <row r="4" customFormat="false" ht="13.8" hidden="false" customHeight="false" outlineLevel="0" collapsed="false">
      <c r="A4" s="0" t="s">
        <v>241</v>
      </c>
      <c r="B4" s="0" t="n">
        <v>23.994</v>
      </c>
      <c r="C4" s="0" t="n">
        <f aca="false">MIN(3.114, 0.1*B4)</f>
        <v>2.3994</v>
      </c>
    </row>
    <row r="5" customFormat="false" ht="13.8" hidden="false" customHeight="false" outlineLevel="0" collapsed="false">
      <c r="A5" s="0" t="s">
        <v>242</v>
      </c>
      <c r="B5" s="0" t="n">
        <v>0.022</v>
      </c>
      <c r="C5" s="0" t="n">
        <f aca="false">MIN(0.043, 0.1*B5)</f>
        <v>0.0022</v>
      </c>
    </row>
    <row r="6" customFormat="false" ht="13.8" hidden="false" customHeight="false" outlineLevel="0" collapsed="false">
      <c r="A6" s="0" t="s">
        <v>243</v>
      </c>
      <c r="B6" s="0" t="n">
        <v>2.271</v>
      </c>
      <c r="C6" s="0" t="n">
        <f aca="false">MIN(0.298, 0.1*B6)</f>
        <v>0.2271</v>
      </c>
    </row>
    <row r="7" customFormat="false" ht="13.8" hidden="false" customHeight="false" outlineLevel="0" collapsed="false">
      <c r="A7" s="0" t="s">
        <v>244</v>
      </c>
      <c r="B7" s="0" t="n">
        <v>0.493</v>
      </c>
      <c r="C7" s="0" t="n">
        <f aca="false">MIN(0.069, 0.1*B7)</f>
        <v>0.0493</v>
      </c>
    </row>
    <row r="8" customFormat="false" ht="15" hidden="false" customHeight="false" outlineLevel="0" collapsed="false">
      <c r="A8" s="0" t="s">
        <v>245</v>
      </c>
      <c r="B8" s="0" t="n">
        <v>100</v>
      </c>
      <c r="C8" s="0" t="n">
        <v>0.0001</v>
      </c>
    </row>
    <row r="9" customFormat="false" ht="15" hidden="false" customHeight="false" outlineLevel="0" collapsed="false">
      <c r="A9" s="0" t="s">
        <v>246</v>
      </c>
      <c r="B9" s="0" t="n">
        <v>100</v>
      </c>
      <c r="C9" s="0" t="n">
        <v>0.0001</v>
      </c>
    </row>
    <row r="10" customFormat="false" ht="15" hidden="false" customHeight="false" outlineLevel="0" collapsed="false">
      <c r="A10" s="0" t="s">
        <v>247</v>
      </c>
      <c r="B10" s="0" t="n">
        <v>100</v>
      </c>
      <c r="C10" s="0" t="n">
        <v>0.0001</v>
      </c>
    </row>
    <row r="11" customFormat="false" ht="15" hidden="false" customHeight="false" outlineLevel="0" collapsed="false">
      <c r="A11" s="0" t="s">
        <v>248</v>
      </c>
      <c r="B11" s="0" t="n">
        <v>100</v>
      </c>
      <c r="C11" s="0" t="n">
        <v>0.0001</v>
      </c>
    </row>
    <row r="12" customFormat="false" ht="15" hidden="false" customHeight="false" outlineLevel="0" collapsed="false">
      <c r="A12" s="0" t="s">
        <v>249</v>
      </c>
      <c r="B12" s="0" t="n">
        <v>100</v>
      </c>
      <c r="C12" s="0" t="n">
        <v>0.0001</v>
      </c>
    </row>
    <row r="13" customFormat="false" ht="15" hidden="false" customHeight="false" outlineLevel="0" collapsed="false">
      <c r="A13" s="0" t="s">
        <v>250</v>
      </c>
      <c r="B13" s="0" t="n">
        <v>100</v>
      </c>
      <c r="C13" s="0" t="n">
        <v>0.0001</v>
      </c>
    </row>
    <row r="14" customFormat="false" ht="15" hidden="false" customHeight="false" outlineLevel="0" collapsed="false">
      <c r="A14" s="0" t="s">
        <v>251</v>
      </c>
      <c r="B14" s="0" t="n">
        <v>100</v>
      </c>
      <c r="C14" s="0" t="n">
        <v>0.0001</v>
      </c>
    </row>
    <row r="15" customFormat="false" ht="15" hidden="false" customHeight="false" outlineLevel="0" collapsed="false">
      <c r="A15" s="0" t="s">
        <v>252</v>
      </c>
      <c r="B15" s="0" t="n">
        <v>100</v>
      </c>
      <c r="C15" s="0" t="n">
        <v>0.0001</v>
      </c>
    </row>
    <row r="16" customFormat="false" ht="15" hidden="false" customHeight="false" outlineLevel="0" collapsed="false">
      <c r="A16" s="0" t="s">
        <v>253</v>
      </c>
      <c r="B16" s="0" t="n">
        <v>100</v>
      </c>
      <c r="C16" s="0" t="n">
        <v>0.0001</v>
      </c>
    </row>
    <row r="17" customFormat="false" ht="15" hidden="false" customHeight="false" outlineLevel="0" collapsed="false">
      <c r="A17" s="0" t="s">
        <v>254</v>
      </c>
      <c r="B17" s="0" t="n">
        <v>100</v>
      </c>
      <c r="C17" s="0" t="n">
        <v>0.0001</v>
      </c>
    </row>
    <row r="18" customFormat="false" ht="15" hidden="false" customHeight="false" outlineLevel="0" collapsed="false">
      <c r="A18" s="0" t="s">
        <v>255</v>
      </c>
      <c r="B18" s="0" t="n">
        <v>100</v>
      </c>
      <c r="C18" s="0" t="n">
        <v>0.0001</v>
      </c>
    </row>
    <row r="19" customFormat="false" ht="15" hidden="false" customHeight="false" outlineLevel="0" collapsed="false">
      <c r="A19" s="0" t="s">
        <v>256</v>
      </c>
      <c r="B19" s="0" t="n">
        <v>100</v>
      </c>
      <c r="C19" s="0" t="n">
        <v>0.0001</v>
      </c>
    </row>
    <row r="20" customFormat="false" ht="15" hidden="false" customHeight="false" outlineLevel="0" collapsed="false">
      <c r="A20" s="0" t="s">
        <v>257</v>
      </c>
      <c r="B20" s="0" t="n">
        <v>100</v>
      </c>
      <c r="C20" s="0" t="n">
        <v>0.0001</v>
      </c>
    </row>
    <row r="21" customFormat="false" ht="15" hidden="false" customHeight="false" outlineLevel="0" collapsed="false">
      <c r="A21" s="0" t="s">
        <v>258</v>
      </c>
      <c r="B21" s="0" t="n">
        <v>100</v>
      </c>
      <c r="C21" s="0" t="n">
        <v>0.0001</v>
      </c>
    </row>
    <row r="22" customFormat="false" ht="15" hidden="false" customHeight="false" outlineLevel="0" collapsed="false">
      <c r="A22" s="0" t="s">
        <v>259</v>
      </c>
      <c r="B22" s="0" t="n">
        <v>100</v>
      </c>
      <c r="C22" s="0" t="n">
        <v>0.0001</v>
      </c>
    </row>
    <row r="23" customFormat="false" ht="15" hidden="false" customHeight="false" outlineLevel="0" collapsed="false">
      <c r="A23" s="0" t="s">
        <v>260</v>
      </c>
      <c r="B23" s="0" t="n">
        <v>100</v>
      </c>
      <c r="C23" s="0" t="n">
        <v>0.0001</v>
      </c>
    </row>
    <row r="24" customFormat="false" ht="15" hidden="false" customHeight="false" outlineLevel="0" collapsed="false">
      <c r="A24" s="0" t="s">
        <v>261</v>
      </c>
      <c r="B24" s="0" t="n">
        <v>100</v>
      </c>
      <c r="C24" s="0" t="n">
        <v>0.0001</v>
      </c>
    </row>
    <row r="25" customFormat="false" ht="15" hidden="false" customHeight="false" outlineLevel="0" collapsed="false">
      <c r="A25" s="0" t="s">
        <v>262</v>
      </c>
      <c r="B25" s="0" t="n">
        <v>100</v>
      </c>
      <c r="C25" s="0" t="n">
        <v>0.0001</v>
      </c>
    </row>
    <row r="26" customFormat="false" ht="15" hidden="false" customHeight="false" outlineLevel="0" collapsed="false">
      <c r="A26" s="0" t="s">
        <v>263</v>
      </c>
      <c r="B26" s="0" t="n">
        <v>100</v>
      </c>
      <c r="C26" s="0" t="n">
        <v>0.0001</v>
      </c>
    </row>
    <row r="27" customFormat="false" ht="15" hidden="false" customHeight="false" outlineLevel="0" collapsed="false">
      <c r="A27" s="0" t="s">
        <v>264</v>
      </c>
      <c r="B27" s="0" t="n">
        <v>100</v>
      </c>
      <c r="C27" s="0" t="n">
        <v>0.0001</v>
      </c>
    </row>
    <row r="28" customFormat="false" ht="15" hidden="false" customHeight="false" outlineLevel="0" collapsed="false">
      <c r="A28" s="0" t="s">
        <v>265</v>
      </c>
      <c r="B28" s="0" t="n">
        <v>100</v>
      </c>
      <c r="C28" s="0" t="n">
        <v>0.0001</v>
      </c>
    </row>
    <row r="29" customFormat="false" ht="15" hidden="false" customHeight="false" outlineLevel="0" collapsed="false">
      <c r="A29" s="0" t="s">
        <v>266</v>
      </c>
      <c r="B29" s="0" t="n">
        <v>100</v>
      </c>
      <c r="C29" s="0" t="n">
        <v>0.0001</v>
      </c>
    </row>
    <row r="30" customFormat="false" ht="15" hidden="false" customHeight="false" outlineLevel="0" collapsed="false">
      <c r="A30" s="0" t="s">
        <v>267</v>
      </c>
      <c r="B30" s="0" t="n">
        <v>100</v>
      </c>
      <c r="C30" s="0" t="n">
        <v>0.0001</v>
      </c>
    </row>
    <row r="31" customFormat="false" ht="15" hidden="false" customHeight="false" outlineLevel="0" collapsed="false">
      <c r="A31" s="0" t="s">
        <v>268</v>
      </c>
      <c r="B31" s="0" t="n">
        <v>100</v>
      </c>
      <c r="C31" s="0" t="n">
        <v>0.0001</v>
      </c>
    </row>
    <row r="32" customFormat="false" ht="15" hidden="false" customHeight="false" outlineLevel="0" collapsed="false">
      <c r="A32" s="0" t="s">
        <v>269</v>
      </c>
      <c r="B32" s="0" t="n">
        <v>100</v>
      </c>
      <c r="C32" s="0" t="n">
        <v>0.0001</v>
      </c>
    </row>
    <row r="33" customFormat="false" ht="15" hidden="false" customHeight="false" outlineLevel="0" collapsed="false">
      <c r="A33" s="0" t="s">
        <v>270</v>
      </c>
      <c r="B33" s="0" t="n">
        <v>100</v>
      </c>
      <c r="C33" s="0" t="n">
        <v>0.0001</v>
      </c>
    </row>
    <row r="34" customFormat="false" ht="15" hidden="false" customHeight="false" outlineLevel="0" collapsed="false">
      <c r="A34" s="0" t="s">
        <v>271</v>
      </c>
      <c r="B34" s="0" t="n">
        <v>100</v>
      </c>
      <c r="C34" s="0" t="n">
        <v>0.0001</v>
      </c>
    </row>
    <row r="35" customFormat="false" ht="15" hidden="false" customHeight="false" outlineLevel="0" collapsed="false">
      <c r="A35" s="0" t="s">
        <v>272</v>
      </c>
      <c r="B35" s="0" t="n">
        <v>100</v>
      </c>
      <c r="C35" s="0" t="n">
        <v>0.0001</v>
      </c>
    </row>
    <row r="36" customFormat="false" ht="15" hidden="false" customHeight="false" outlineLevel="0" collapsed="false">
      <c r="A36" s="0" t="s">
        <v>273</v>
      </c>
      <c r="B36" s="0" t="n">
        <v>100</v>
      </c>
      <c r="C36" s="0" t="n">
        <v>0.0001</v>
      </c>
    </row>
    <row r="37" customFormat="false" ht="15" hidden="false" customHeight="false" outlineLevel="0" collapsed="false">
      <c r="A37" s="0" t="s">
        <v>274</v>
      </c>
      <c r="B37" s="0" t="n">
        <v>100</v>
      </c>
      <c r="C37" s="0" t="n">
        <v>0.0001</v>
      </c>
    </row>
    <row r="38" customFormat="false" ht="15" hidden="false" customHeight="false" outlineLevel="0" collapsed="false">
      <c r="A38" s="0" t="s">
        <v>275</v>
      </c>
      <c r="B38" s="0" t="n">
        <v>100</v>
      </c>
      <c r="C38" s="0" t="n">
        <v>0.0001</v>
      </c>
    </row>
    <row r="39" customFormat="false" ht="15" hidden="false" customHeight="false" outlineLevel="0" collapsed="false">
      <c r="A39" s="0" t="s">
        <v>276</v>
      </c>
      <c r="B39" s="0" t="n">
        <v>100</v>
      </c>
      <c r="C39" s="0" t="n">
        <v>0.0001</v>
      </c>
    </row>
    <row r="40" customFormat="false" ht="15" hidden="false" customHeight="false" outlineLevel="0" collapsed="false">
      <c r="A40" s="0" t="s">
        <v>277</v>
      </c>
      <c r="B40" s="0" t="n">
        <v>100</v>
      </c>
      <c r="C40" s="0" t="n">
        <v>0.0001</v>
      </c>
    </row>
    <row r="41" customFormat="false" ht="15" hidden="false" customHeight="false" outlineLevel="0" collapsed="false">
      <c r="A41" s="0" t="s">
        <v>278</v>
      </c>
      <c r="B41" s="0" t="n">
        <v>100</v>
      </c>
      <c r="C41" s="0" t="n">
        <v>0.0001</v>
      </c>
    </row>
    <row r="42" customFormat="false" ht="15" hidden="false" customHeight="false" outlineLevel="0" collapsed="false">
      <c r="A42" s="0" t="s">
        <v>279</v>
      </c>
      <c r="B42" s="0" t="n">
        <v>100</v>
      </c>
      <c r="C42" s="0" t="n">
        <v>0.0001</v>
      </c>
    </row>
    <row r="43" customFormat="false" ht="15" hidden="false" customHeight="false" outlineLevel="0" collapsed="false">
      <c r="A43" s="0" t="s">
        <v>280</v>
      </c>
      <c r="B43" s="0" t="n">
        <v>100</v>
      </c>
      <c r="C43" s="0" t="n">
        <v>0.0001</v>
      </c>
    </row>
    <row r="44" customFormat="false" ht="15" hidden="false" customHeight="false" outlineLevel="0" collapsed="false">
      <c r="A44" s="0" t="s">
        <v>281</v>
      </c>
      <c r="B44" s="0" t="n">
        <v>100</v>
      </c>
      <c r="C44" s="0" t="n">
        <v>0.0001</v>
      </c>
    </row>
    <row r="45" customFormat="false" ht="15" hidden="false" customHeight="false" outlineLevel="0" collapsed="false">
      <c r="A45" s="0" t="s">
        <v>282</v>
      </c>
      <c r="B45" s="0" t="n">
        <v>100</v>
      </c>
      <c r="C45" s="0" t="n">
        <v>0.0001</v>
      </c>
    </row>
    <row r="46" customFormat="false" ht="15" hidden="false" customHeight="false" outlineLevel="0" collapsed="false">
      <c r="A46" s="0" t="s">
        <v>283</v>
      </c>
      <c r="B46" s="0" t="n">
        <v>100</v>
      </c>
      <c r="C46" s="0" t="n">
        <v>0.0001</v>
      </c>
    </row>
    <row r="47" customFormat="false" ht="15" hidden="false" customHeight="false" outlineLevel="0" collapsed="false">
      <c r="A47" s="0" t="s">
        <v>284</v>
      </c>
      <c r="B47" s="0" t="n">
        <v>100</v>
      </c>
      <c r="C47" s="0" t="n">
        <v>0.0001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1.51"/>
    <col collapsed="false" customWidth="true" hidden="false" outlineLevel="0" max="2" min="2" style="0" width="13.38"/>
    <col collapsed="false" customWidth="true" hidden="false" outlineLevel="0" max="4" min="4" style="0" width="10.06"/>
    <col collapsed="false" customWidth="true" hidden="false" outlineLevel="0" max="5" min="5" style="0" width="10.62"/>
    <col collapsed="false" customWidth="true" hidden="false" outlineLevel="0" max="7" min="7" style="0" width="14.58"/>
  </cols>
  <sheetData>
    <row r="1" customFormat="false" ht="15" hidden="false" customHeight="false" outlineLevel="0" collapsed="false">
      <c r="A1" s="1" t="s">
        <v>285</v>
      </c>
      <c r="B1" s="1" t="s">
        <v>286</v>
      </c>
      <c r="C1" s="1" t="s">
        <v>287</v>
      </c>
      <c r="D1" s="1" t="s">
        <v>288</v>
      </c>
      <c r="E1" s="1" t="s">
        <v>289</v>
      </c>
      <c r="F1" s="1" t="s">
        <v>290</v>
      </c>
      <c r="G1" s="1" t="s">
        <v>291</v>
      </c>
    </row>
    <row r="2" customFormat="false" ht="15" hidden="false" customHeight="false" outlineLevel="0" collapsed="false">
      <c r="A2" s="0" t="s">
        <v>292</v>
      </c>
      <c r="B2" s="0" t="s">
        <v>293</v>
      </c>
      <c r="C2" s="0" t="n">
        <v>0.5</v>
      </c>
      <c r="D2" s="0" t="n">
        <v>6</v>
      </c>
      <c r="E2" s="0" t="s">
        <v>294</v>
      </c>
      <c r="F2" s="0" t="n">
        <v>100</v>
      </c>
      <c r="G2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2021-01-25T12:18:15Z</dcterms:created>
  <dc:creator>openpyxl</dc:creator>
  <dc:description/>
  <dc:language>en-US</dc:language>
  <cp:lastModifiedBy/>
  <dcterms:modified xsi:type="dcterms:W3CDTF">2021-05-10T22:14:10Z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