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<sst xmlns="http://schemas.openxmlformats.org/spreadsheetml/2006/main" count="258" uniqueCount="219">
  <si>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</si>
  <si>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</si>
  <si>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</si>
  <si>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</si>
  <si>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</si>
  <si>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</si>
  <si>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</si>
  <si>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</si>
  <si>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</si>
  <si>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</si>
  <si>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</si>
  <si>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0.169405 0.080731 0.276058 0.218873 0.115295 0.139638</t>
  </si>
  <si>
    <t xml:space="preserve">0.0088 0.0088 0.0088 0.0088 0.0088 0.0088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</si>
  <si>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</si>
  <si>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</si>
  <si>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</si>
  <si>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</si>
  <si>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</si>
  <si>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0.483054 0.0 0.001296 0.51565</t>
  </si>
  <si>
    <t xml:space="preserve">0.0088 0.0088 0.0088 0.0088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</si>
  <si>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</si>
  <si>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</si>
  <si>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</si>
  <si>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</si>
  <si>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</si>
  <si>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0.118259 0.1082 0.219133 0.244483 0.146362 0.125111 0.038452</t>
  </si>
  <si>
    <t xml:space="preserve">0.0088 0.0088 0.0088 0.0088 0.0088 0.0088 0.0088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</si>
  <si>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</si>
  <si>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</si>
  <si>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</si>
  <si>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</si>
  <si>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</si>
  <si>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0.308904 0.167692 0.022661 0.316887 0.183856</t>
  </si>
  <si>
    <t xml:space="preserve">0.0088 0.0088 0.0088 0.0088 0.0088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</si>
  <si>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</si>
  <si>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</si>
  <si>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</si>
  <si>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</si>
  <si>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0.163242 0.078902 0.192262 0.205276 0.153541 0.118488 0.088289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</si>
  <si>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</si>
  <si>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</si>
  <si>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</si>
  <si>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</si>
  <si>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0.103132 0.105165 0.224517 0.25282 0.145816 0.125606 0.042944</t>
  </si>
  <si>
    <t xml:space="preserve">0.017603 0.017603 0.017603 0.017603 0.017603 0.017603 0.017603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</si>
  <si>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</si>
  <si>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</si>
  <si>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</si>
  <si>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</si>
  <si>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0.468377 0.001641 3.3e-05 0.042946 0.007444 0.003187 0.476372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</si>
  <si>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</si>
  <si>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</si>
  <si>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</si>
  <si>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</si>
  <si>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0.346945 0.00067 0.000493 0.318354 0.004801 0.0 0.328737</t>
  </si>
  <si>
    <t xml:space="preserve">0.015136 0.015136 0.015136 0.015136 0.015136 0.015136 0.015136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</si>
  <si>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</si>
  <si>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</si>
  <si>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</si>
  <si>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</si>
  <si>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0.269061 0.151112 0.127578 0.245699 0.20655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</si>
  <si>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</si>
  <si>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</si>
  <si>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</si>
  <si>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</si>
  <si>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0.42111 0.003543 1.3e-05 0.575334</t>
  </si>
  <si>
    <t xml:space="preserve">0.045779 0.045779 0.045779 0.045779</t>
  </si>
  <si>
    <t xml:space="preserve">glyceraldehyde 3P</t>
  </si>
  <si>
    <t xml:space="preserve">C3H5O6P1</t>
  </si>
  <si>
    <t xml:space="preserve">g6p_d1[LC-MS]</t>
  </si>
  <si>
    <t xml:space="preserve">g6p_d1-1,2,3,4,5,6</t>
  </si>
  <si>
    <t xml:space="preserve">0.477458 0.0 0.0 0.030118 0.005866 0.00086 0.485698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</si>
  <si>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</si>
  <si>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</si>
  <si>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</si>
  <si>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</si>
  <si>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0.484879 0.000464 0.0 0.0 0.001006 0.003395 0.510256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</si>
  <si>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</si>
  <si>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</si>
  <si>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</si>
  <si>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</si>
  <si>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0.182895 0.074066 0.264794 0.220358 0.122308 0.135579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</si>
  <si>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</si>
  <si>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</si>
  <si>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</si>
  <si>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</si>
  <si>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0.158786 0.074554 0.282653 0.223597 0.116617 0.143793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</si>
  <si>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</si>
  <si>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</si>
  <si>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</si>
  <si>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</si>
  <si>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0.499344 0.000388 0.0 0.500268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</si>
  <si>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</si>
  <si>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</si>
  <si>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</si>
  <si>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</si>
  <si>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0.170275 0.139052 0.107504 0.190586 0.099599 0.158569 0.134415</t>
  </si>
  <si>
    <t xml:space="preserve">0.031321 0.031321 0.031321 0.031321 0.031321 0.031321 0.031321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</si>
  <si>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</si>
  <si>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</si>
  <si>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</si>
  <si>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</si>
  <si>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0.148404 0.068307 0.184737 0.255845 0.107316 0.156151 0.07924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</si>
  <si>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</si>
  <si>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</si>
  <si>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</si>
  <si>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</si>
  <si>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0.112301 0.001842 0.38038 0.001907 0.393575 0.000152 0.109843</t>
  </si>
  <si>
    <t xml:space="preserve">0.028627 0.028627 0.028627 0.028627 0.028627 0.028627 0.028627</t>
  </si>
  <si>
    <t xml:space="preserve">L-leucine</t>
  </si>
  <si>
    <t xml:space="preserve">mal__L_d1[LC-MS]</t>
  </si>
  <si>
    <t xml:space="preserve">mal__L_d1-1,2,3,4</t>
  </si>
  <si>
    <t xml:space="preserve">0.270297 0.156201 0.118709 0.256422 0.198371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</si>
  <si>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</si>
  <si>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</si>
  <si>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</si>
  <si>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</si>
  <si>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0.166165 0.06805 0.31253 0.206169 0.119536 0.12755</t>
  </si>
  <si>
    <t xml:space="preserve">0.012117 0.012117 0.012117 0.012117 0.012117 0.012117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</si>
  <si>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</si>
  <si>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</si>
  <si>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</si>
  <si>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</si>
  <si>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</si>
  <si>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0.101217 0.02254 0.098268 0.163048 0.12481 0.127422 0.154224 0.089382 0.025343 0.093746</t>
  </si>
  <si>
    <t xml:space="preserve">0.012013 0.012013 0.012013 0.012013 0.012013 0.012013 0.012013 0.012013 0.012013 0.012013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</si>
  <si>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</si>
  <si>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</si>
  <si>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</si>
  <si>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</si>
  <si>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0.157145 0.064357 0.312083 0.237067 0.107123 0.122225</t>
  </si>
  <si>
    <t xml:space="preserve">0.011429 0.011429 0.011429 0.011429 0.011429 0.011429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</si>
  <si>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</si>
  <si>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</si>
  <si>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</si>
  <si>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</si>
  <si>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0.33965 0.02104 0.137341 0.152421 0.017391 0.332157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</si>
  <si>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</si>
  <si>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</si>
  <si>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</si>
  <si>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</si>
  <si>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0.458284 0.023641 0.046464 0.471611</t>
  </si>
  <si>
    <t xml:space="preserve">0.022669 0.022669 0.022669 0.022669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</si>
  <si>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</si>
  <si>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</si>
  <si>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</si>
  <si>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</si>
  <si>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0.243648 0.097564 0.312368 0.136906 0.209514</t>
  </si>
  <si>
    <t xml:space="preserve">0.017971 0.017971 0.017971 0.017971 0.017971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</si>
  <si>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</si>
  <si>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</si>
  <si>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</si>
  <si>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</si>
  <si>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0.325949 0.154264 0.006492 0.337252 0.176043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</si>
  <si>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</si>
  <si>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</si>
  <si>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</si>
  <si>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</si>
  <si>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0.101182 0.025306 0.095163 0.144643 0.129062 0.129082 0.14414 0.102492 0.024512 0.104418</t>
  </si>
  <si>
    <t xml:space="preserve">0.010495 0.010495 0.010495 0.010495 0.010495 0.010495 0.010495 0.010495 0.010495 0.010495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</si>
  <si>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</si>
  <si>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</si>
  <si>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</si>
  <si>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</si>
  <si>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0.064937 0.071427 0.124773 0.158092 0.120165 0.169655 0.12311 0.090041 0.062487 0.015313</t>
  </si>
  <si>
    <t xml:space="preserve">0.0088 0.0088 0.0088 0.0088 0.0088 0.0088 0.0088 0.0088 0.0088 0.0088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</si>
  <si>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</si>
  <si>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</si>
  <si>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</si>
  <si>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</si>
  <si>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0.231902 0.0 0.249709 0.244298 0.0 0.274091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</si>
  <si>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</si>
  <si>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</si>
  <si>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</si>
  <si>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</si>
  <si>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</si>
  <si>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</si>
  <si>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</si>
  <si>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</si>
  <si>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</si>
  <si>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</si>
  <si>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</si>
  <si>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</si>
  <si>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</si>
  <si>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</si>
  <si>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</si>
  <si>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</si>
  <si>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</si>
  <si>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</si>
  <si>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DIL_g3p_d1.f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</si>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</sst>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" activeCellId="0" sqref="E2:E30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65"/>
    <col collapsed="false" customWidth="true" hidden="false" outlineLevel="0" max="4" min="4" style="0" width="21.83"/>
    <col collapsed="false" customWidth="true" hidden="false" outlineLevel="0" max="5" min="5" style="0" width="12.78"/>
    <col collapsed="false" customWidth="true" hidden="false" outlineLevel="0" max="6" min="6" style="0" width="16.11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55</v>
      </c>
      <c r="F9" s="0" t="s">
        <v>56</v>
      </c>
      <c r="G9" s="0" t="n">
        <v>6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31</v>
      </c>
      <c r="D10" s="0" t="s">
        <v>60</v>
      </c>
      <c r="E10" s="0" t="s">
        <v>33</v>
      </c>
      <c r="F10" s="0" t="s">
        <v>61</v>
      </c>
      <c r="G10" s="0" t="n">
        <v>4</v>
      </c>
      <c r="H10" s="0" t="s">
        <v>62</v>
      </c>
    </row>
    <row r="11" customFormat="false" ht="13.8" hidden="false" customHeight="false" outlineLevel="0" collapsed="false">
      <c r="A11" s="0" t="s">
        <v>63</v>
      </c>
      <c r="B11" s="0" t="s">
        <v>64</v>
      </c>
      <c r="C11" s="0" t="s">
        <v>17</v>
      </c>
      <c r="D11" s="0" t="s">
        <v>65</v>
      </c>
      <c r="E11" s="0" t="s">
        <v>66</v>
      </c>
      <c r="F11" s="0" t="s">
        <v>67</v>
      </c>
      <c r="G11" s="0" t="n">
        <v>3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24</v>
      </c>
      <c r="D12" s="0" t="s">
        <v>71</v>
      </c>
      <c r="E12" s="0" t="s">
        <v>26</v>
      </c>
      <c r="F12" s="0" t="s">
        <v>72</v>
      </c>
      <c r="G12" s="0" t="n">
        <v>6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24</v>
      </c>
      <c r="D13" s="0" t="s">
        <v>76</v>
      </c>
      <c r="E13" s="0" t="s">
        <v>26</v>
      </c>
      <c r="F13" s="0" t="s">
        <v>77</v>
      </c>
      <c r="G13" s="0" t="n">
        <v>6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10</v>
      </c>
      <c r="D15" s="0" t="s">
        <v>86</v>
      </c>
      <c r="E15" s="0" t="s">
        <v>12</v>
      </c>
      <c r="F15" s="0" t="s">
        <v>87</v>
      </c>
      <c r="G15" s="0" t="n">
        <v>5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17</v>
      </c>
      <c r="D16" s="0" t="s">
        <v>91</v>
      </c>
      <c r="E16" s="0" t="s">
        <v>19</v>
      </c>
      <c r="F16" s="0" t="s">
        <v>92</v>
      </c>
      <c r="G16" s="0" t="n">
        <v>3</v>
      </c>
      <c r="H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24</v>
      </c>
      <c r="D17" s="0" t="s">
        <v>96</v>
      </c>
      <c r="E17" s="0" t="s">
        <v>97</v>
      </c>
      <c r="F17" s="0" t="s">
        <v>98</v>
      </c>
      <c r="G17" s="0" t="n">
        <v>6</v>
      </c>
      <c r="H17" s="0" t="s">
        <v>99</v>
      </c>
    </row>
    <row r="18" customFormat="false" ht="13.8" hidden="false" customHeight="false" outlineLevel="0" collapsed="false">
      <c r="A18" s="0" t="s">
        <v>100</v>
      </c>
      <c r="B18" s="0" t="s">
        <v>101</v>
      </c>
      <c r="C18" s="0" t="s">
        <v>24</v>
      </c>
      <c r="D18" s="0" t="s">
        <v>102</v>
      </c>
      <c r="E18" s="0" t="s">
        <v>26</v>
      </c>
      <c r="F18" s="0" t="s">
        <v>103</v>
      </c>
      <c r="G18" s="0" t="n">
        <v>6</v>
      </c>
      <c r="H18" s="0" t="s">
        <v>104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24</v>
      </c>
      <c r="D19" s="0" t="s">
        <v>107</v>
      </c>
      <c r="E19" s="0" t="s">
        <v>108</v>
      </c>
      <c r="F19" s="0" t="s">
        <v>109</v>
      </c>
      <c r="G19" s="0" t="n">
        <v>6</v>
      </c>
      <c r="H19" s="0" t="s">
        <v>104</v>
      </c>
    </row>
    <row r="20" customFormat="false" ht="13.8" hidden="false" customHeight="false" outlineLevel="0" collapsed="false">
      <c r="A20" s="0" t="s">
        <v>110</v>
      </c>
      <c r="B20" s="0" t="s">
        <v>111</v>
      </c>
      <c r="C20" s="0" t="s">
        <v>31</v>
      </c>
      <c r="D20" s="0" t="s">
        <v>112</v>
      </c>
      <c r="E20" s="0" t="s">
        <v>33</v>
      </c>
      <c r="F20" s="0" t="s">
        <v>113</v>
      </c>
      <c r="G20" s="0" t="n">
        <v>4</v>
      </c>
      <c r="H20" s="0" t="s">
        <v>114</v>
      </c>
    </row>
    <row r="21" customFormat="false" ht="13.8" hidden="false" customHeight="false" outlineLevel="0" collapsed="false">
      <c r="A21" s="0" t="s">
        <v>115</v>
      </c>
      <c r="B21" s="0" t="s">
        <v>116</v>
      </c>
      <c r="C21" s="0" t="s">
        <v>10</v>
      </c>
      <c r="D21" s="0" t="s">
        <v>117</v>
      </c>
      <c r="E21" s="0" t="s">
        <v>118</v>
      </c>
      <c r="F21" s="0" t="s">
        <v>119</v>
      </c>
      <c r="G21" s="0" t="n">
        <v>5</v>
      </c>
      <c r="H21" s="0" t="s">
        <v>120</v>
      </c>
    </row>
    <row r="22" customFormat="false" ht="13.8" hidden="false" customHeight="false" outlineLevel="0" collapsed="false">
      <c r="A22" s="0" t="s">
        <v>121</v>
      </c>
      <c r="B22" s="0" t="s">
        <v>122</v>
      </c>
      <c r="C22" s="0" t="s">
        <v>123</v>
      </c>
      <c r="D22" s="0" t="s">
        <v>124</v>
      </c>
      <c r="E22" s="0" t="s">
        <v>125</v>
      </c>
      <c r="F22" s="0" t="s">
        <v>126</v>
      </c>
      <c r="G22" s="0" t="n">
        <v>9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10</v>
      </c>
      <c r="D23" s="0" t="s">
        <v>130</v>
      </c>
      <c r="E23" s="0" t="s">
        <v>131</v>
      </c>
      <c r="F23" s="0" t="s">
        <v>132</v>
      </c>
      <c r="G23" s="0" t="n">
        <v>5</v>
      </c>
      <c r="H23" s="0" t="s">
        <v>133</v>
      </c>
    </row>
    <row r="24" customFormat="false" ht="13.8" hidden="false" customHeight="false" outlineLevel="0" collapsed="false">
      <c r="A24" s="0" t="s">
        <v>134</v>
      </c>
      <c r="B24" s="0" t="s">
        <v>135</v>
      </c>
      <c r="C24" s="0" t="s">
        <v>10</v>
      </c>
      <c r="D24" s="0" t="s">
        <v>136</v>
      </c>
      <c r="E24" s="0" t="s">
        <v>12</v>
      </c>
      <c r="F24" s="0" t="s">
        <v>137</v>
      </c>
      <c r="G24" s="0" t="n">
        <v>5</v>
      </c>
      <c r="H24" s="0" t="s">
        <v>138</v>
      </c>
    </row>
    <row r="25" customFormat="false" ht="13.8" hidden="false" customHeight="false" outlineLevel="0" collapsed="false">
      <c r="A25" s="0" t="s">
        <v>139</v>
      </c>
      <c r="B25" s="0" t="s">
        <v>140</v>
      </c>
      <c r="C25" s="0" t="s">
        <v>17</v>
      </c>
      <c r="D25" s="0" t="s">
        <v>141</v>
      </c>
      <c r="E25" s="0" t="s">
        <v>142</v>
      </c>
      <c r="F25" s="0" t="s">
        <v>143</v>
      </c>
      <c r="G25" s="0" t="n">
        <v>3</v>
      </c>
      <c r="H25" s="0" t="s">
        <v>144</v>
      </c>
    </row>
    <row r="26" customFormat="false" ht="13.8" hidden="false" customHeight="false" outlineLevel="0" collapsed="false">
      <c r="A26" s="0" t="s">
        <v>145</v>
      </c>
      <c r="B26" s="0" t="s">
        <v>146</v>
      </c>
      <c r="C26" s="0" t="s">
        <v>31</v>
      </c>
      <c r="D26" s="0" t="s">
        <v>147</v>
      </c>
      <c r="E26" s="0" t="s">
        <v>148</v>
      </c>
      <c r="F26" s="0" t="s">
        <v>149</v>
      </c>
      <c r="G26" s="0" t="n">
        <v>4</v>
      </c>
      <c r="H26" s="0" t="s">
        <v>150</v>
      </c>
    </row>
    <row r="27" customFormat="false" ht="13.8" hidden="false" customHeight="false" outlineLevel="0" collapsed="false">
      <c r="A27" s="0" t="s">
        <v>151</v>
      </c>
      <c r="B27" s="0" t="s">
        <v>152</v>
      </c>
      <c r="C27" s="0" t="s">
        <v>31</v>
      </c>
      <c r="D27" s="0" t="s">
        <v>153</v>
      </c>
      <c r="E27" s="0" t="s">
        <v>33</v>
      </c>
      <c r="F27" s="0" t="s">
        <v>154</v>
      </c>
      <c r="G27" s="0" t="n">
        <v>4</v>
      </c>
      <c r="H27" s="0" t="s">
        <v>155</v>
      </c>
    </row>
    <row r="28" customFormat="false" ht="13.8" hidden="false" customHeight="false" outlineLevel="0" collapsed="false">
      <c r="A28" s="0" t="s">
        <v>156</v>
      </c>
      <c r="B28" s="0" t="s">
        <v>157</v>
      </c>
      <c r="C28" s="0" t="s">
        <v>123</v>
      </c>
      <c r="D28" s="0" t="s">
        <v>158</v>
      </c>
      <c r="E28" s="0" t="s">
        <v>159</v>
      </c>
      <c r="F28" s="0" t="s">
        <v>160</v>
      </c>
      <c r="G28" s="0" t="n">
        <v>9</v>
      </c>
      <c r="H28" s="0" t="s">
        <v>161</v>
      </c>
    </row>
    <row r="29" customFormat="false" ht="13.8" hidden="false" customHeight="false" outlineLevel="0" collapsed="false">
      <c r="A29" s="0" t="s">
        <v>162</v>
      </c>
      <c r="B29" s="0" t="s">
        <v>163</v>
      </c>
      <c r="C29" s="0" t="s">
        <v>123</v>
      </c>
      <c r="D29" s="0" t="s">
        <v>164</v>
      </c>
      <c r="E29" s="0" t="s">
        <v>165</v>
      </c>
      <c r="F29" s="0" t="s">
        <v>166</v>
      </c>
      <c r="G29" s="0" t="n">
        <v>9</v>
      </c>
      <c r="H29" s="0" t="s">
        <v>167</v>
      </c>
    </row>
    <row r="30" customFormat="false" ht="13.8" hidden="false" customHeight="false" outlineLevel="0" collapsed="false">
      <c r="A30" s="0" t="s">
        <v>168</v>
      </c>
      <c r="B30" s="0" t="s">
        <v>169</v>
      </c>
      <c r="C30" s="0" t="s">
        <v>10</v>
      </c>
      <c r="D30" s="0" t="s">
        <v>170</v>
      </c>
      <c r="E30" s="0" t="s">
        <v>12</v>
      </c>
      <c r="F30" s="0" t="s">
        <v>171</v>
      </c>
      <c r="G30" s="0" t="n">
        <v>5</v>
      </c>
      <c r="H30" s="0" t="s">
        <v>172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1" sqref="E2:E30 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15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173</v>
      </c>
      <c r="B1" s="1" t="s">
        <v>174</v>
      </c>
      <c r="C1" s="1" t="s">
        <v>4</v>
      </c>
    </row>
    <row r="2" customFormat="false" ht="13.8" hidden="false" customHeight="false" outlineLevel="0" collapsed="false">
      <c r="A2" s="2" t="s">
        <v>175</v>
      </c>
      <c r="B2" s="2" t="n">
        <v>10.34</v>
      </c>
      <c r="C2" s="2" t="n">
        <f aca="false">MIN(0.1*B2,1.58)</f>
        <v>1.034</v>
      </c>
    </row>
    <row r="3" customFormat="false" ht="13.8" hidden="false" customHeight="false" outlineLevel="0" collapsed="false">
      <c r="A3" s="2" t="s">
        <v>176</v>
      </c>
      <c r="B3" s="2" t="n">
        <v>0.16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177</v>
      </c>
      <c r="B4" s="2" t="n">
        <v>10.18</v>
      </c>
      <c r="C4" s="2" t="n">
        <f aca="false">MIN(0.2*B4)</f>
        <v>2.036</v>
      </c>
    </row>
    <row r="5" customFormat="false" ht="13.8" hidden="false" customHeight="false" outlineLevel="0" collapsed="false">
      <c r="A5" s="2" t="s">
        <v>178</v>
      </c>
      <c r="B5" s="2" t="n">
        <v>0.193</v>
      </c>
      <c r="C5" s="2" t="n">
        <f aca="false">MIN(0.1*B5, 0.08)</f>
        <v>0.0193</v>
      </c>
    </row>
    <row r="6" customFormat="false" ht="13.8" hidden="false" customHeight="false" outlineLevel="0" collapsed="false">
      <c r="A6" s="2" t="s">
        <v>179</v>
      </c>
      <c r="B6" s="2" t="n">
        <v>0.34</v>
      </c>
      <c r="C6" s="2" t="n">
        <f aca="false">MIN(0.1*B6,0.03)</f>
        <v>0.03</v>
      </c>
    </row>
    <row r="7" customFormat="false" ht="13.8" hidden="false" customHeight="false" outlineLevel="0" collapsed="false">
      <c r="A7" s="0" t="s">
        <v>180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181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182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183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184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185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186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187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188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189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190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191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192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193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194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195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196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197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198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199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200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201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202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203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204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205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206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207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208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1" sqref="E2:E30 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12.86"/>
    <col collapsed="false" customWidth="true" hidden="false" outlineLevel="0" max="5" min="5" style="0" width="9.48"/>
    <col collapsed="false" customWidth="true" hidden="false" outlineLevel="0" max="7" min="7" style="0" width="14.17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</row>
    <row r="2" customFormat="false" ht="15" hidden="false" customHeight="false" outlineLevel="0" collapsed="false">
      <c r="A2" s="0" t="s">
        <v>216</v>
      </c>
      <c r="B2" s="0" t="s">
        <v>217</v>
      </c>
      <c r="C2" s="0" t="n">
        <v>0.5</v>
      </c>
      <c r="D2" s="0" t="n">
        <v>6</v>
      </c>
      <c r="E2" s="0" t="s">
        <v>218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2021-04-02T16:55:28Z</dcterms:created>
  <dc:creator>openpyxl</dc:creator>
  <dc:description/>
  <dc:language>en-US</dc:language>
  <cp:lastModifiedBy/>
  <dcterms:modified xsi:type="dcterms:W3CDTF">2021-10-10T14:42:19Z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