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<sst xmlns="http://schemas.openxmlformats.org/spreadsheetml/2006/main" count="258" uniqueCount="215">
  <si>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</si>
  <si>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</si>
  <si>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</si>
  <si>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</si>
  <si>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</si>
  <si>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</si>
  <si>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</si>
  <si>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</si>
  <si>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</si>
  <si>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</si>
  <si>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</si>
  <si>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0.181489 0.073222 0.290893 0.202231 0.122143 0.130022</t>
  </si>
  <si>
    <t xml:space="preserve">0.0076 0.0076 0.0076 0.0076 0.0076 0.0076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</si>
  <si>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</si>
  <si>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</si>
  <si>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</si>
  <si>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</si>
  <si>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</si>
  <si>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0.480136 0.001543 0.006235 0.512086</t>
  </si>
  <si>
    <t xml:space="preserve">0.0076 0.0076 0.0076 0.0076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</si>
  <si>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</si>
  <si>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</si>
  <si>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</si>
  <si>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</si>
  <si>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</si>
  <si>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0.112332 0.109407 0.220146 0.243937 0.150167 0.122799 0.041212</t>
  </si>
  <si>
    <t xml:space="preserve">0.0076 0.0076 0.0076 0.0076 0.0076 0.0076 0.0076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</si>
  <si>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</si>
  <si>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</si>
  <si>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</si>
  <si>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</si>
  <si>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</si>
  <si>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0.306512 0.181302 0.003996 0.319722 0.188468</t>
  </si>
  <si>
    <t xml:space="preserve">0.0076 0.0076 0.0076 0.0076 0.0076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</si>
  <si>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</si>
  <si>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</si>
  <si>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</si>
  <si>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</si>
  <si>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0.237976 0.080421 0.147065 0.221307 0.102857 0.132067 0.078307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</si>
  <si>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</si>
  <si>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</si>
  <si>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</si>
  <si>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</si>
  <si>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0.114261 0.112523 0.215199 0.235965 0.150458 0.124293 0.047301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</si>
  <si>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</si>
  <si>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</si>
  <si>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</si>
  <si>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</si>
  <si>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0.475068 0.000679 0.0 0.034017 0.006914 0.004419 0.478903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</si>
  <si>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</si>
  <si>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</si>
  <si>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</si>
  <si>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</si>
  <si>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0.332345 0.0 0.0 0.332313 0.003457 0.001677 0.330208</t>
  </si>
  <si>
    <t xml:space="preserve">0.009947 0.009947 0.009947 0.009947 0.009947 0.009947 0.009947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</si>
  <si>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</si>
  <si>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</si>
  <si>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</si>
  <si>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</si>
  <si>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0.303452 0.179158 0.009235 0.307375 0.20078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</si>
  <si>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</si>
  <si>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</si>
  <si>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</si>
  <si>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</si>
  <si>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0.458841 0.000741 0.0 0.540418</t>
  </si>
  <si>
    <t xml:space="preserve">0.018858 0.018858 0.018858 0.018858</t>
  </si>
  <si>
    <t xml:space="preserve">glyceraldehyde 3P</t>
  </si>
  <si>
    <t xml:space="preserve">C3H5O6P1</t>
  </si>
  <si>
    <t xml:space="preserve">g6p_d1[LC-MS]</t>
  </si>
  <si>
    <t xml:space="preserve">g6p_d1-1,2,3,4,5,6</t>
  </si>
  <si>
    <t xml:space="preserve">0.484488 0.0 0.0 0.019851 0.004655 0.000599 0.490407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</si>
  <si>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</si>
  <si>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</si>
  <si>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</si>
  <si>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</si>
  <si>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0.483931 0.000275 0.014587 0.0 0.000831 0.00211 0.498266</t>
  </si>
  <si>
    <t xml:space="preserve">0.013992 0.013992 0.013992 0.013992 0.013992 0.013992 0.013992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</si>
  <si>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</si>
  <si>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</si>
  <si>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</si>
  <si>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</si>
  <si>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0.188446 0.069042 0.277656 0.203563 0.126334 0.134959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</si>
  <si>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</si>
  <si>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</si>
  <si>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</si>
  <si>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</si>
  <si>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0.164322 0.068139 0.297007 0.209708 0.1249 0.135924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</si>
  <si>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</si>
  <si>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</si>
  <si>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</si>
  <si>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</si>
  <si>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0.49714 0.0 0.0 0.50286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</si>
  <si>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</si>
  <si>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</si>
  <si>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</si>
  <si>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</si>
  <si>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0.163016 0.168789 0.087325 0.166848 0.082225 0.171863 0.159934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</si>
  <si>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</si>
  <si>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</si>
  <si>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</si>
  <si>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</si>
  <si>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0.14762 0.082933 0.166435 0.242057 0.107695 0.156685 0.096575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</si>
  <si>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</si>
  <si>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</si>
  <si>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</si>
  <si>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</si>
  <si>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0.120566 0.0 0.382106 0.001093 0.384712 0.0 0.111523</t>
  </si>
  <si>
    <t xml:space="preserve">L-leucine</t>
  </si>
  <si>
    <t xml:space="preserve">mal__L_d1[LC-MS]</t>
  </si>
  <si>
    <t xml:space="preserve">mal__L_d1-1,2,3,4</t>
  </si>
  <si>
    <t xml:space="preserve">0.294669 0.178598 0.016366 0.313261 0.197106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</si>
  <si>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</si>
  <si>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</si>
  <si>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</si>
  <si>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</si>
  <si>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0.180633 0.071703 0.294042 0.201462 0.123928 0.128232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</si>
  <si>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</si>
  <si>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</si>
  <si>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</si>
  <si>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</si>
  <si>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</si>
  <si>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0.091943 0.0267 0.095848 0.164578 0.12579 0.128433 0.16271 0.089987 0.02566 0.088351</t>
  </si>
  <si>
    <t xml:space="preserve">0.0076 0.0076 0.0076 0.0076 0.0076 0.0076 0.0076 0.0076 0.0076 0.0076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</si>
  <si>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</si>
  <si>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</si>
  <si>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</si>
  <si>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</si>
  <si>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0.161335 0.054714 0.331046 0.225343 0.114016 0.113546</t>
  </si>
  <si>
    <t xml:space="preserve">0.01058 0.01058 0.01058 0.01058 0.01058 0.01058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</si>
  <si>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</si>
  <si>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</si>
  <si>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</si>
  <si>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</si>
  <si>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0.327768 0.011208 0.151437 0.162084 0.007787 0.339716</t>
  </si>
  <si>
    <t xml:space="preserve">0.012367 0.012367 0.012367 0.012367 0.012367 0.012367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</si>
  <si>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</si>
  <si>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</si>
  <si>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</si>
  <si>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</si>
  <si>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0.445013 0.036184 0.051238 0.467565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</si>
  <si>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</si>
  <si>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</si>
  <si>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</si>
  <si>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</si>
  <si>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0.287828 0.102713 0.227287 0.170633 0.211539</t>
  </si>
  <si>
    <t xml:space="preserve">0.009033 0.009033 0.009033 0.009033 0.009033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</si>
  <si>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</si>
  <si>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</si>
  <si>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</si>
  <si>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</si>
  <si>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0.299035 0.179259 0.0 0.328842 0.192864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</si>
  <si>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</si>
  <si>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</si>
  <si>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</si>
  <si>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</si>
  <si>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0.09152 0.023625 0.098882 0.162714 0.126703 0.116055 0.165854 0.092446 0.028501 0.0937</t>
  </si>
  <si>
    <t xml:space="preserve">0.017706 0.017706 0.017706 0.017706 0.017706 0.017706 0.017706 0.017706 0.017706 0.017706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</si>
  <si>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</si>
  <si>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</si>
  <si>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</si>
  <si>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</si>
  <si>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0.066063 0.076989 0.122316 0.156023 0.110567 0.157411 0.129342 0.091916 0.072069 0.017304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</si>
  <si>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</si>
  <si>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</si>
  <si>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</si>
  <si>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</si>
  <si>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0.228909 0.001373 0.248094 0.246867 0.002055 0.272702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</si>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</sst>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:E3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77"/>
    <col collapsed="false" customWidth="true" hidden="false" outlineLevel="0" max="4" min="4" style="0" width="21.28"/>
    <col collapsed="false" customWidth="true" hidden="false" outlineLevel="0" max="5" min="5" style="0" width="10.69"/>
    <col collapsed="false" customWidth="true" hidden="false" outlineLevel="0" max="6" min="6" style="0" width="15.43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24</v>
      </c>
      <c r="D8" s="0" t="s">
        <v>48</v>
      </c>
      <c r="E8" s="0" t="s">
        <v>26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24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31</v>
      </c>
      <c r="D10" s="0" t="s">
        <v>59</v>
      </c>
      <c r="E10" s="0" t="s">
        <v>33</v>
      </c>
      <c r="F10" s="0" t="s">
        <v>60</v>
      </c>
      <c r="G10" s="0" t="n">
        <v>4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17</v>
      </c>
      <c r="D11" s="0" t="s">
        <v>64</v>
      </c>
      <c r="E11" s="0" t="s">
        <v>65</v>
      </c>
      <c r="F11" s="0" t="s">
        <v>66</v>
      </c>
      <c r="G11" s="0" t="n">
        <v>3</v>
      </c>
      <c r="H11" s="0" t="s">
        <v>67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24</v>
      </c>
      <c r="D12" s="0" t="s">
        <v>70</v>
      </c>
      <c r="E12" s="0" t="s">
        <v>26</v>
      </c>
      <c r="F12" s="0" t="s">
        <v>71</v>
      </c>
      <c r="G12" s="0" t="n">
        <v>6</v>
      </c>
      <c r="H12" s="0" t="s">
        <v>72</v>
      </c>
    </row>
    <row r="13" customFormat="false" ht="13.8" hidden="false" customHeight="false" outlineLevel="0" collapsed="false">
      <c r="A13" s="0" t="s">
        <v>73</v>
      </c>
      <c r="B13" s="0" t="s">
        <v>74</v>
      </c>
      <c r="C13" s="0" t="s">
        <v>24</v>
      </c>
      <c r="D13" s="0" t="s">
        <v>75</v>
      </c>
      <c r="E13" s="0" t="s">
        <v>76</v>
      </c>
      <c r="F13" s="0" t="s">
        <v>77</v>
      </c>
      <c r="G13" s="0" t="n">
        <v>6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10</v>
      </c>
      <c r="D14" s="0" t="s">
        <v>81</v>
      </c>
      <c r="E14" s="0" t="s">
        <v>12</v>
      </c>
      <c r="F14" s="0" t="s">
        <v>82</v>
      </c>
      <c r="G14" s="0" t="n">
        <v>5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10</v>
      </c>
      <c r="D15" s="0" t="s">
        <v>86</v>
      </c>
      <c r="E15" s="0" t="s">
        <v>12</v>
      </c>
      <c r="F15" s="0" t="s">
        <v>87</v>
      </c>
      <c r="G15" s="0" t="n">
        <v>5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17</v>
      </c>
      <c r="D16" s="0" t="s">
        <v>91</v>
      </c>
      <c r="E16" s="0" t="s">
        <v>19</v>
      </c>
      <c r="F16" s="0" t="s">
        <v>92</v>
      </c>
      <c r="G16" s="0" t="n">
        <v>3</v>
      </c>
      <c r="H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24</v>
      </c>
      <c r="D17" s="0" t="s">
        <v>96</v>
      </c>
      <c r="E17" s="0" t="s">
        <v>26</v>
      </c>
      <c r="F17" s="0" t="s">
        <v>97</v>
      </c>
      <c r="G17" s="0" t="n">
        <v>6</v>
      </c>
      <c r="H17" s="0" t="s">
        <v>98</v>
      </c>
    </row>
    <row r="18" customFormat="false" ht="13.8" hidden="false" customHeight="false" outlineLevel="0" collapsed="false">
      <c r="A18" s="0" t="s">
        <v>99</v>
      </c>
      <c r="B18" s="0" t="s">
        <v>100</v>
      </c>
      <c r="C18" s="0" t="s">
        <v>24</v>
      </c>
      <c r="D18" s="0" t="s">
        <v>101</v>
      </c>
      <c r="E18" s="0" t="s">
        <v>26</v>
      </c>
      <c r="F18" s="0" t="s">
        <v>102</v>
      </c>
      <c r="G18" s="0" t="n">
        <v>6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24</v>
      </c>
      <c r="D19" s="0" t="s">
        <v>106</v>
      </c>
      <c r="E19" s="0" t="s">
        <v>26</v>
      </c>
      <c r="F19" s="0" t="s">
        <v>107</v>
      </c>
      <c r="G19" s="0" t="n">
        <v>6</v>
      </c>
      <c r="H19" s="0" t="s">
        <v>103</v>
      </c>
    </row>
    <row r="20" customFormat="false" ht="13.8" hidden="false" customHeight="false" outlineLevel="0" collapsed="false">
      <c r="A20" s="0" t="s">
        <v>108</v>
      </c>
      <c r="B20" s="0" t="s">
        <v>109</v>
      </c>
      <c r="C20" s="0" t="s">
        <v>31</v>
      </c>
      <c r="D20" s="0" t="s">
        <v>110</v>
      </c>
      <c r="E20" s="0" t="s">
        <v>33</v>
      </c>
      <c r="F20" s="0" t="s">
        <v>111</v>
      </c>
      <c r="G20" s="0" t="n">
        <v>4</v>
      </c>
      <c r="H20" s="0" t="s">
        <v>112</v>
      </c>
    </row>
    <row r="21" customFormat="false" ht="13.8" hidden="false" customHeight="false" outlineLevel="0" collapsed="false">
      <c r="A21" s="0" t="s">
        <v>113</v>
      </c>
      <c r="B21" s="0" t="s">
        <v>114</v>
      </c>
      <c r="C21" s="0" t="s">
        <v>10</v>
      </c>
      <c r="D21" s="0" t="s">
        <v>115</v>
      </c>
      <c r="E21" s="0" t="s">
        <v>12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128</v>
      </c>
      <c r="F23" s="0" t="s">
        <v>129</v>
      </c>
      <c r="G23" s="0" t="n">
        <v>5</v>
      </c>
      <c r="H23" s="0" t="s">
        <v>130</v>
      </c>
    </row>
    <row r="24" customFormat="false" ht="13.8" hidden="false" customHeight="false" outlineLevel="0" collapsed="false">
      <c r="A24" s="0" t="s">
        <v>131</v>
      </c>
      <c r="B24" s="0" t="s">
        <v>132</v>
      </c>
      <c r="C24" s="0" t="s">
        <v>10</v>
      </c>
      <c r="D24" s="0" t="s">
        <v>133</v>
      </c>
      <c r="E24" s="0" t="s">
        <v>134</v>
      </c>
      <c r="F24" s="0" t="s">
        <v>135</v>
      </c>
      <c r="G24" s="0" t="n">
        <v>5</v>
      </c>
      <c r="H24" s="0" t="s">
        <v>136</v>
      </c>
    </row>
    <row r="25" customFormat="false" ht="13.8" hidden="false" customHeight="false" outlineLevel="0" collapsed="false">
      <c r="A25" s="0" t="s">
        <v>137</v>
      </c>
      <c r="B25" s="0" t="s">
        <v>138</v>
      </c>
      <c r="C25" s="0" t="s">
        <v>17</v>
      </c>
      <c r="D25" s="0" t="s">
        <v>139</v>
      </c>
      <c r="E25" s="0" t="s">
        <v>19</v>
      </c>
      <c r="F25" s="0" t="s">
        <v>140</v>
      </c>
      <c r="G25" s="0" t="n">
        <v>3</v>
      </c>
      <c r="H25" s="0" t="s">
        <v>141</v>
      </c>
    </row>
    <row r="26" customFormat="false" ht="13.8" hidden="false" customHeight="false" outlineLevel="0" collapsed="false">
      <c r="A26" s="0" t="s">
        <v>142</v>
      </c>
      <c r="B26" s="0" t="s">
        <v>143</v>
      </c>
      <c r="C26" s="0" t="s">
        <v>31</v>
      </c>
      <c r="D26" s="0" t="s">
        <v>144</v>
      </c>
      <c r="E26" s="0" t="s">
        <v>145</v>
      </c>
      <c r="F26" s="0" t="s">
        <v>146</v>
      </c>
      <c r="G26" s="0" t="n">
        <v>4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31</v>
      </c>
      <c r="D27" s="0" t="s">
        <v>150</v>
      </c>
      <c r="E27" s="0" t="s">
        <v>33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120</v>
      </c>
      <c r="D28" s="0" t="s">
        <v>155</v>
      </c>
      <c r="E28" s="0" t="s">
        <v>156</v>
      </c>
      <c r="F28" s="0" t="s">
        <v>157</v>
      </c>
      <c r="G28" s="0" t="n">
        <v>9</v>
      </c>
      <c r="H28" s="0" t="s">
        <v>158</v>
      </c>
    </row>
    <row r="29" customFormat="false" ht="13.8" hidden="false" customHeight="false" outlineLevel="0" collapsed="false">
      <c r="A29" s="0" t="s">
        <v>159</v>
      </c>
      <c r="B29" s="0" t="s">
        <v>160</v>
      </c>
      <c r="C29" s="0" t="s">
        <v>120</v>
      </c>
      <c r="D29" s="0" t="s">
        <v>161</v>
      </c>
      <c r="E29" s="0" t="s">
        <v>122</v>
      </c>
      <c r="F29" s="0" t="s">
        <v>162</v>
      </c>
      <c r="G29" s="0" t="n">
        <v>9</v>
      </c>
      <c r="H29" s="0" t="s">
        <v>163</v>
      </c>
    </row>
    <row r="30" customFormat="false" ht="13.8" hidden="false" customHeight="false" outlineLevel="0" collapsed="false">
      <c r="A30" s="0" t="s">
        <v>164</v>
      </c>
      <c r="B30" s="0" t="s">
        <v>165</v>
      </c>
      <c r="C30" s="0" t="s">
        <v>10</v>
      </c>
      <c r="D30" s="0" t="s">
        <v>166</v>
      </c>
      <c r="E30" s="0" t="s">
        <v>12</v>
      </c>
      <c r="F30" s="0" t="s">
        <v>167</v>
      </c>
      <c r="G30" s="0" t="n">
        <v>5</v>
      </c>
      <c r="H30" s="0" t="s">
        <v>168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5" activeCellId="1" sqref="E2:E30 A3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7"/>
    <col collapsed="false" customWidth="false" hidden="false" outlineLevel="0" max="1023" min="65" style="2" width="8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169</v>
      </c>
      <c r="B1" s="1" t="s">
        <v>170</v>
      </c>
      <c r="C1" s="1" t="s">
        <v>4</v>
      </c>
    </row>
    <row r="2" customFormat="false" ht="13.8" hidden="false" customHeight="false" outlineLevel="0" collapsed="false">
      <c r="A2" s="2" t="s">
        <v>171</v>
      </c>
      <c r="B2" s="2" t="n">
        <v>16.19</v>
      </c>
      <c r="C2" s="2" t="n">
        <f aca="false">MIN(0.1*B2,4.27)</f>
        <v>1.619</v>
      </c>
    </row>
    <row r="3" customFormat="false" ht="13.8" hidden="false" customHeight="false" outlineLevel="0" collapsed="false">
      <c r="A3" s="2" t="s">
        <v>172</v>
      </c>
      <c r="B3" s="2" t="n">
        <v>0.28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173</v>
      </c>
      <c r="B4" s="2" t="n">
        <v>22.56</v>
      </c>
      <c r="C4" s="2" t="n">
        <f aca="false">MIN(0.2*B4)</f>
        <v>4.512</v>
      </c>
    </row>
    <row r="5" customFormat="false" ht="13.8" hidden="false" customHeight="false" outlineLevel="0" collapsed="false">
      <c r="A5" s="2" t="s">
        <v>174</v>
      </c>
      <c r="B5" s="2" t="n">
        <v>0.346</v>
      </c>
      <c r="C5" s="2" t="n">
        <f aca="false">MIN(0.1*B5, 0.2)</f>
        <v>0.0346</v>
      </c>
    </row>
    <row r="6" customFormat="false" ht="13.8" hidden="false" customHeight="false" outlineLevel="0" collapsed="false">
      <c r="A6" s="2" t="s">
        <v>175</v>
      </c>
      <c r="B6" s="2" t="n">
        <v>0.49</v>
      </c>
      <c r="C6" s="2" t="n">
        <f aca="false">MIN(0.1*B6,0.05)</f>
        <v>0.049</v>
      </c>
    </row>
    <row r="7" customFormat="false" ht="13.8" hidden="false" customHeight="false" outlineLevel="0" collapsed="false">
      <c r="A7" s="0" t="s">
        <v>176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199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200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201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202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203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204</v>
      </c>
      <c r="B35" s="0" t="n">
        <v>100</v>
      </c>
      <c r="C35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E2:E30 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2.81"/>
    <col collapsed="false" customWidth="true" hidden="false" outlineLevel="0" max="5" min="5" style="0" width="9.63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</row>
    <row r="2" customFormat="false" ht="15" hidden="false" customHeight="false" outlineLevel="0" collapsed="false">
      <c r="A2" s="0" t="s">
        <v>212</v>
      </c>
      <c r="B2" s="0" t="s">
        <v>213</v>
      </c>
      <c r="C2" s="0" t="n">
        <v>0.5</v>
      </c>
      <c r="D2" s="0" t="n">
        <v>6</v>
      </c>
      <c r="E2" s="0" t="s">
        <v>214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2021-04-02T17:02:35Z</dcterms:created>
  <dc:creator>openpyxl</dc:creator>
  <dc:description/>
  <dc:language>en-US</dc:language>
  <cp:lastModifiedBy/>
  <dcterms:modified xsi:type="dcterms:W3CDTF">2021-10-10T14:44:17Z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