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<sst xmlns="http://schemas.openxmlformats.org/spreadsheetml/2006/main" count="242" uniqueCount="201">
  <si>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</si>
  <si>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</si>
  <si>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</si>
  <si>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</si>
  <si>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</si>
  <si>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</si>
  <si>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</si>
  <si>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</si>
  <si>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</si>
  <si>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</si>
  <si>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</si>
  <si>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0.155903 0.057792 0.339681 0.203217 0.135249 0.108158</t>
  </si>
  <si>
    <t xml:space="preserve">0.0081 0.0081 0.0081 0.0081 0.0081 0.0081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</si>
  <si>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</si>
  <si>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</si>
  <si>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</si>
  <si>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</si>
  <si>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</si>
  <si>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0.474404 0.007438 0.015989 0.502169</t>
  </si>
  <si>
    <t xml:space="preserve">0.0081 0.0081 0.0081 0.0081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</si>
  <si>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</si>
  <si>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</si>
  <si>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</si>
  <si>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</si>
  <si>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</si>
  <si>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0.113494 0.111898 0.231959 0.23622 0.154597 0.118779 0.033053</t>
  </si>
  <si>
    <t xml:space="preserve">0.0081 0.0081 0.0081 0.0081 0.0081 0.0081 0.0081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</si>
  <si>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</si>
  <si>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</si>
  <si>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</si>
  <si>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</si>
  <si>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</si>
  <si>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0.298379 0.184333 0.004253 0.31835 0.194685</t>
  </si>
  <si>
    <t xml:space="preserve">0.0081 0.0081 0.0081 0.0081 0.0081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</si>
  <si>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</si>
  <si>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</si>
  <si>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</si>
  <si>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</si>
  <si>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0.113567 0.110398 0.231202 0.234979 0.157166 0.120753 0.031935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</si>
  <si>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</si>
  <si>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</si>
  <si>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</si>
  <si>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</si>
  <si>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0.471438 0.003179 9e-06 0.038884 0.007287 0.005763 0.47344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</si>
  <si>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</si>
  <si>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</si>
  <si>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</si>
  <si>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</si>
  <si>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0.323102 0.18492 0.017348 0.327473 0.147157</t>
  </si>
  <si>
    <t xml:space="preserve">0.017097 0.017097 0.017097 0.017097 0.017097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</si>
  <si>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</si>
  <si>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</si>
  <si>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</si>
  <si>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</si>
  <si>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0.476633 0.000219 0.0 0.020608 0.004651 0.001576 0.496313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</si>
  <si>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</si>
  <si>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</si>
  <si>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</si>
  <si>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</si>
  <si>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0.489465 0.0 0.0 0.0 0.001663 0.002571 0.506301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</si>
  <si>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</si>
  <si>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</si>
  <si>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</si>
  <si>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</si>
  <si>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0.159603 0.071077 0.300657 0.201984 0.147672 0.119007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</si>
  <si>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</si>
  <si>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</si>
  <si>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</si>
  <si>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</si>
  <si>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0.150724 0.071688 0.317302 0.199297 0.142304 0.118685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</si>
  <si>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</si>
  <si>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</si>
  <si>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</si>
  <si>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</si>
  <si>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0.514915 0.000332 0.0 0.484753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</si>
  <si>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</si>
  <si>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</si>
  <si>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</si>
  <si>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</si>
  <si>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0.166094 0.170671 0.082879 0.168856 0.085204 0.170242 0.156054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</si>
  <si>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</si>
  <si>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</si>
  <si>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</si>
  <si>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</si>
  <si>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0.151213 0.079645 0.173446 0.244601 0.103941 0.163144 0.08401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</si>
  <si>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</si>
  <si>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</si>
  <si>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</si>
  <si>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</si>
  <si>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0.126582 0.00242 0.372734 0.008435 0.363347 0.003923 0.122559</t>
  </si>
  <si>
    <t xml:space="preserve">L-leucine</t>
  </si>
  <si>
    <t xml:space="preserve">mal__L_d1[LC-MS]</t>
  </si>
  <si>
    <t xml:space="preserve">mal__L_d1-1,2,3,4</t>
  </si>
  <si>
    <t xml:space="preserve">0.283672 0.179435 0.020007 0.321158 0.195728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</si>
  <si>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</si>
  <si>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</si>
  <si>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</si>
  <si>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</si>
  <si>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0.161923 0.250136 0.085414 0.157448 0.251781 0.093298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</si>
  <si>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</si>
  <si>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</si>
  <si>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</si>
  <si>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</si>
  <si>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0.175679 0.074579 0.31127 0.190852 0.136245 0.111375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</si>
  <si>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</si>
  <si>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</si>
  <si>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</si>
  <si>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</si>
  <si>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</si>
  <si>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0.096868 0.027334 0.096525 0.160784 0.127786 0.129962 0.156407 0.095776 0.024992 0.083566</t>
  </si>
  <si>
    <t xml:space="preserve">0.0081 0.0081 0.0081 0.0081 0.0081 0.0081 0.0081 0.0081 0.0081 0.0081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</si>
  <si>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</si>
  <si>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</si>
  <si>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</si>
  <si>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</si>
  <si>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0.162811 0.063983 0.355582 0.193767 0.122433 0.101424</t>
  </si>
  <si>
    <t xml:space="preserve">0.015827 0.015827 0.015827 0.015827 0.015827 0.015827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</si>
  <si>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</si>
  <si>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</si>
  <si>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</si>
  <si>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</si>
  <si>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0.36487 0.022313 0.12608 0.137167 0.00757 0.342</t>
  </si>
  <si>
    <t xml:space="preserve">0.010997 0.010997 0.010997 0.010997 0.010997 0.010997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</si>
  <si>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</si>
  <si>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</si>
  <si>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</si>
  <si>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</si>
  <si>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0.419722 0.063564 0.079213 0.437501</t>
  </si>
  <si>
    <t xml:space="preserve">0.010494 0.010494 0.010494 0.010494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</si>
  <si>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</si>
  <si>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</si>
  <si>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</si>
  <si>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</si>
  <si>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0.265815 0.119343 0.185968 0.213073 0.215801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</si>
  <si>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</si>
  <si>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</si>
  <si>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</si>
  <si>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</si>
  <si>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0.313169 0.166594 0.0 0.333354 0.186883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</si>
  <si>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</si>
  <si>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</si>
  <si>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</si>
  <si>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</si>
  <si>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0.090266 0.018728 0.10625 0.171359 0.117902 0.128238 0.159766 0.089814 0.039955 0.077722</t>
  </si>
  <si>
    <t xml:space="preserve">0.01514 0.01514 0.01514 0.01514 0.01514 0.01514 0.01514 0.01514 0.01514 0.01514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</si>
  <si>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</si>
  <si>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</si>
  <si>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</si>
  <si>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</si>
  <si>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0.069048 0.073132 0.126573 0.152438 0.106917 0.159443 0.126178 0.094678 0.073624 0.017969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</si>
  <si>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</si>
  <si>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</si>
  <si>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</si>
  <si>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</si>
  <si>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0.235001 0.00491 0.242977 0.240311 0.007428 0.269373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</si>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</sst>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:E2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21"/>
    <col collapsed="false" customWidth="true" hidden="false" outlineLevel="0" max="4" min="4" style="0" width="20.94"/>
    <col collapsed="false" customWidth="true" hidden="false" outlineLevel="0" max="5" min="5" style="0" width="12.23"/>
    <col collapsed="false" customWidth="true" hidden="false" outlineLevel="0" max="6" min="6" style="0" width="14.87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31</v>
      </c>
      <c r="D8" s="0" t="s">
        <v>48</v>
      </c>
      <c r="E8" s="0" t="s">
        <v>49</v>
      </c>
      <c r="F8" s="0" t="s">
        <v>50</v>
      </c>
      <c r="G8" s="0" t="n">
        <v>4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26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24</v>
      </c>
      <c r="D10" s="0" t="s">
        <v>59</v>
      </c>
      <c r="E10" s="0" t="s">
        <v>26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12</v>
      </c>
      <c r="F11" s="0" t="s">
        <v>65</v>
      </c>
      <c r="G11" s="0" t="n">
        <v>5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17</v>
      </c>
      <c r="D13" s="0" t="s">
        <v>74</v>
      </c>
      <c r="E13" s="0" t="s">
        <v>19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24</v>
      </c>
      <c r="D14" s="0" t="s">
        <v>79</v>
      </c>
      <c r="E14" s="0" t="s">
        <v>26</v>
      </c>
      <c r="F14" s="0" t="s">
        <v>80</v>
      </c>
      <c r="G14" s="0" t="n">
        <v>6</v>
      </c>
      <c r="H14" s="0" t="s">
        <v>81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24</v>
      </c>
      <c r="D15" s="0" t="s">
        <v>84</v>
      </c>
      <c r="E15" s="0" t="s">
        <v>26</v>
      </c>
      <c r="F15" s="0" t="s">
        <v>85</v>
      </c>
      <c r="G15" s="0" t="n">
        <v>6</v>
      </c>
      <c r="H15" s="0" t="s">
        <v>86</v>
      </c>
    </row>
    <row r="16" customFormat="false" ht="13.8" hidden="false" customHeight="false" outlineLevel="0" collapsed="false">
      <c r="A16" s="0" t="s">
        <v>87</v>
      </c>
      <c r="B16" s="0" t="s">
        <v>88</v>
      </c>
      <c r="C16" s="0" t="s">
        <v>24</v>
      </c>
      <c r="D16" s="0" t="s">
        <v>89</v>
      </c>
      <c r="E16" s="0" t="s">
        <v>26</v>
      </c>
      <c r="F16" s="0" t="s">
        <v>90</v>
      </c>
      <c r="G16" s="0" t="n">
        <v>6</v>
      </c>
      <c r="H16" s="0" t="s">
        <v>86</v>
      </c>
    </row>
    <row r="17" customFormat="false" ht="13.8" hidden="false" customHeight="false" outlineLevel="0" collapsed="false">
      <c r="A17" s="0" t="s">
        <v>91</v>
      </c>
      <c r="B17" s="0" t="s">
        <v>92</v>
      </c>
      <c r="C17" s="0" t="s">
        <v>31</v>
      </c>
      <c r="D17" s="0" t="s">
        <v>93</v>
      </c>
      <c r="E17" s="0" t="s">
        <v>33</v>
      </c>
      <c r="F17" s="0" t="s">
        <v>94</v>
      </c>
      <c r="G17" s="0" t="n">
        <v>4</v>
      </c>
      <c r="H17" s="0" t="s">
        <v>95</v>
      </c>
    </row>
    <row r="18" customFormat="false" ht="13.8" hidden="false" customHeight="false" outlineLevel="0" collapsed="false">
      <c r="A18" s="0" t="s">
        <v>96</v>
      </c>
      <c r="B18" s="0" t="s">
        <v>97</v>
      </c>
      <c r="C18" s="0" t="s">
        <v>10</v>
      </c>
      <c r="D18" s="0" t="s">
        <v>98</v>
      </c>
      <c r="E18" s="0" t="s">
        <v>12</v>
      </c>
      <c r="F18" s="0" t="s">
        <v>99</v>
      </c>
      <c r="G18" s="0" t="n">
        <v>5</v>
      </c>
      <c r="H18" s="0" t="s">
        <v>100</v>
      </c>
    </row>
    <row r="19" customFormat="false" ht="13.8" hidden="false" customHeight="false" outlineLevel="0" collapsed="false">
      <c r="A19" s="0" t="s">
        <v>101</v>
      </c>
      <c r="B19" s="0" t="s">
        <v>102</v>
      </c>
      <c r="C19" s="0" t="s">
        <v>10</v>
      </c>
      <c r="D19" s="0" t="s">
        <v>103</v>
      </c>
      <c r="E19" s="0" t="s">
        <v>12</v>
      </c>
      <c r="F19" s="0" t="s">
        <v>104</v>
      </c>
      <c r="G19" s="0" t="n">
        <v>5</v>
      </c>
      <c r="H19" s="0" t="s">
        <v>105</v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">
        <v>108</v>
      </c>
      <c r="D20" s="0" t="s">
        <v>109</v>
      </c>
      <c r="E20" s="0" t="s">
        <v>110</v>
      </c>
      <c r="F20" s="0" t="s">
        <v>111</v>
      </c>
      <c r="G20" s="0" t="n">
        <v>9</v>
      </c>
      <c r="H20" s="0" t="s">
        <v>112</v>
      </c>
    </row>
    <row r="21" customFormat="false" ht="13.8" hidden="false" customHeight="false" outlineLevel="0" collapsed="false">
      <c r="A21" s="0" t="s">
        <v>113</v>
      </c>
      <c r="B21" s="0" t="s">
        <v>114</v>
      </c>
      <c r="C21" s="0" t="s">
        <v>10</v>
      </c>
      <c r="D21" s="0" t="s">
        <v>115</v>
      </c>
      <c r="E21" s="0" t="s">
        <v>116</v>
      </c>
      <c r="F21" s="0" t="s">
        <v>117</v>
      </c>
      <c r="G21" s="0" t="n">
        <v>5</v>
      </c>
      <c r="H21" s="0" t="s">
        <v>118</v>
      </c>
    </row>
    <row r="22" customFormat="false" ht="13.8" hidden="false" customHeight="false" outlineLevel="0" collapsed="false">
      <c r="A22" s="0" t="s">
        <v>119</v>
      </c>
      <c r="B22" s="0" t="s">
        <v>120</v>
      </c>
      <c r="C22" s="0" t="s">
        <v>10</v>
      </c>
      <c r="D22" s="0" t="s">
        <v>121</v>
      </c>
      <c r="E22" s="0" t="s">
        <v>122</v>
      </c>
      <c r="F22" s="0" t="s">
        <v>123</v>
      </c>
      <c r="G22" s="0" t="n">
        <v>5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17</v>
      </c>
      <c r="D23" s="0" t="s">
        <v>127</v>
      </c>
      <c r="E23" s="0" t="s">
        <v>128</v>
      </c>
      <c r="F23" s="0" t="s">
        <v>129</v>
      </c>
      <c r="G23" s="0" t="n">
        <v>3</v>
      </c>
      <c r="H23" s="0" t="s">
        <v>130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31</v>
      </c>
      <c r="D24" s="0" t="s">
        <v>133</v>
      </c>
      <c r="E24" s="0" t="s">
        <v>33</v>
      </c>
      <c r="F24" s="0" t="s">
        <v>134</v>
      </c>
      <c r="G24" s="0" t="n">
        <v>4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31</v>
      </c>
      <c r="D25" s="0" t="s">
        <v>138</v>
      </c>
      <c r="E25" s="0" t="s">
        <v>33</v>
      </c>
      <c r="F25" s="0" t="s">
        <v>139</v>
      </c>
      <c r="G25" s="0" t="n">
        <v>4</v>
      </c>
      <c r="H25" s="0" t="s">
        <v>140</v>
      </c>
    </row>
    <row r="26" customFormat="false" ht="13.8" hidden="false" customHeight="false" outlineLevel="0" collapsed="false">
      <c r="A26" s="0" t="s">
        <v>141</v>
      </c>
      <c r="B26" s="0" t="s">
        <v>142</v>
      </c>
      <c r="C26" s="0" t="s">
        <v>108</v>
      </c>
      <c r="D26" s="0" t="s">
        <v>143</v>
      </c>
      <c r="E26" s="0" t="s">
        <v>144</v>
      </c>
      <c r="F26" s="0" t="s">
        <v>145</v>
      </c>
      <c r="G26" s="0" t="n">
        <v>9</v>
      </c>
      <c r="H26" s="0" t="s">
        <v>146</v>
      </c>
    </row>
    <row r="27" customFormat="false" ht="13.8" hidden="false" customHeight="false" outlineLevel="0" collapsed="false">
      <c r="A27" s="0" t="s">
        <v>147</v>
      </c>
      <c r="B27" s="0" t="s">
        <v>148</v>
      </c>
      <c r="C27" s="0" t="s">
        <v>108</v>
      </c>
      <c r="D27" s="0" t="s">
        <v>149</v>
      </c>
      <c r="E27" s="0" t="s">
        <v>110</v>
      </c>
      <c r="F27" s="0" t="s">
        <v>150</v>
      </c>
      <c r="G27" s="0" t="n">
        <v>9</v>
      </c>
      <c r="H27" s="0" t="s">
        <v>151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10</v>
      </c>
      <c r="D28" s="0" t="s">
        <v>154</v>
      </c>
      <c r="E28" s="0" t="s">
        <v>12</v>
      </c>
      <c r="F28" s="0" t="s">
        <v>155</v>
      </c>
      <c r="G28" s="0" t="n">
        <v>5</v>
      </c>
      <c r="H28" s="0" t="s">
        <v>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" activeCellId="1" sqref="E2:E28 D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42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157</v>
      </c>
      <c r="B1" s="1" t="s">
        <v>158</v>
      </c>
      <c r="C1" s="1" t="s">
        <v>4</v>
      </c>
    </row>
    <row r="2" customFormat="false" ht="13.8" hidden="false" customHeight="false" outlineLevel="0" collapsed="false">
      <c r="A2" s="2" t="s">
        <v>159</v>
      </c>
      <c r="B2" s="2" t="n">
        <v>13.72</v>
      </c>
      <c r="C2" s="2" t="n">
        <f aca="false">MIN(0.1*B2,3.54)</f>
        <v>1.372</v>
      </c>
    </row>
    <row r="3" customFormat="false" ht="13.8" hidden="false" customHeight="false" outlineLevel="0" collapsed="false">
      <c r="A3" s="2" t="s">
        <v>160</v>
      </c>
      <c r="B3" s="2" t="n">
        <v>0.22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161</v>
      </c>
      <c r="B4" s="2" t="n">
        <v>15.34</v>
      </c>
      <c r="C4" s="2" t="n">
        <f aca="false">MIN(0.2*B4)</f>
        <v>3.068</v>
      </c>
    </row>
    <row r="5" customFormat="false" ht="13.8" hidden="false" customHeight="false" outlineLevel="0" collapsed="false">
      <c r="A5" s="2" t="s">
        <v>162</v>
      </c>
      <c r="B5" s="2" t="n">
        <v>0.168</v>
      </c>
      <c r="C5" s="2" t="n">
        <f aca="false">MIN(0.1*B5, 0.12)</f>
        <v>0.0168</v>
      </c>
    </row>
    <row r="6" customFormat="false" ht="13.8" hidden="false" customHeight="false" outlineLevel="0" collapsed="false">
      <c r="A6" s="2" t="s">
        <v>163</v>
      </c>
      <c r="B6" s="2" t="n">
        <v>0.72</v>
      </c>
      <c r="C6" s="2" t="n">
        <f aca="false">MIN(0.1*B6,0.07)</f>
        <v>0.07</v>
      </c>
    </row>
    <row r="7" customFormat="false" ht="13.8" hidden="false" customHeight="false" outlineLevel="0" collapsed="false">
      <c r="A7" s="0" t="s">
        <v>164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165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166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167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168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169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170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171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172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173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174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175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176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177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178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179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180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181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182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183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184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185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186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187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188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189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190</v>
      </c>
      <c r="B33" s="0" t="n">
        <v>100</v>
      </c>
      <c r="C33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E2:E28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2.81"/>
    <col collapsed="false" customWidth="true" hidden="false" outlineLevel="0" max="5" min="5" style="0" width="9.63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</row>
    <row r="2" customFormat="false" ht="15" hidden="false" customHeight="false" outlineLevel="0" collapsed="false">
      <c r="A2" s="0" t="s">
        <v>198</v>
      </c>
      <c r="B2" s="0" t="s">
        <v>199</v>
      </c>
      <c r="C2" s="0" t="n">
        <v>0.5</v>
      </c>
      <c r="D2" s="0" t="n">
        <v>6</v>
      </c>
      <c r="E2" s="0" t="s">
        <v>200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2021-04-02T17:06:46Z</dcterms:created>
  <dc:creator>openpyxl</dc:creator>
  <dc:description/>
  <dc:language>en-US</dc:language>
  <cp:lastModifiedBy/>
  <dcterms:modified xsi:type="dcterms:W3CDTF">2021-10-10T14:47:46Z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