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<sst xmlns="http://schemas.openxmlformats.org/spreadsheetml/2006/main" count="277" uniqueCount="232">
  <si>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</si>
  <si>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</si>
  <si>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</si>
  <si>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</si>
  <si>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</si>
  <si>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</si>
  <si>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</si>
  <si>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</si>
  <si>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</si>
  <si>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</si>
  <si>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</si>
  <si>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0.067912 0.189162 0.253784 0.250308 0.181291 0.057543</t>
  </si>
  <si>
    <t xml:space="preserve">0.0082 0.0082 0.0082 0.0082 0.0082 0.0082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</si>
  <si>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</si>
  <si>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</si>
  <si>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</si>
  <si>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</si>
  <si>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0.142902 0.103251 0.250198 0.245284 0.11847 0.139895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</si>
  <si>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</si>
  <si>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</si>
  <si>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</si>
  <si>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</si>
  <si>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</si>
  <si>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0.464474 0.014261 0.017898 0.503367</t>
  </si>
  <si>
    <t xml:space="preserve">0.0082 0.0082 0.0082 0.0082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</si>
  <si>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</si>
  <si>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</si>
  <si>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</si>
  <si>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</si>
  <si>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</si>
  <si>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0.073785 0.126565 0.185344 0.248287 0.177452 0.125446 0.063121</t>
  </si>
  <si>
    <t xml:space="preserve">0.0082 0.0082 0.0082 0.0082 0.0082 0.0082 0.0082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</si>
  <si>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</si>
  <si>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</si>
  <si>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</si>
  <si>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</si>
  <si>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</si>
  <si>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0.248742 0.233081 0.003262 0.26595 0.248965</t>
  </si>
  <si>
    <t xml:space="preserve">0.0082 0.0082 0.0082 0.0082 0.0082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</si>
  <si>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</si>
  <si>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</si>
  <si>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</si>
  <si>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</si>
  <si>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0.06262 0.123635 0.192373 0.258855 0.183118 0.126001 0.053398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</si>
  <si>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</si>
  <si>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</si>
  <si>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</si>
  <si>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</si>
  <si>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0.469821 0.006277 0.00254 0.039654 0.009759 0.008251 0.463698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</si>
  <si>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</si>
  <si>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</si>
  <si>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</si>
  <si>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</si>
  <si>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0.305977 0.005029 0.00243 0.363121 0.011894 0.005813 0.305736</t>
  </si>
  <si>
    <t xml:space="preserve">0.028477 0.028477 0.028477 0.028477 0.028477 0.028477 0.028477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</si>
  <si>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</si>
  <si>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</si>
  <si>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</si>
  <si>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</si>
  <si>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0.253042 0.226965 0.009784 0.263537 0.246672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</si>
  <si>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</si>
  <si>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</si>
  <si>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</si>
  <si>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</si>
  <si>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0.474607 0.003807 0.0 0.022749 0.005853 0.00595 0.487034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</si>
  <si>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</si>
  <si>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</si>
  <si>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</si>
  <si>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</si>
  <si>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0.122188 0.098504 0.260012 0.252933 0.121818 0.144545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</si>
  <si>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</si>
  <si>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</si>
  <si>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</si>
  <si>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</si>
  <si>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0.504497 0.004118 0.001286 0.490099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</si>
  <si>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</si>
  <si>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</si>
  <si>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</si>
  <si>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</si>
  <si>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0.18091 0.173066 0.071972 0.148781 0.070244 0.187178 0.167849</t>
  </si>
  <si>
    <t xml:space="preserve">0.013531 0.013531 0.013531 0.013531 0.013531 0.013531 0.013531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</si>
  <si>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</si>
  <si>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</si>
  <si>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</si>
  <si>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</si>
  <si>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0.123096 0.105988 0.151038 0.236928 0.146775 0.120231 0.115944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</si>
  <si>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</si>
  <si>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</si>
  <si>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</si>
  <si>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</si>
  <si>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0.110143 0.000221 0.38442 0.0 0.39899 0.001061 0.105165</t>
  </si>
  <si>
    <t xml:space="preserve">L-leucine</t>
  </si>
  <si>
    <t xml:space="preserve">lys__L_d1[LC-MS]</t>
  </si>
  <si>
    <t xml:space="preserve">lys__L_d1-1,2,3,4,5,6</t>
  </si>
  <si>
    <t xml:space="preserve">0.136117 0.0 0.349654 0.0 0.39334 0.0 0.120889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</si>
  <si>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</si>
  <si>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</si>
  <si>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</si>
  <si>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</si>
  <si>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0.241923 0.230519 0.013317 0.264959 0.249282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</si>
  <si>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</si>
  <si>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</si>
  <si>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</si>
  <si>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</si>
  <si>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0.127176 0.256467 0.106877 0.120767 0.27398 0.114733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</si>
  <si>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</si>
  <si>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</si>
  <si>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</si>
  <si>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</si>
  <si>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0.12577 0.092169 0.290112 0.272525 0.100884 0.11854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</si>
  <si>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</si>
  <si>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</si>
  <si>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</si>
  <si>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</si>
  <si>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0.165922 0.232991 0.100219 0.141309 0.238335 0.121224</t>
  </si>
  <si>
    <t xml:space="preserve">0.071772 0.071772 0.071772 0.071772 0.071772 0.071772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</si>
  <si>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</si>
  <si>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</si>
  <si>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</si>
  <si>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</si>
  <si>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</si>
  <si>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0.09592 0.026181 0.09649 0.164361 0.127205 0.125531 0.159865 0.090962 0.026682 0.086803</t>
  </si>
  <si>
    <t xml:space="preserve">0.0082 0.0082 0.0082 0.0082 0.0082 0.0082 0.0082 0.0082 0.0082 0.0082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</si>
  <si>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</si>
  <si>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</si>
  <si>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</si>
  <si>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</si>
  <si>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0.136862 0.091962 0.276535 0.259437 0.10776 0.127444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</si>
  <si>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</si>
  <si>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</si>
  <si>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</si>
  <si>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</si>
  <si>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0.34322 0.024409 0.121796 0.137139 0.00843 0.365006</t>
  </si>
  <si>
    <t xml:space="preserve">0.012416 0.012416 0.012416 0.012416 0.012416 0.012416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</si>
  <si>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</si>
  <si>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</si>
  <si>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</si>
  <si>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</si>
  <si>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</si>
  <si>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0.147134 0.041801 0.188496 0.128866 0.113324 0.189076 0.028937 0.162366</t>
  </si>
  <si>
    <t xml:space="preserve">0.014722 0.014722 0.014722 0.014722 0.014722 0.014722 0.014722 0.014722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</si>
  <si>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</si>
  <si>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</si>
  <si>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</si>
  <si>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</si>
  <si>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0.410026 0.077063 0.090463 0.422448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</si>
  <si>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</si>
  <si>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</si>
  <si>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</si>
  <si>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</si>
  <si>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0.304058 0.150057 0.140036 0.174759 0.23109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</si>
  <si>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</si>
  <si>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</si>
  <si>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</si>
  <si>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</si>
  <si>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0.238476 0.229002 0.0 0.274407 0.258115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</si>
  <si>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</si>
  <si>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</si>
  <si>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</si>
  <si>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</si>
  <si>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</si>
  <si>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0.037811 0.021842 0.095615 0.095733 0.10378 0.144729 0.14101 0.118976 0.092073 0.090421 0.017136 0.040874</t>
  </si>
  <si>
    <t xml:space="preserve">0.025165 0.025165 0.025165 0.025165 0.025165 0.025165 0.025165 0.025165 0.025165 0.025165 0.025165 0.025165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</si>
  <si>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</si>
  <si>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</si>
  <si>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</si>
  <si>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</si>
  <si>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0.098676 0.023147 0.100568 0.157739 0.139861 0.116874 0.156932 0.092689 0.040997 0.072517</t>
  </si>
  <si>
    <t xml:space="preserve">0.022598 0.022598 0.022598 0.022598 0.022598 0.022598 0.022598 0.022598 0.022598 0.022598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</si>
  <si>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</si>
  <si>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</si>
  <si>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</si>
  <si>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</si>
  <si>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0.052286 0.089434 0.107186 0.146538 0.116622 0.127275 0.142753 0.099049 0.083647 0.03521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</si>
  <si>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</si>
  <si>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</si>
  <si>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</si>
  <si>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</si>
  <si>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0.230377 0.007192 0.233553 0.249025 0.006906 0.272947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</si>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</sst>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6" activeCellId="0" sqref="D1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19"/>
    <col collapsed="false" customWidth="true" hidden="false" outlineLevel="0" max="4" min="4" style="0" width="25.69"/>
    <col collapsed="false" customWidth="true" hidden="false" outlineLevel="0" max="5" min="5" style="0" width="13.56"/>
    <col collapsed="false" customWidth="true" hidden="false" outlineLevel="0" max="6" min="6" style="0" width="17.42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36</v>
      </c>
      <c r="D10" s="2" t="s">
        <v>59</v>
      </c>
      <c r="E10" s="0" t="s">
        <v>38</v>
      </c>
      <c r="F10" s="2" t="s">
        <v>60</v>
      </c>
      <c r="G10" s="2" t="n">
        <v>4</v>
      </c>
      <c r="H10" s="2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115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133</v>
      </c>
      <c r="F24" s="0" t="s">
        <v>134</v>
      </c>
      <c r="G24" s="0" t="n">
        <v>5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0" t="s">
        <v>139</v>
      </c>
      <c r="E25" s="0" t="s">
        <v>140</v>
      </c>
      <c r="F25" s="0" t="s">
        <v>141</v>
      </c>
      <c r="G25" s="0" t="n">
        <v>7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22</v>
      </c>
      <c r="D26" s="0" t="s">
        <v>145</v>
      </c>
      <c r="E26" s="0" t="s">
        <v>24</v>
      </c>
      <c r="F26" s="0" t="s">
        <v>146</v>
      </c>
      <c r="G26" s="0" t="n">
        <v>3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n">
        <v>11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120</v>
      </c>
      <c r="D30" s="0" t="s">
        <v>167</v>
      </c>
      <c r="E30" s="0" t="s">
        <v>168</v>
      </c>
      <c r="F30" s="0" t="s">
        <v>169</v>
      </c>
      <c r="G30" s="0" t="n">
        <v>9</v>
      </c>
      <c r="H30" s="0" t="s">
        <v>170</v>
      </c>
    </row>
    <row r="31" customFormat="false" ht="13.8" hidden="false" customHeight="false" outlineLevel="0" collapsed="false">
      <c r="A31" s="0" t="s">
        <v>171</v>
      </c>
      <c r="B31" s="0" t="s">
        <v>172</v>
      </c>
      <c r="C31" s="0" t="s">
        <v>120</v>
      </c>
      <c r="D31" s="0" t="s">
        <v>173</v>
      </c>
      <c r="E31" s="0" t="s">
        <v>122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10</v>
      </c>
      <c r="D32" s="0" t="s">
        <v>178</v>
      </c>
      <c r="E32" s="0" t="s">
        <v>12</v>
      </c>
      <c r="F32" s="0" t="s">
        <v>179</v>
      </c>
      <c r="G32" s="0" t="n">
        <v>5</v>
      </c>
      <c r="H32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</cols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4</v>
      </c>
    </row>
    <row r="2" customFormat="false" ht="13.8" hidden="false" customHeight="false" outlineLevel="0" collapsed="false">
      <c r="A2" s="0" t="s">
        <v>183</v>
      </c>
      <c r="B2" s="0" t="n">
        <v>0.216</v>
      </c>
      <c r="C2" s="0" t="n">
        <v>0.006</v>
      </c>
    </row>
    <row r="3" customFormat="false" ht="13.8" hidden="false" customHeight="false" outlineLevel="0" collapsed="false">
      <c r="A3" s="0" t="s">
        <v>184</v>
      </c>
      <c r="B3" s="0" t="n">
        <v>17.064</v>
      </c>
      <c r="C3" s="0" t="n">
        <f aca="false">0.1*B3</f>
        <v>1.7064</v>
      </c>
    </row>
    <row r="4" customFormat="false" ht="13.8" hidden="false" customHeight="false" outlineLevel="0" collapsed="false">
      <c r="A4" s="0" t="s">
        <v>185</v>
      </c>
      <c r="B4" s="0" t="n">
        <v>27.291</v>
      </c>
      <c r="C4" s="0" t="n">
        <v>0.876</v>
      </c>
    </row>
    <row r="5" customFormat="false" ht="13.8" hidden="false" customHeight="false" outlineLevel="0" collapsed="false">
      <c r="A5" s="2" t="s">
        <v>186</v>
      </c>
      <c r="B5" s="2" t="n">
        <v>0.104</v>
      </c>
      <c r="C5" s="2" t="n">
        <f aca="false">MIN(0.026,0.1*B5)</f>
        <v>0.0104</v>
      </c>
    </row>
    <row r="6" customFormat="false" ht="13.8" hidden="false" customHeight="false" outlineLevel="0" collapsed="false">
      <c r="A6" s="0" t="s">
        <v>187</v>
      </c>
      <c r="B6" s="0" t="n">
        <v>3.265</v>
      </c>
      <c r="C6" s="0" t="n">
        <v>0.118</v>
      </c>
    </row>
    <row r="7" customFormat="false" ht="13.8" hidden="false" customHeight="false" outlineLevel="0" collapsed="false">
      <c r="A7" s="0" t="s">
        <v>188</v>
      </c>
      <c r="B7" s="0" t="n">
        <v>0.0374</v>
      </c>
      <c r="C7" s="0" t="n">
        <f aca="false">MIN(0.1*B7, 0.011)</f>
        <v>0.00374</v>
      </c>
    </row>
    <row r="8" customFormat="false" ht="13.8" hidden="false" customHeight="false" outlineLevel="0" collapsed="false">
      <c r="A8" s="0" t="s">
        <v>189</v>
      </c>
      <c r="B8" s="0" t="n">
        <v>0.0375</v>
      </c>
      <c r="C8" s="0" t="n">
        <f aca="false">MIN(0.1*B8, 0.0052)</f>
        <v>0.00375</v>
      </c>
    </row>
    <row r="9" customFormat="false" ht="13.8" hidden="false" customHeight="false" outlineLevel="0" collapsed="false">
      <c r="A9" s="0" t="s">
        <v>190</v>
      </c>
      <c r="B9" s="0" t="n">
        <v>0.0013</v>
      </c>
      <c r="C9" s="0" t="n">
        <f aca="false">MIN(0.1*B9, 0.00088)</f>
        <v>0.00013</v>
      </c>
    </row>
    <row r="10" customFormat="false" ht="15" hidden="false" customHeight="false" outlineLevel="0" collapsed="false">
      <c r="A10" s="0" t="s">
        <v>191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192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193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194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195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196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197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198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199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200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201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202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203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204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205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206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207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208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209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210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211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212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213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214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215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216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217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218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219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220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221</v>
      </c>
      <c r="B40" s="0" t="n">
        <v>100</v>
      </c>
      <c r="C40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customFormat="false" ht="15" hidden="false" customHeight="false" outlineLevel="0" collapsed="false">
      <c r="A2" s="0" t="s">
        <v>229</v>
      </c>
      <c r="B2" s="0" t="s">
        <v>230</v>
      </c>
      <c r="C2" s="0" t="n">
        <v>0.505</v>
      </c>
      <c r="D2" s="0" t="n">
        <v>6</v>
      </c>
      <c r="E2" s="0" t="s">
        <v>231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2022-01-05T16:46:41Z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