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<sst xmlns="http://schemas.openxmlformats.org/spreadsheetml/2006/main" count="258" uniqueCount="215">
  <si>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</si>
  <si>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</si>
  <si>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</si>
  <si>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</si>
  <si>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</si>
  <si>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</si>
  <si>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</si>
  <si>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</si>
  <si>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akg_d1[LC-MS]</t>
  </si>
  <si>
    <t xml:space="preserve">akg_d1-1,2,3,4,5</t>
  </si>
  <si>
    <t xml:space="preserve">c5</t>
  </si>
  <si>
    <t xml:space="preserve">0.181489 0.073222 0.290893 0.202231 0.122143 0.130022</t>
  </si>
  <si>
    <t xml:space="preserve">0.0076 0.0076 0.0076 0.0076 0.0076 0.0076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</si>
  <si>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</si>
  <si>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</si>
  <si>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</si>
  <si>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</si>
  <si>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c3</t>
  </si>
  <si>
    <t xml:space="preserve">0.480136 0.001543 0.006235 0.512086</t>
  </si>
  <si>
    <t xml:space="preserve">0.0076 0.0076 0.0076 0.0076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</si>
  <si>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</si>
  <si>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</si>
  <si>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</si>
  <si>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</si>
  <si>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c6</t>
  </si>
  <si>
    <t xml:space="preserve">0.112332 0.109407 0.220146 0.243937 0.150167 0.122799 0.041212</t>
  </si>
  <si>
    <t xml:space="preserve">0.0076 0.0076 0.0076 0.0076 0.0076 0.0076 0.0076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</si>
  <si>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</si>
  <si>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</si>
  <si>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</si>
  <si>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</si>
  <si>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</si>
  <si>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0.306512 0.181302 0.003996 0.319722 0.188468</t>
  </si>
  <si>
    <t xml:space="preserve">0.0076 0.0076 0.0076 0.0076 0.0076</t>
  </si>
  <si>
    <t xml:space="preserve">L-aspartate</t>
  </si>
  <si>
    <t xml:space="preserve">C4H6N1O4</t>
  </si>
  <si>
    <t xml:space="preserve">cit_d1[LC-MS]</t>
  </si>
  <si>
    <t xml:space="preserve">cit_d1-1,2,3,4,5,6</t>
  </si>
  <si>
    <t xml:space="preserve">0.237976 0.080421 0.147065 0.221307 0.102857 0.132067 0.078307</t>
  </si>
  <si>
    <t xml:space="preserve">citrate</t>
  </si>
  <si>
    <t xml:space="preserve">C6H5O7</t>
  </si>
  <si>
    <t xml:space="preserve">citr__L_d1[LC-MS]</t>
  </si>
  <si>
    <t xml:space="preserve">citr__L_d1-1,2,3,4,5,6</t>
  </si>
  <si>
    <t xml:space="preserve">0.114261 0.112523 0.215199 0.235965 0.150458 0.124293 0.047301</t>
  </si>
  <si>
    <t xml:space="preserve">L-citrulline</t>
  </si>
  <si>
    <t xml:space="preserve">C6H13N3O3</t>
  </si>
  <si>
    <t xml:space="preserve">f6p_d1[LC-MS]</t>
  </si>
  <si>
    <t xml:space="preserve">f6p_d1-1,2,3,4,5,6</t>
  </si>
  <si>
    <t xml:space="preserve">0.475068 0.000679 0.0 0.034017 0.006914 0.004419 0.478903</t>
  </si>
  <si>
    <t xml:space="preserve">D-fructose 6-phosphate</t>
  </si>
  <si>
    <t xml:space="preserve">C6H11O9P1</t>
  </si>
  <si>
    <t xml:space="preserve">fdp_d1[LC-MS]</t>
  </si>
  <si>
    <t xml:space="preserve">fdp_d1-1,2,3,4,5,6</t>
  </si>
  <si>
    <t xml:space="preserve">0.332345 0.0 0.0 0.332313 0.003457 0.001677 0.330208</t>
  </si>
  <si>
    <t xml:space="preserve">0.009947 0.009947 0.009947 0.009947 0.009947 0.009947 0.009947</t>
  </si>
  <si>
    <t xml:space="preserve">fructose 16BP</t>
  </si>
  <si>
    <t xml:space="preserve">C6H10O12P2</t>
  </si>
  <si>
    <t xml:space="preserve">fum_d1[LC-MS]</t>
  </si>
  <si>
    <t xml:space="preserve">fum_d1-1,2,3,4</t>
  </si>
  <si>
    <t xml:space="preserve">0.303452 0.179158 0.009235 0.307375 0.20078</t>
  </si>
  <si>
    <t xml:space="preserve">fumarate</t>
  </si>
  <si>
    <t xml:space="preserve">C4H2O4</t>
  </si>
  <si>
    <t xml:space="preserve">g3p_d1[LC-MS]</t>
  </si>
  <si>
    <t xml:space="preserve">g3p_d1-1,2,3</t>
  </si>
  <si>
    <t xml:space="preserve">0.458841 0.000741 0.0 0.540418</t>
  </si>
  <si>
    <t xml:space="preserve">0.018858 0.018858 0.018858 0.018858</t>
  </si>
  <si>
    <t xml:space="preserve">glyceraldehyde 3P</t>
  </si>
  <si>
    <t xml:space="preserve">C3H5O6P1</t>
  </si>
  <si>
    <t xml:space="preserve">g6p_d1[LC-MS]</t>
  </si>
  <si>
    <t xml:space="preserve">g6p_d1-1,2,3,4,5,6</t>
  </si>
  <si>
    <t xml:space="preserve">0.484488 0.0 0.0 0.019851 0.004655 0.000599 0.490407</t>
  </si>
  <si>
    <t xml:space="preserve">glucose 6P</t>
  </si>
  <si>
    <t xml:space="preserve">C6H11O9P</t>
  </si>
  <si>
    <t xml:space="preserve">glc__D_d1[LC-MS]</t>
  </si>
  <si>
    <t xml:space="preserve">glc__D_d1-1,2,3,4,5,6</t>
  </si>
  <si>
    <t xml:space="preserve">0.483931 0.000275 0.014587 0.0 0.000831 0.00211 0.498266</t>
  </si>
  <si>
    <t xml:space="preserve">0.013992 0.013992 0.013992 0.013992 0.013992 0.013992 0.013992</t>
  </si>
  <si>
    <t xml:space="preserve">D-glucose</t>
  </si>
  <si>
    <t xml:space="preserve">C6H12O6</t>
  </si>
  <si>
    <t xml:space="preserve">gln__L_d1[LC-MS]</t>
  </si>
  <si>
    <t xml:space="preserve">gln__L_d1-1,2,3,4,5</t>
  </si>
  <si>
    <t xml:space="preserve">0.188446 0.069042 0.277656 0.203563 0.126334 0.134959</t>
  </si>
  <si>
    <t xml:space="preserve">L-glutamine</t>
  </si>
  <si>
    <t xml:space="preserve">C5H10N2O3</t>
  </si>
  <si>
    <t xml:space="preserve">glu__L_d1[LC-MS]</t>
  </si>
  <si>
    <t xml:space="preserve">glu__L_d1-1,2,3,4,5</t>
  </si>
  <si>
    <t xml:space="preserve">0.164322 0.068139 0.297007 0.209708 0.1249 0.135924</t>
  </si>
  <si>
    <t xml:space="preserve">L-glutamate</t>
  </si>
  <si>
    <t xml:space="preserve">C5H8N1O4</t>
  </si>
  <si>
    <t xml:space="preserve">glyc3p_d1[LC-MS]</t>
  </si>
  <si>
    <t xml:space="preserve">glyc3p_d1-1,2,3</t>
  </si>
  <si>
    <t xml:space="preserve">0.49714 0.0 0.0 0.50286</t>
  </si>
  <si>
    <t xml:space="preserve">glycerol 3P</t>
  </si>
  <si>
    <t xml:space="preserve">C3H7O6P1</t>
  </si>
  <si>
    <t xml:space="preserve">his__L_d1[LC-MS]</t>
  </si>
  <si>
    <t xml:space="preserve">his__L_d1-1,2,3,4,5,6</t>
  </si>
  <si>
    <t xml:space="preserve">0.163016 0.168789 0.087325 0.166848 0.082225 0.171863 0.159934</t>
  </si>
  <si>
    <t xml:space="preserve">L-histidine</t>
  </si>
  <si>
    <t xml:space="preserve">C6H9N3O2</t>
  </si>
  <si>
    <t xml:space="preserve">ile__L_d1[LC-MS]</t>
  </si>
  <si>
    <t xml:space="preserve">ile__L_d1-1,2,3,4,5,6</t>
  </si>
  <si>
    <t xml:space="preserve">0.14762 0.082933 0.166435 0.242057 0.107695 0.156685 0.096575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</si>
  <si>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</si>
  <si>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</si>
  <si>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</si>
  <si>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</si>
  <si>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0.120566 0.0 0.382106 0.001093 0.384712 0.0 0.111523</t>
  </si>
  <si>
    <t xml:space="preserve">L-leucine</t>
  </si>
  <si>
    <t xml:space="preserve">mal__L_d1[LC-MS]</t>
  </si>
  <si>
    <t xml:space="preserve">mal__L_d1-1,2,3,4</t>
  </si>
  <si>
    <t xml:space="preserve">0.294669 0.178598 0.016366 0.313261 0.197106</t>
  </si>
  <si>
    <t xml:space="preserve">(S)-malate</t>
  </si>
  <si>
    <t xml:space="preserve">C4H4O5</t>
  </si>
  <si>
    <t xml:space="preserve">orn_d1[LC-MS]</t>
  </si>
  <si>
    <t xml:space="preserve">orn_d1-1,2,3,4,5</t>
  </si>
  <si>
    <t xml:space="preserve">0.180633 0.071703 0.294042 0.201462 0.123928 0.128232</t>
  </si>
  <si>
    <t xml:space="preserve">ornithine</t>
  </si>
  <si>
    <t xml:space="preserve">C5H13N2O2</t>
  </si>
  <si>
    <t xml:space="preserve">phe__L_d1[LC-MS]</t>
  </si>
  <si>
    <t xml:space="preserve">phe__L_d1-1,2,3,4,5,6,7,8,9</t>
  </si>
  <si>
    <t xml:space="preserve">c9</t>
  </si>
  <si>
    <t xml:space="preserve">0.091943 0.0267 0.095848 0.164578 0.12579 0.128433 0.16271 0.089987 0.02566 0.088351</t>
  </si>
  <si>
    <t xml:space="preserve">0.0076 0.0076 0.0076 0.0076 0.0076 0.0076 0.0076 0.0076 0.0076 0.0076</t>
  </si>
  <si>
    <t xml:space="preserve">L-phenylalanine</t>
  </si>
  <si>
    <t xml:space="preserve">C9H11N1O2</t>
  </si>
  <si>
    <t xml:space="preserve">pro__L_d1[LC-MS]</t>
  </si>
  <si>
    <t xml:space="preserve">pro__L_d1-1,2,3,4,5</t>
  </si>
  <si>
    <t xml:space="preserve">0.161335 0.054714 0.331046 0.225343 0.114016 0.113546</t>
  </si>
  <si>
    <t xml:space="preserve">0.01058 0.01058 0.01058 0.01058 0.01058 0.01058</t>
  </si>
  <si>
    <t xml:space="preserve">L-proline</t>
  </si>
  <si>
    <t xml:space="preserve">C5H9N1O2</t>
  </si>
  <si>
    <t xml:space="preserve">r5p_d1[LC-MS]</t>
  </si>
  <si>
    <t xml:space="preserve">r5p_d1-1,2,3,4,5</t>
  </si>
  <si>
    <t xml:space="preserve">0.327768 0.011208 0.151437 0.162084 0.007787 0.339716</t>
  </si>
  <si>
    <t xml:space="preserve">0.012367 0.012367 0.012367 0.012367 0.012367 0.012367</t>
  </si>
  <si>
    <t xml:space="preserve">ribose 5P</t>
  </si>
  <si>
    <t xml:space="preserve">C5H9O8P1</t>
  </si>
  <si>
    <t xml:space="preserve">ser__L_d1[LC-MS]</t>
  </si>
  <si>
    <t xml:space="preserve">ser__L_d1-1,2,3</t>
  </si>
  <si>
    <t xml:space="preserve">0.445013 0.036184 0.051238 0.467565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</si>
  <si>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</si>
  <si>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</si>
  <si>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</si>
  <si>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</si>
  <si>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0.287828 0.102713 0.227287 0.170633 0.211539</t>
  </si>
  <si>
    <t xml:space="preserve">0.009033 0.009033 0.009033 0.009033 0.009033</t>
  </si>
  <si>
    <t xml:space="preserve">succinate</t>
  </si>
  <si>
    <t xml:space="preserve">C4H4O4</t>
  </si>
  <si>
    <t xml:space="preserve">thr__L_d1[LC-MS]</t>
  </si>
  <si>
    <t xml:space="preserve">thr__L_d1-1,2,3,4</t>
  </si>
  <si>
    <t xml:space="preserve">0.299035 0.179259 0.0 0.328842 0.192864</t>
  </si>
  <si>
    <t xml:space="preserve">L-threonine</t>
  </si>
  <si>
    <t xml:space="preserve">C4H9N1O3</t>
  </si>
  <si>
    <t xml:space="preserve">tyr__L_d1[LC-MS]</t>
  </si>
  <si>
    <t xml:space="preserve">tyr__L_d1-1,2,3,4,5,6,7,8,9</t>
  </si>
  <si>
    <t xml:space="preserve">0.09152 0.023625 0.098882 0.162714 0.126703 0.116055 0.165854 0.092446 0.028501 0.0937</t>
  </si>
  <si>
    <t xml:space="preserve">0.017706 0.017706 0.017706 0.017706 0.017706 0.017706 0.017706 0.017706 0.017706 0.017706</t>
  </si>
  <si>
    <t xml:space="preserve">L-tyrosine</t>
  </si>
  <si>
    <t xml:space="preserve">C9H11N1O3</t>
  </si>
  <si>
    <t xml:space="preserve">ump_d1[LC-MS]</t>
  </si>
  <si>
    <t xml:space="preserve">ump_d1-1,2,3,4,5,6,7,8,9</t>
  </si>
  <si>
    <t xml:space="preserve">0.066063 0.076989 0.122316 0.156023 0.110567 0.157411 0.129342 0.091916 0.072069 0.017304</t>
  </si>
  <si>
    <t xml:space="preserve">UMP</t>
  </si>
  <si>
    <t xml:space="preserve">C9H11N2O9P</t>
  </si>
  <si>
    <t xml:space="preserve">val__L_d1[LC-MS]</t>
  </si>
  <si>
    <t xml:space="preserve">val__L_d1-1,2,3,4,5</t>
  </si>
  <si>
    <t xml:space="preserve">0.228909 0.001373 0.248094 0.246867 0.002055 0.272702</t>
  </si>
  <si>
    <t xml:space="preserve">L-valine</t>
  </si>
  <si>
    <t xml:space="preserve">C5H11N1O2</t>
  </si>
  <si>
    <t xml:space="preserve">flux</t>
  </si>
  <si>
    <t xml:space="preserve">value</t>
  </si>
  <si>
    <t xml:space="preserve">EX_glc__D_e.f</t>
  </si>
  <si>
    <t xml:space="preserve">BIOMASS.f</t>
  </si>
  <si>
    <t xml:space="preserve">EX_etoh_e.f</t>
  </si>
  <si>
    <t xml:space="preserve">EX_glyc_e.f</t>
  </si>
  <si>
    <t xml:space="preserve">EX_ac_e.f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</si>
  <si>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</si>
  <si>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</si>
  <si>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</si>
  <si>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</si>
  <si>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DIL_cit_d1.f</t>
  </si>
  <si>
    <t xml:space="preserve">DIL_citr__L_d1.f</t>
  </si>
  <si>
    <t xml:space="preserve">DIL_f6p_d1.f</t>
  </si>
  <si>
    <t xml:space="preserve">DIL_fdp_d1.f</t>
  </si>
  <si>
    <t xml:space="preserve">DIL_fum_d1.f</t>
  </si>
  <si>
    <t xml:space="preserve">DIL_g3p_d1.f</t>
  </si>
  <si>
    <t xml:space="preserve">DIL_g6p_d1.f</t>
  </si>
  <si>
    <t xml:space="preserve">DIL_glc__D_d1.f</t>
  </si>
  <si>
    <t xml:space="preserve">DIL_gln__L_d1.f</t>
  </si>
  <si>
    <t xml:space="preserve">DIL_glu__L_d1.f</t>
  </si>
  <si>
    <t xml:space="preserve">DIL_glyc3p_d1.f</t>
  </si>
  <si>
    <t xml:space="preserve">DIL_his__L_d1.f</t>
  </si>
  <si>
    <t xml:space="preserve">DIL_ile__L_d1.f</t>
  </si>
  <si>
    <t xml:space="preserve">DIL_leu__L_d1.f</t>
  </si>
  <si>
    <t xml:space="preserve">DIL_mal__L_d1.f</t>
  </si>
  <si>
    <t xml:space="preserve">DIL_orn_d1.f</t>
  </si>
  <si>
    <t xml:space="preserve">DIL_phe__L_d1.f</t>
  </si>
  <si>
    <t xml:space="preserve">DIL_pro__L_d1.f</t>
  </si>
  <si>
    <t xml:space="preserve">DIL_r5p_d1.f</t>
  </si>
  <si>
    <t xml:space="preserve">DIL_ser__L_d1.f</t>
  </si>
  <si>
    <t xml:space="preserve">DIL_succ_d1.f</t>
  </si>
  <si>
    <t xml:space="preserve">DIL_thr__L_d1.f</t>
  </si>
  <si>
    <t xml:space="preserve">DIL_tyr__L_d1.f</t>
  </si>
  <si>
    <t xml:space="preserve">DIL_ump_d1.f</t>
  </si>
  <si>
    <t xml:space="preserve">DIL_val__L_d1.f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</si>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</sst>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2" activeCellId="0" sqref="E2:E30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4.77"/>
    <col collapsed="false" customWidth="true" hidden="false" outlineLevel="0" max="4" min="4" style="0" width="21.28"/>
    <col collapsed="false" customWidth="true" hidden="false" outlineLevel="0" max="5" min="5" style="0" width="10.69"/>
    <col collapsed="false" customWidth="true" hidden="false" outlineLevel="0" max="6" min="6" style="0" width="15.43"/>
    <col collapsed="false" customWidth="true" hidden="false" outlineLevel="0" max="8" min="8" style="0" width="13.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5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3</v>
      </c>
      <c r="H3" s="0" t="s">
        <v>21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n">
        <v>6</v>
      </c>
      <c r="H4" s="0" t="s">
        <v>28</v>
      </c>
    </row>
    <row r="5" customFormat="false" ht="13.8" hidden="false" customHeight="false" outlineLevel="0" collapsed="false">
      <c r="A5" s="0" t="s">
        <v>29</v>
      </c>
      <c r="B5" s="0" t="s">
        <v>30</v>
      </c>
      <c r="C5" s="0" t="s">
        <v>31</v>
      </c>
      <c r="D5" s="0" t="s">
        <v>32</v>
      </c>
      <c r="E5" s="0" t="s">
        <v>33</v>
      </c>
      <c r="F5" s="0" t="s">
        <v>34</v>
      </c>
      <c r="G5" s="0" t="n">
        <v>4</v>
      </c>
      <c r="H5" s="0" t="s">
        <v>35</v>
      </c>
    </row>
    <row r="6" customFormat="false" ht="13.8" hidden="false" customHeight="false" outlineLevel="0" collapsed="false">
      <c r="A6" s="0" t="s">
        <v>36</v>
      </c>
      <c r="B6" s="0" t="s">
        <v>37</v>
      </c>
      <c r="C6" s="0" t="s">
        <v>24</v>
      </c>
      <c r="D6" s="0" t="s">
        <v>38</v>
      </c>
      <c r="E6" s="0" t="s">
        <v>26</v>
      </c>
      <c r="F6" s="0" t="s">
        <v>39</v>
      </c>
      <c r="G6" s="0" t="n">
        <v>6</v>
      </c>
      <c r="H6" s="0" t="s">
        <v>40</v>
      </c>
    </row>
    <row r="7" customFormat="false" ht="13.8" hidden="false" customHeight="false" outlineLevel="0" collapsed="false">
      <c r="A7" s="0" t="s">
        <v>41</v>
      </c>
      <c r="B7" s="0" t="s">
        <v>42</v>
      </c>
      <c r="C7" s="0" t="s">
        <v>24</v>
      </c>
      <c r="D7" s="0" t="s">
        <v>43</v>
      </c>
      <c r="E7" s="0" t="s">
        <v>26</v>
      </c>
      <c r="F7" s="0" t="s">
        <v>44</v>
      </c>
      <c r="G7" s="0" t="n">
        <v>6</v>
      </c>
      <c r="H7" s="0" t="s">
        <v>45</v>
      </c>
    </row>
    <row r="8" customFormat="false" ht="13.8" hidden="false" customHeight="false" outlineLevel="0" collapsed="false">
      <c r="A8" s="0" t="s">
        <v>46</v>
      </c>
      <c r="B8" s="0" t="s">
        <v>47</v>
      </c>
      <c r="C8" s="0" t="s">
        <v>24</v>
      </c>
      <c r="D8" s="0" t="s">
        <v>48</v>
      </c>
      <c r="E8" s="0" t="s">
        <v>26</v>
      </c>
      <c r="F8" s="0" t="s">
        <v>49</v>
      </c>
      <c r="G8" s="0" t="n">
        <v>6</v>
      </c>
      <c r="H8" s="0" t="s">
        <v>50</v>
      </c>
    </row>
    <row r="9" customFormat="false" ht="13.8" hidden="false" customHeight="false" outlineLevel="0" collapsed="false">
      <c r="A9" s="0" t="s">
        <v>51</v>
      </c>
      <c r="B9" s="0" t="s">
        <v>52</v>
      </c>
      <c r="C9" s="0" t="s">
        <v>24</v>
      </c>
      <c r="D9" s="0" t="s">
        <v>53</v>
      </c>
      <c r="E9" s="0" t="s">
        <v>54</v>
      </c>
      <c r="F9" s="0" t="s">
        <v>55</v>
      </c>
      <c r="G9" s="0" t="n">
        <v>6</v>
      </c>
      <c r="H9" s="0" t="s">
        <v>56</v>
      </c>
    </row>
    <row r="10" customFormat="false" ht="13.8" hidden="false" customHeight="false" outlineLevel="0" collapsed="false">
      <c r="A10" s="0" t="s">
        <v>57</v>
      </c>
      <c r="B10" s="0" t="s">
        <v>58</v>
      </c>
      <c r="C10" s="0" t="s">
        <v>31</v>
      </c>
      <c r="D10" s="0" t="s">
        <v>59</v>
      </c>
      <c r="E10" s="0" t="s">
        <v>33</v>
      </c>
      <c r="F10" s="0" t="s">
        <v>60</v>
      </c>
      <c r="G10" s="0" t="n">
        <v>4</v>
      </c>
      <c r="H10" s="0" t="s">
        <v>61</v>
      </c>
    </row>
    <row r="11" customFormat="false" ht="13.8" hidden="false" customHeight="false" outlineLevel="0" collapsed="false">
      <c r="A11" s="0" t="s">
        <v>62</v>
      </c>
      <c r="B11" s="0" t="s">
        <v>63</v>
      </c>
      <c r="C11" s="0" t="s">
        <v>17</v>
      </c>
      <c r="D11" s="0" t="s">
        <v>64</v>
      </c>
      <c r="E11" s="0" t="s">
        <v>65</v>
      </c>
      <c r="F11" s="0" t="s">
        <v>66</v>
      </c>
      <c r="G11" s="0" t="n">
        <v>3</v>
      </c>
      <c r="H11" s="0" t="s">
        <v>67</v>
      </c>
    </row>
    <row r="12" customFormat="false" ht="13.8" hidden="false" customHeight="false" outlineLevel="0" collapsed="false">
      <c r="A12" s="0" t="s">
        <v>68</v>
      </c>
      <c r="B12" s="0" t="s">
        <v>69</v>
      </c>
      <c r="C12" s="0" t="s">
        <v>24</v>
      </c>
      <c r="D12" s="0" t="s">
        <v>70</v>
      </c>
      <c r="E12" s="0" t="s">
        <v>26</v>
      </c>
      <c r="F12" s="0" t="s">
        <v>71</v>
      </c>
      <c r="G12" s="0" t="n">
        <v>6</v>
      </c>
      <c r="H12" s="0" t="s">
        <v>72</v>
      </c>
    </row>
    <row r="13" customFormat="false" ht="13.8" hidden="false" customHeight="false" outlineLevel="0" collapsed="false">
      <c r="A13" s="0" t="s">
        <v>73</v>
      </c>
      <c r="B13" s="0" t="s">
        <v>74</v>
      </c>
      <c r="C13" s="0" t="s">
        <v>24</v>
      </c>
      <c r="D13" s="0" t="s">
        <v>75</v>
      </c>
      <c r="E13" s="0" t="s">
        <v>76</v>
      </c>
      <c r="F13" s="0" t="s">
        <v>77</v>
      </c>
      <c r="G13" s="0" t="n">
        <v>6</v>
      </c>
      <c r="H13" s="0" t="s">
        <v>78</v>
      </c>
    </row>
    <row r="14" customFormat="false" ht="13.8" hidden="false" customHeight="false" outlineLevel="0" collapsed="false">
      <c r="A14" s="0" t="s">
        <v>79</v>
      </c>
      <c r="B14" s="0" t="s">
        <v>80</v>
      </c>
      <c r="C14" s="0" t="s">
        <v>10</v>
      </c>
      <c r="D14" s="0" t="s">
        <v>81</v>
      </c>
      <c r="E14" s="0" t="s">
        <v>12</v>
      </c>
      <c r="F14" s="0" t="s">
        <v>82</v>
      </c>
      <c r="G14" s="0" t="n">
        <v>5</v>
      </c>
      <c r="H14" s="0" t="s">
        <v>83</v>
      </c>
    </row>
    <row r="15" customFormat="false" ht="13.8" hidden="false" customHeight="false" outlineLevel="0" collapsed="false">
      <c r="A15" s="0" t="s">
        <v>84</v>
      </c>
      <c r="B15" s="0" t="s">
        <v>85</v>
      </c>
      <c r="C15" s="0" t="s">
        <v>10</v>
      </c>
      <c r="D15" s="0" t="s">
        <v>86</v>
      </c>
      <c r="E15" s="0" t="s">
        <v>12</v>
      </c>
      <c r="F15" s="0" t="s">
        <v>87</v>
      </c>
      <c r="G15" s="0" t="n">
        <v>5</v>
      </c>
      <c r="H15" s="0" t="s">
        <v>88</v>
      </c>
    </row>
    <row r="16" customFormat="false" ht="13.8" hidden="false" customHeight="false" outlineLevel="0" collapsed="false">
      <c r="A16" s="0" t="s">
        <v>89</v>
      </c>
      <c r="B16" s="0" t="s">
        <v>90</v>
      </c>
      <c r="C16" s="0" t="s">
        <v>17</v>
      </c>
      <c r="D16" s="0" t="s">
        <v>91</v>
      </c>
      <c r="E16" s="0" t="s">
        <v>19</v>
      </c>
      <c r="F16" s="0" t="s">
        <v>92</v>
      </c>
      <c r="G16" s="0" t="n">
        <v>3</v>
      </c>
      <c r="H16" s="0" t="s">
        <v>93</v>
      </c>
    </row>
    <row r="17" customFormat="false" ht="13.8" hidden="false" customHeight="false" outlineLevel="0" collapsed="false">
      <c r="A17" s="0" t="s">
        <v>94</v>
      </c>
      <c r="B17" s="0" t="s">
        <v>95</v>
      </c>
      <c r="C17" s="0" t="s">
        <v>24</v>
      </c>
      <c r="D17" s="0" t="s">
        <v>96</v>
      </c>
      <c r="E17" s="0" t="s">
        <v>26</v>
      </c>
      <c r="F17" s="0" t="s">
        <v>97</v>
      </c>
      <c r="G17" s="0" t="n">
        <v>6</v>
      </c>
      <c r="H17" s="0" t="s">
        <v>98</v>
      </c>
    </row>
    <row r="18" customFormat="false" ht="13.8" hidden="false" customHeight="false" outlineLevel="0" collapsed="false">
      <c r="A18" s="0" t="s">
        <v>99</v>
      </c>
      <c r="B18" s="0" t="s">
        <v>100</v>
      </c>
      <c r="C18" s="0" t="s">
        <v>24</v>
      </c>
      <c r="D18" s="0" t="s">
        <v>101</v>
      </c>
      <c r="E18" s="0" t="s">
        <v>26</v>
      </c>
      <c r="F18" s="0" t="s">
        <v>102</v>
      </c>
      <c r="G18" s="0" t="n">
        <v>6</v>
      </c>
      <c r="H18" s="0" t="s">
        <v>103</v>
      </c>
    </row>
    <row r="19" customFormat="false" ht="13.8" hidden="false" customHeight="false" outlineLevel="0" collapsed="false">
      <c r="A19" s="0" t="s">
        <v>104</v>
      </c>
      <c r="B19" s="0" t="s">
        <v>105</v>
      </c>
      <c r="C19" s="0" t="s">
        <v>24</v>
      </c>
      <c r="D19" s="0" t="s">
        <v>106</v>
      </c>
      <c r="E19" s="0" t="s">
        <v>26</v>
      </c>
      <c r="F19" s="0" t="s">
        <v>107</v>
      </c>
      <c r="G19" s="0" t="n">
        <v>6</v>
      </c>
      <c r="H19" s="0" t="s">
        <v>103</v>
      </c>
    </row>
    <row r="20" customFormat="false" ht="13.8" hidden="false" customHeight="false" outlineLevel="0" collapsed="false">
      <c r="A20" s="0" t="s">
        <v>108</v>
      </c>
      <c r="B20" s="0" t="s">
        <v>109</v>
      </c>
      <c r="C20" s="0" t="s">
        <v>31</v>
      </c>
      <c r="D20" s="0" t="s">
        <v>110</v>
      </c>
      <c r="E20" s="0" t="s">
        <v>33</v>
      </c>
      <c r="F20" s="0" t="s">
        <v>111</v>
      </c>
      <c r="G20" s="0" t="n">
        <v>4</v>
      </c>
      <c r="H20" s="0" t="s">
        <v>112</v>
      </c>
    </row>
    <row r="21" customFormat="false" ht="13.8" hidden="false" customHeight="false" outlineLevel="0" collapsed="false">
      <c r="A21" s="0" t="s">
        <v>113</v>
      </c>
      <c r="B21" s="0" t="s">
        <v>114</v>
      </c>
      <c r="C21" s="0" t="s">
        <v>10</v>
      </c>
      <c r="D21" s="0" t="s">
        <v>115</v>
      </c>
      <c r="E21" s="0" t="s">
        <v>12</v>
      </c>
      <c r="F21" s="0" t="s">
        <v>116</v>
      </c>
      <c r="G21" s="0" t="n">
        <v>5</v>
      </c>
      <c r="H21" s="0" t="s">
        <v>117</v>
      </c>
    </row>
    <row r="22" customFormat="false" ht="13.8" hidden="false" customHeight="false" outlineLevel="0" collapsed="false">
      <c r="A22" s="0" t="s">
        <v>118</v>
      </c>
      <c r="B22" s="0" t="s">
        <v>119</v>
      </c>
      <c r="C22" s="0" t="s">
        <v>120</v>
      </c>
      <c r="D22" s="0" t="s">
        <v>121</v>
      </c>
      <c r="E22" s="0" t="s">
        <v>122</v>
      </c>
      <c r="F22" s="0" t="s">
        <v>123</v>
      </c>
      <c r="G22" s="0" t="n">
        <v>9</v>
      </c>
      <c r="H22" s="0" t="s">
        <v>124</v>
      </c>
    </row>
    <row r="23" customFormat="false" ht="13.8" hidden="false" customHeight="false" outlineLevel="0" collapsed="false">
      <c r="A23" s="0" t="s">
        <v>125</v>
      </c>
      <c r="B23" s="0" t="s">
        <v>126</v>
      </c>
      <c r="C23" s="0" t="s">
        <v>10</v>
      </c>
      <c r="D23" s="0" t="s">
        <v>127</v>
      </c>
      <c r="E23" s="0" t="s">
        <v>128</v>
      </c>
      <c r="F23" s="0" t="s">
        <v>129</v>
      </c>
      <c r="G23" s="0" t="n">
        <v>5</v>
      </c>
      <c r="H23" s="0" t="s">
        <v>130</v>
      </c>
    </row>
    <row r="24" customFormat="false" ht="13.8" hidden="false" customHeight="false" outlineLevel="0" collapsed="false">
      <c r="A24" s="0" t="s">
        <v>131</v>
      </c>
      <c r="B24" s="0" t="s">
        <v>132</v>
      </c>
      <c r="C24" s="0" t="s">
        <v>10</v>
      </c>
      <c r="D24" s="0" t="s">
        <v>133</v>
      </c>
      <c r="E24" s="0" t="s">
        <v>134</v>
      </c>
      <c r="F24" s="0" t="s">
        <v>135</v>
      </c>
      <c r="G24" s="0" t="n">
        <v>5</v>
      </c>
      <c r="H24" s="0" t="s">
        <v>136</v>
      </c>
    </row>
    <row r="25" customFormat="false" ht="13.8" hidden="false" customHeight="false" outlineLevel="0" collapsed="false">
      <c r="A25" s="0" t="s">
        <v>137</v>
      </c>
      <c r="B25" s="0" t="s">
        <v>138</v>
      </c>
      <c r="C25" s="0" t="s">
        <v>17</v>
      </c>
      <c r="D25" s="0" t="s">
        <v>139</v>
      </c>
      <c r="E25" s="0" t="s">
        <v>19</v>
      </c>
      <c r="F25" s="0" t="s">
        <v>140</v>
      </c>
      <c r="G25" s="0" t="n">
        <v>3</v>
      </c>
      <c r="H25" s="0" t="s">
        <v>141</v>
      </c>
    </row>
    <row r="26" customFormat="false" ht="13.8" hidden="false" customHeight="false" outlineLevel="0" collapsed="false">
      <c r="A26" s="0" t="s">
        <v>142</v>
      </c>
      <c r="B26" s="0" t="s">
        <v>143</v>
      </c>
      <c r="C26" s="0" t="s">
        <v>31</v>
      </c>
      <c r="D26" s="0" t="s">
        <v>144</v>
      </c>
      <c r="E26" s="0" t="s">
        <v>145</v>
      </c>
      <c r="F26" s="0" t="s">
        <v>146</v>
      </c>
      <c r="G26" s="0" t="n">
        <v>4</v>
      </c>
      <c r="H26" s="0" t="s">
        <v>147</v>
      </c>
    </row>
    <row r="27" customFormat="false" ht="13.8" hidden="false" customHeight="false" outlineLevel="0" collapsed="false">
      <c r="A27" s="0" t="s">
        <v>148</v>
      </c>
      <c r="B27" s="0" t="s">
        <v>149</v>
      </c>
      <c r="C27" s="0" t="s">
        <v>31</v>
      </c>
      <c r="D27" s="0" t="s">
        <v>150</v>
      </c>
      <c r="E27" s="0" t="s">
        <v>33</v>
      </c>
      <c r="F27" s="0" t="s">
        <v>151</v>
      </c>
      <c r="G27" s="0" t="n">
        <v>4</v>
      </c>
      <c r="H27" s="0" t="s">
        <v>152</v>
      </c>
    </row>
    <row r="28" customFormat="false" ht="13.8" hidden="false" customHeight="false" outlineLevel="0" collapsed="false">
      <c r="A28" s="0" t="s">
        <v>153</v>
      </c>
      <c r="B28" s="0" t="s">
        <v>154</v>
      </c>
      <c r="C28" s="0" t="s">
        <v>120</v>
      </c>
      <c r="D28" s="0" t="s">
        <v>155</v>
      </c>
      <c r="E28" s="0" t="s">
        <v>156</v>
      </c>
      <c r="F28" s="0" t="s">
        <v>157</v>
      </c>
      <c r="G28" s="0" t="n">
        <v>9</v>
      </c>
      <c r="H28" s="0" t="s">
        <v>158</v>
      </c>
    </row>
    <row r="29" customFormat="false" ht="13.8" hidden="false" customHeight="false" outlineLevel="0" collapsed="false">
      <c r="A29" s="0" t="s">
        <v>159</v>
      </c>
      <c r="B29" s="0" t="s">
        <v>160</v>
      </c>
      <c r="C29" s="0" t="s">
        <v>120</v>
      </c>
      <c r="D29" s="0" t="s">
        <v>161</v>
      </c>
      <c r="E29" s="0" t="s">
        <v>122</v>
      </c>
      <c r="F29" s="0" t="s">
        <v>162</v>
      </c>
      <c r="G29" s="0" t="n">
        <v>9</v>
      </c>
      <c r="H29" s="0" t="s">
        <v>163</v>
      </c>
    </row>
    <row r="30" customFormat="false" ht="13.8" hidden="false" customHeight="false" outlineLevel="0" collapsed="false">
      <c r="A30" s="0" t="s">
        <v>164</v>
      </c>
      <c r="B30" s="0" t="s">
        <v>165</v>
      </c>
      <c r="C30" s="0" t="s">
        <v>10</v>
      </c>
      <c r="D30" s="0" t="s">
        <v>166</v>
      </c>
      <c r="E30" s="0" t="s">
        <v>12</v>
      </c>
      <c r="F30" s="0" t="s">
        <v>167</v>
      </c>
      <c r="G30" s="0" t="n">
        <v>5</v>
      </c>
      <c r="H30" s="0" t="s">
        <v>168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6" activeCellId="1" sqref="E2:E30 C6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3.7"/>
    <col collapsed="false" customWidth="false" hidden="false" outlineLevel="0" max="1023" min="65" style="2" width="8.54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169</v>
      </c>
      <c r="B1" s="1" t="s">
        <v>170</v>
      </c>
      <c r="C1" s="1" t="s">
        <v>4</v>
      </c>
    </row>
    <row r="2" customFormat="false" ht="13.8" hidden="false" customHeight="false" outlineLevel="0" collapsed="false">
      <c r="A2" s="2" t="s">
        <v>171</v>
      </c>
      <c r="B2" s="2" t="n">
        <v>16.19</v>
      </c>
      <c r="C2" s="2" t="n">
        <f aca="false">MIN(0.1*B2,4.27)</f>
        <v>1.619</v>
      </c>
    </row>
    <row r="3" customFormat="false" ht="13.8" hidden="false" customHeight="false" outlineLevel="0" collapsed="false">
      <c r="A3" s="2" t="s">
        <v>172</v>
      </c>
      <c r="B3" s="2" t="n">
        <v>0.28</v>
      </c>
      <c r="C3" s="2" t="n">
        <v>0.0001</v>
      </c>
    </row>
    <row r="4" customFormat="false" ht="13.8" hidden="false" customHeight="false" outlineLevel="0" collapsed="false">
      <c r="A4" s="2" t="s">
        <v>173</v>
      </c>
      <c r="B4" s="2" t="n">
        <v>22.56</v>
      </c>
      <c r="C4" s="2" t="n">
        <f aca="false">MIN(0.1*B4, 2.25622071359102 )</f>
        <v>2.256</v>
      </c>
    </row>
    <row r="5" customFormat="false" ht="13.8" hidden="false" customHeight="false" outlineLevel="0" collapsed="false">
      <c r="A5" s="2" t="s">
        <v>174</v>
      </c>
      <c r="B5" s="2" t="n">
        <v>0.346</v>
      </c>
      <c r="C5" s="2" t="n">
        <f aca="false">MIN(0.1*B5, 0.2)</f>
        <v>0.0346</v>
      </c>
    </row>
    <row r="6" customFormat="false" ht="13.8" hidden="false" customHeight="false" outlineLevel="0" collapsed="false">
      <c r="A6" s="2" t="s">
        <v>175</v>
      </c>
      <c r="B6" s="2" t="n">
        <v>0.49</v>
      </c>
      <c r="C6" s="2" t="n">
        <f aca="false">MIN(0.1*B6,0.05)</f>
        <v>0.049</v>
      </c>
    </row>
    <row r="7" customFormat="false" ht="13.8" hidden="false" customHeight="false" outlineLevel="0" collapsed="false">
      <c r="A7" s="0" t="s">
        <v>176</v>
      </c>
      <c r="B7" s="0" t="n">
        <v>100</v>
      </c>
      <c r="C7" s="0" t="n">
        <v>0.0001</v>
      </c>
    </row>
    <row r="8" customFormat="false" ht="13.8" hidden="false" customHeight="false" outlineLevel="0" collapsed="false">
      <c r="A8" s="0" t="s">
        <v>177</v>
      </c>
      <c r="B8" s="0" t="n">
        <v>100</v>
      </c>
      <c r="C8" s="0" t="n">
        <v>0.0001</v>
      </c>
    </row>
    <row r="9" customFormat="false" ht="13.8" hidden="false" customHeight="false" outlineLevel="0" collapsed="false">
      <c r="A9" s="0" t="s">
        <v>178</v>
      </c>
      <c r="B9" s="0" t="n">
        <v>100</v>
      </c>
      <c r="C9" s="0" t="n">
        <v>0.0001</v>
      </c>
    </row>
    <row r="10" customFormat="false" ht="13.8" hidden="false" customHeight="false" outlineLevel="0" collapsed="false">
      <c r="A10" s="0" t="s">
        <v>179</v>
      </c>
      <c r="B10" s="0" t="n">
        <v>100</v>
      </c>
      <c r="C10" s="0" t="n">
        <v>0.0001</v>
      </c>
    </row>
    <row r="11" customFormat="false" ht="13.8" hidden="false" customHeight="false" outlineLevel="0" collapsed="false">
      <c r="A11" s="0" t="s">
        <v>180</v>
      </c>
      <c r="B11" s="0" t="n">
        <v>100</v>
      </c>
      <c r="C11" s="0" t="n">
        <v>0.0001</v>
      </c>
    </row>
    <row r="12" customFormat="false" ht="13.8" hidden="false" customHeight="false" outlineLevel="0" collapsed="false">
      <c r="A12" s="0" t="s">
        <v>181</v>
      </c>
      <c r="B12" s="0" t="n">
        <v>100</v>
      </c>
      <c r="C12" s="0" t="n">
        <v>0.0001</v>
      </c>
    </row>
    <row r="13" customFormat="false" ht="13.8" hidden="false" customHeight="false" outlineLevel="0" collapsed="false">
      <c r="A13" s="0" t="s">
        <v>182</v>
      </c>
      <c r="B13" s="0" t="n">
        <v>100</v>
      </c>
      <c r="C13" s="0" t="n">
        <v>0.0001</v>
      </c>
    </row>
    <row r="14" customFormat="false" ht="13.8" hidden="false" customHeight="false" outlineLevel="0" collapsed="false">
      <c r="A14" s="0" t="s">
        <v>183</v>
      </c>
      <c r="B14" s="0" t="n">
        <v>100</v>
      </c>
      <c r="C14" s="0" t="n">
        <v>0.0001</v>
      </c>
    </row>
    <row r="15" customFormat="false" ht="13.8" hidden="false" customHeight="false" outlineLevel="0" collapsed="false">
      <c r="A15" s="0" t="s">
        <v>184</v>
      </c>
      <c r="B15" s="0" t="n">
        <v>100</v>
      </c>
      <c r="C15" s="0" t="n">
        <v>0.0001</v>
      </c>
    </row>
    <row r="16" customFormat="false" ht="13.8" hidden="false" customHeight="false" outlineLevel="0" collapsed="false">
      <c r="A16" s="0" t="s">
        <v>185</v>
      </c>
      <c r="B16" s="0" t="n">
        <v>100</v>
      </c>
      <c r="C16" s="0" t="n">
        <v>0.0001</v>
      </c>
    </row>
    <row r="17" customFormat="false" ht="13.8" hidden="false" customHeight="false" outlineLevel="0" collapsed="false">
      <c r="A17" s="0" t="s">
        <v>186</v>
      </c>
      <c r="B17" s="0" t="n">
        <v>100</v>
      </c>
      <c r="C17" s="0" t="n">
        <v>0.0001</v>
      </c>
    </row>
    <row r="18" customFormat="false" ht="13.8" hidden="false" customHeight="false" outlineLevel="0" collapsed="false">
      <c r="A18" s="0" t="s">
        <v>187</v>
      </c>
      <c r="B18" s="0" t="n">
        <v>100</v>
      </c>
      <c r="C18" s="0" t="n">
        <v>0.0001</v>
      </c>
    </row>
    <row r="19" customFormat="false" ht="13.8" hidden="false" customHeight="false" outlineLevel="0" collapsed="false">
      <c r="A19" s="0" t="s">
        <v>188</v>
      </c>
      <c r="B19" s="0" t="n">
        <v>100</v>
      </c>
      <c r="C19" s="0" t="n">
        <v>0.0001</v>
      </c>
    </row>
    <row r="20" customFormat="false" ht="13.8" hidden="false" customHeight="false" outlineLevel="0" collapsed="false">
      <c r="A20" s="0" t="s">
        <v>189</v>
      </c>
      <c r="B20" s="0" t="n">
        <v>100</v>
      </c>
      <c r="C20" s="0" t="n">
        <v>0.0001</v>
      </c>
    </row>
    <row r="21" customFormat="false" ht="13.8" hidden="false" customHeight="false" outlineLevel="0" collapsed="false">
      <c r="A21" s="0" t="s">
        <v>190</v>
      </c>
      <c r="B21" s="0" t="n">
        <v>100</v>
      </c>
      <c r="C21" s="0" t="n">
        <v>0.0001</v>
      </c>
    </row>
    <row r="22" customFormat="false" ht="13.8" hidden="false" customHeight="false" outlineLevel="0" collapsed="false">
      <c r="A22" s="0" t="s">
        <v>191</v>
      </c>
      <c r="B22" s="0" t="n">
        <v>100</v>
      </c>
      <c r="C22" s="0" t="n">
        <v>0.0001</v>
      </c>
    </row>
    <row r="23" customFormat="false" ht="13.8" hidden="false" customHeight="false" outlineLevel="0" collapsed="false">
      <c r="A23" s="0" t="s">
        <v>192</v>
      </c>
      <c r="B23" s="0" t="n">
        <v>100</v>
      </c>
      <c r="C23" s="0" t="n">
        <v>0.0001</v>
      </c>
    </row>
    <row r="24" customFormat="false" ht="13.8" hidden="false" customHeight="false" outlineLevel="0" collapsed="false">
      <c r="A24" s="0" t="s">
        <v>193</v>
      </c>
      <c r="B24" s="0" t="n">
        <v>100</v>
      </c>
      <c r="C24" s="0" t="n">
        <v>0.0001</v>
      </c>
    </row>
    <row r="25" customFormat="false" ht="13.8" hidden="false" customHeight="false" outlineLevel="0" collapsed="false">
      <c r="A25" s="0" t="s">
        <v>194</v>
      </c>
      <c r="B25" s="0" t="n">
        <v>100</v>
      </c>
      <c r="C25" s="0" t="n">
        <v>0.0001</v>
      </c>
    </row>
    <row r="26" customFormat="false" ht="13.8" hidden="false" customHeight="false" outlineLevel="0" collapsed="false">
      <c r="A26" s="0" t="s">
        <v>195</v>
      </c>
      <c r="B26" s="0" t="n">
        <v>100</v>
      </c>
      <c r="C26" s="0" t="n">
        <v>0.0001</v>
      </c>
    </row>
    <row r="27" customFormat="false" ht="13.8" hidden="false" customHeight="false" outlineLevel="0" collapsed="false">
      <c r="A27" s="0" t="s">
        <v>196</v>
      </c>
      <c r="B27" s="0" t="n">
        <v>100</v>
      </c>
      <c r="C27" s="0" t="n">
        <v>0.0001</v>
      </c>
    </row>
    <row r="28" customFormat="false" ht="13.8" hidden="false" customHeight="false" outlineLevel="0" collapsed="false">
      <c r="A28" s="0" t="s">
        <v>197</v>
      </c>
      <c r="B28" s="0" t="n">
        <v>100</v>
      </c>
      <c r="C28" s="0" t="n">
        <v>0.0001</v>
      </c>
    </row>
    <row r="29" customFormat="false" ht="13.8" hidden="false" customHeight="false" outlineLevel="0" collapsed="false">
      <c r="A29" s="0" t="s">
        <v>198</v>
      </c>
      <c r="B29" s="0" t="n">
        <v>100</v>
      </c>
      <c r="C29" s="0" t="n">
        <v>0.0001</v>
      </c>
    </row>
    <row r="30" customFormat="false" ht="13.8" hidden="false" customHeight="false" outlineLevel="0" collapsed="false">
      <c r="A30" s="0" t="s">
        <v>199</v>
      </c>
      <c r="B30" s="0" t="n">
        <v>100</v>
      </c>
      <c r="C30" s="0" t="n">
        <v>0.0001</v>
      </c>
    </row>
    <row r="31" customFormat="false" ht="13.8" hidden="false" customHeight="false" outlineLevel="0" collapsed="false">
      <c r="A31" s="0" t="s">
        <v>200</v>
      </c>
      <c r="B31" s="0" t="n">
        <v>100</v>
      </c>
      <c r="C31" s="0" t="n">
        <v>0.0001</v>
      </c>
    </row>
    <row r="32" customFormat="false" ht="13.8" hidden="false" customHeight="false" outlineLevel="0" collapsed="false">
      <c r="A32" s="0" t="s">
        <v>201</v>
      </c>
      <c r="B32" s="0" t="n">
        <v>100</v>
      </c>
      <c r="C32" s="0" t="n">
        <v>0.0001</v>
      </c>
    </row>
    <row r="33" customFormat="false" ht="13.8" hidden="false" customHeight="false" outlineLevel="0" collapsed="false">
      <c r="A33" s="0" t="s">
        <v>202</v>
      </c>
      <c r="B33" s="0" t="n">
        <v>100</v>
      </c>
      <c r="C33" s="0" t="n">
        <v>0.0001</v>
      </c>
    </row>
    <row r="34" customFormat="false" ht="13.8" hidden="false" customHeight="false" outlineLevel="0" collapsed="false">
      <c r="A34" s="0" t="s">
        <v>203</v>
      </c>
      <c r="B34" s="0" t="n">
        <v>100</v>
      </c>
      <c r="C34" s="0" t="n">
        <v>0.0001</v>
      </c>
    </row>
    <row r="35" customFormat="false" ht="13.8" hidden="false" customHeight="false" outlineLevel="0" collapsed="false">
      <c r="A35" s="0" t="s">
        <v>204</v>
      </c>
      <c r="B35" s="0" t="n">
        <v>100</v>
      </c>
      <c r="C35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1" sqref="E2:E30 A2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2.81"/>
    <col collapsed="false" customWidth="true" hidden="false" outlineLevel="0" max="5" min="5" style="0" width="9.63"/>
    <col collapsed="false" customWidth="true" hidden="false" outlineLevel="0" max="7" min="7" style="0" width="13.91"/>
  </cols>
  <sheetData>
    <row r="1" customFormat="false" ht="15" hidden="false" customHeight="false" outlineLevel="0" collapsed="false">
      <c r="A1" s="1" t="s">
        <v>205</v>
      </c>
      <c r="B1" s="1" t="s">
        <v>206</v>
      </c>
      <c r="C1" s="1" t="s">
        <v>207</v>
      </c>
      <c r="D1" s="1" t="s">
        <v>208</v>
      </c>
      <c r="E1" s="1" t="s">
        <v>209</v>
      </c>
      <c r="F1" s="1" t="s">
        <v>210</v>
      </c>
      <c r="G1" s="1" t="s">
        <v>211</v>
      </c>
    </row>
    <row r="2" customFormat="false" ht="15" hidden="false" customHeight="false" outlineLevel="0" collapsed="false">
      <c r="A2" s="0" t="s">
        <v>212</v>
      </c>
      <c r="B2" s="0" t="s">
        <v>213</v>
      </c>
      <c r="C2" s="0" t="n">
        <v>0.5</v>
      </c>
      <c r="D2" s="0" t="n">
        <v>6</v>
      </c>
      <c r="E2" s="0" t="s">
        <v>214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2021-04-02T17:02:35Z</dcterms:created>
  <dc:creator>openpyxl</dc:creator>
  <dc:description/>
  <dc:language>en-US</dc:language>
  <cp:lastModifiedBy/>
  <dcterms:modified xsi:type="dcterms:W3CDTF">2022-01-25T12:11:20Z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