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SData" sheetId="1" state="visible" r:id="rId2"/>
    <sheet name="FluxData" sheetId="2" state="visible" r:id="rId3"/>
    <sheet name="Tracer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<sst xmlns="http://schemas.openxmlformats.org/spreadsheetml/2006/main" count="225" uniqueCount="190">
  <si>
    <t xml:space="preserve">fragment name</t>
  </si>
  <si>
    <t xml:space="preserve">EMU</t>
  </si>
  <si>
    <t xml:space="preserve">fragment formula</t>
  </si>
  <si>
    <t xml:space="preserve">data</t>
  </si>
  <si>
    <t xml:space="preserve">error</t>
  </si>
  <si>
    <t xml:space="preserve">met_name</t>
  </si>
  <si>
    <t xml:space="preserve">nC</t>
  </si>
  <si>
    <t xml:space="preserve">met_formula</t>
  </si>
  <si>
    <t xml:space="preserve">akg_d1[LC-MS]</t>
  </si>
  <si>
    <t xml:space="preserve">akg_d1-1,2,3,4,5</t>
  </si>
  <si>
    <t xml:space="preserve">c5</t>
  </si>
  <si>
    <t xml:space="preserve">0.140049 0.095477 0.282938 0.22222 0.146206 0.11311</t>
  </si>
  <si>
    <t xml:space="preserve">0.0096 0.0096 0.0096 0.0096 0.0096 0.0096</t>
  </si>
  <si>
    <t xml:space="preserve">2-oxoglutarate</t>
  </si>
  <si>
    <t xml:space="preserve">C5H4O5</t>
  </si>
  <si>
    <t xml:space="preserve">ala__L_d1[LC-MS]</t>
  </si>
  <si>
    <t xml:space="preserve">ala__L_d1-1,2,3</t>
  </si>
  <si>
    <t xml:space="preserve">c3</t>
  </si>
  <si>
    <t xml:space="preserve">0.435748 0.049985 0.05723 0.457037</t>
  </si>
  <si>
    <t xml:space="preserve">0.0096 0.0096 0.0096 0.0096</t>
  </si>
  <si>
    <t xml:space="preserve">L-alanine</t>
  </si>
  <si>
    <t xml:space="preserve">C3H7N1O2</t>
  </si>
  <si>
    <t xml:space="preserve">arg__L_d1[LC-MS]</t>
  </si>
  <si>
    <t xml:space="preserve">arg__L_d1-1,2,3,4,5,6</t>
  </si>
  <si>
    <t xml:space="preserve">c6</t>
  </si>
  <si>
    <t xml:space="preserve">0.093489 0.121374 0.225018 0.244136 0.16586 0.116474 0.033649</t>
  </si>
  <si>
    <t xml:space="preserve">0.0096 0.0096 0.0096 0.0096 0.0096 0.0096 0.0096</t>
  </si>
  <si>
    <t xml:space="preserve">L-arginine</t>
  </si>
  <si>
    <t xml:space="preserve">C6H15N4O2</t>
  </si>
  <si>
    <t xml:space="preserve">asp__L_d1[LC-MS]</t>
  </si>
  <si>
    <t xml:space="preserve">asp__L_d1-1,2,3,4</t>
  </si>
  <si>
    <t xml:space="preserve">c4</t>
  </si>
  <si>
    <t xml:space="preserve">0.2951 0.187472 0.007987 0.315833 0.193608</t>
  </si>
  <si>
    <t xml:space="preserve">0.0096 0.0096 0.0096 0.0096 0.0096</t>
  </si>
  <si>
    <t xml:space="preserve">L-aspartate</t>
  </si>
  <si>
    <t xml:space="preserve">C4H6N1O4</t>
  </si>
  <si>
    <t xml:space="preserve">citr__L_d1[LC-MS]</t>
  </si>
  <si>
    <t xml:space="preserve">citr__L_d1-1,2,3,4,5,6</t>
  </si>
  <si>
    <t xml:space="preserve">0.096922 0.122805 0.229859 0.230308 0.157907 0.126583 0.035616</t>
  </si>
  <si>
    <t xml:space="preserve">L-citrulline</t>
  </si>
  <si>
    <t xml:space="preserve">C6H13N3O3</t>
  </si>
  <si>
    <t xml:space="preserve">f6p_d1[LC-MS]</t>
  </si>
  <si>
    <t xml:space="preserve">f6p_d1-1,2,3,4,5,6</t>
  </si>
  <si>
    <t xml:space="preserve">0.467417 0.001381 0.000646 0.044485 0.007775 0.004411 0.473885</t>
  </si>
  <si>
    <t xml:space="preserve">D-fructose 6-phosphate</t>
  </si>
  <si>
    <t xml:space="preserve">C6H11O9P1</t>
  </si>
  <si>
    <t xml:space="preserve">fum_d1[LC-MS]</t>
  </si>
  <si>
    <t xml:space="preserve">fum_d1-1,2,3,4</t>
  </si>
  <si>
    <t xml:space="preserve">0.239682 0.111929 0.296611 0.156136 0.195642</t>
  </si>
  <si>
    <t xml:space="preserve">fumarate</t>
  </si>
  <si>
    <t xml:space="preserve">C4H2O4</t>
  </si>
  <si>
    <t xml:space="preserve">g6p_d1[LC-MS]</t>
  </si>
  <si>
    <t xml:space="preserve">g6p_d1-1,2,3,4,5,6</t>
  </si>
  <si>
    <t xml:space="preserve">0.438203 0.011738 3.5e-05 0.040595 0.005849 0.003566 0.500014</t>
  </si>
  <si>
    <t xml:space="preserve">0.024698 0.024698 0.024698 0.024698 0.024698 0.024698 0.024698</t>
  </si>
  <si>
    <t xml:space="preserve">glucose 6P</t>
  </si>
  <si>
    <t xml:space="preserve">C6H11O9P</t>
  </si>
  <si>
    <t xml:space="preserve">glc__D_d1[LC-MS]</t>
  </si>
  <si>
    <t xml:space="preserve">glc__D_d1-1,2,3,4,5,6</t>
  </si>
  <si>
    <t xml:space="preserve">0.48716 0.0 0.0 0.0 0.001786 0.002104 0.50895</t>
  </si>
  <si>
    <t xml:space="preserve">D-glucose</t>
  </si>
  <si>
    <t xml:space="preserve">C6H12O6</t>
  </si>
  <si>
    <t xml:space="preserve">gln__L_d1[LC-MS]</t>
  </si>
  <si>
    <t xml:space="preserve">gln__L_d1-1,2,3,4,5</t>
  </si>
  <si>
    <t xml:space="preserve">0.136734 0.097182 0.272096 0.228641 0.149741 0.115606</t>
  </si>
  <si>
    <t xml:space="preserve">L-glutamine</t>
  </si>
  <si>
    <t xml:space="preserve">C5H10N2O3</t>
  </si>
  <si>
    <t xml:space="preserve">glu__L_d1[LC-MS]</t>
  </si>
  <si>
    <t xml:space="preserve">glu__L_d1-1,2,3,4,5</t>
  </si>
  <si>
    <t xml:space="preserve">0.125586 0.098766 0.292101 0.22614 0.144373 0.113034</t>
  </si>
  <si>
    <t xml:space="preserve">L-glutamate</t>
  </si>
  <si>
    <t xml:space="preserve">C5H8N1O4</t>
  </si>
  <si>
    <t xml:space="preserve">glyc3p_d1[LC-MS]</t>
  </si>
  <si>
    <t xml:space="preserve">glyc3p_d1-1,2,3</t>
  </si>
  <si>
    <t xml:space="preserve">0.502075 0.000285 0.0 0.49764</t>
  </si>
  <si>
    <t xml:space="preserve">0.00975 0.00975 0.00975 0.00975</t>
  </si>
  <si>
    <t xml:space="preserve">glycerol 3P</t>
  </si>
  <si>
    <t xml:space="preserve">C3H7O6P1</t>
  </si>
  <si>
    <t xml:space="preserve">his__L_d1[LC-MS]</t>
  </si>
  <si>
    <t xml:space="preserve">his__L_d1-1,2,3,4,5,6</t>
  </si>
  <si>
    <t xml:space="preserve">0.147877 0.160721 0.109075 0.18333 0.106441 0.156642 0.135914</t>
  </si>
  <si>
    <t xml:space="preserve">0.011916 0.011916 0.011916 0.011916 0.011916 0.011916 0.011916</t>
  </si>
  <si>
    <t xml:space="preserve">L-histidine</t>
  </si>
  <si>
    <t xml:space="preserve">C6H9N3O2</t>
  </si>
  <si>
    <t xml:space="preserve">ile__L_d1[LC-MS]</t>
  </si>
  <si>
    <t xml:space="preserve">ile__L_d1-1,2,3,4,5,6</t>
  </si>
  <si>
    <t xml:space="preserve">0.134322 0.0983 0.174556 0.23366 0.12456 0.157381 0.077221</t>
  </si>
  <si>
    <t xml:space="preserve">L-isoleucine</t>
  </si>
  <si>
    <t xml:space="preserve">C6H13N1O2</t>
  </si>
  <si>
    <t xml:space="preserve">leu__L_d1[LC-MS]</t>
  </si>
  <si>
    <t xml:space="preserve">leu__L_d1-1,2,3,4,5,6</t>
  </si>
  <si>
    <t xml:space="preserve">0.106108 0.038813 0.319364 0.081124 0.3149 0.037314 0.102377</t>
  </si>
  <si>
    <t xml:space="preserve">L-leucine</t>
  </si>
  <si>
    <t xml:space="preserve">mal__L_d1[LC-MS]</t>
  </si>
  <si>
    <t xml:space="preserve">mal__L_d1-1,2,3,4</t>
  </si>
  <si>
    <t xml:space="preserve">0.221372 0.132681 0.271206 0.177633 0.197108</t>
  </si>
  <si>
    <t xml:space="preserve">(S)-malate</t>
  </si>
  <si>
    <t xml:space="preserve">C4H4O5</t>
  </si>
  <si>
    <t xml:space="preserve">met__L_d1[LC-MS]</t>
  </si>
  <si>
    <t xml:space="preserve">met__L_d1-1,2,3,4,5</t>
  </si>
  <si>
    <t xml:space="preserve">0.162394 0.254834 0.091203 0.157606 0.244806 0.089157</t>
  </si>
  <si>
    <t xml:space="preserve">0.021292 0.021292 0.021292 0.021292 0.021292 0.021292</t>
  </si>
  <si>
    <t xml:space="preserve">L-methionine</t>
  </si>
  <si>
    <t xml:space="preserve">C5H11N1O2S1</t>
  </si>
  <si>
    <t xml:space="preserve">orn_d1[LC-MS]</t>
  </si>
  <si>
    <t xml:space="preserve">orn_d1-1,2,3,4,5</t>
  </si>
  <si>
    <t xml:space="preserve">0.150184 0.097265 0.299573 0.213454 0.138394 0.10113</t>
  </si>
  <si>
    <t xml:space="preserve">ornithine</t>
  </si>
  <si>
    <t xml:space="preserve">C5H13N2O2</t>
  </si>
  <si>
    <t xml:space="preserve">phe__L_d1[LC-MS]</t>
  </si>
  <si>
    <t xml:space="preserve">phe__L_d1-1,2,3,4,5,6,7,8,9</t>
  </si>
  <si>
    <t xml:space="preserve">c9</t>
  </si>
  <si>
    <t xml:space="preserve">0.101141 0.021668 0.104895 0.156001 0.129434 0.125495 0.151274 0.098743 0.024713 0.086636</t>
  </si>
  <si>
    <t xml:space="preserve">0.0096 0.0096 0.0096 0.0096 0.0096 0.0096 0.0096 0.0096 0.0096 0.0096</t>
  </si>
  <si>
    <t xml:space="preserve">L-phenylalanine</t>
  </si>
  <si>
    <t xml:space="preserve">C9H11N1O2</t>
  </si>
  <si>
    <t xml:space="preserve">r5p_d1[LC-MS]</t>
  </si>
  <si>
    <t xml:space="preserve">r5p_d1-1,2,3,4,5</t>
  </si>
  <si>
    <t xml:space="preserve">0.281243 0.05406 0.138749 0.206475 0.013382 0.306091</t>
  </si>
  <si>
    <t xml:space="preserve">0.057799 0.057799 0.057799 0.057799 0.057799 0.057799</t>
  </si>
  <si>
    <t xml:space="preserve">ribose 5P</t>
  </si>
  <si>
    <t xml:space="preserve">C5H9O8P1</t>
  </si>
  <si>
    <t xml:space="preserve">ser__L_d1[LC-MS]</t>
  </si>
  <si>
    <t xml:space="preserve">ser__L_d1-1,2,3</t>
  </si>
  <si>
    <t xml:space="preserve">0.442216 0.047863 0.060346 0.449575</t>
  </si>
  <si>
    <t xml:space="preserve">0.01231 0.01231 0.01231 0.01231</t>
  </si>
  <si>
    <t xml:space="preserve">L-serine</t>
  </si>
  <si>
    <t xml:space="preserve">C3H7N1O3</t>
  </si>
  <si>
    <t xml:space="preserve">succ_d1[LC-MS]</t>
  </si>
  <si>
    <t xml:space="preserve">succ_d1-1,2,3,4</t>
  </si>
  <si>
    <t xml:space="preserve">0.204173 0.110206 0.351188 0.127984 0.206449</t>
  </si>
  <si>
    <t xml:space="preserve">succinate</t>
  </si>
  <si>
    <t xml:space="preserve">C4H4O4</t>
  </si>
  <si>
    <t xml:space="preserve">tyr__L_d1[LC-MS]</t>
  </si>
  <si>
    <t xml:space="preserve">tyr__L_d1-1,2,3,4,5,6,7,8,9</t>
  </si>
  <si>
    <t xml:space="preserve">0.116812 0.010812 0.094655 0.174479 0.110861 0.110735 0.158111 0.098051 0.027845 0.097639</t>
  </si>
  <si>
    <t xml:space="preserve">0.038049 0.038049 0.038049 0.038049 0.038049 0.038049 0.038049 0.038049 0.038049 0.038049</t>
  </si>
  <si>
    <t xml:space="preserve">L-tyrosine</t>
  </si>
  <si>
    <t xml:space="preserve">C9H11N1O3</t>
  </si>
  <si>
    <t xml:space="preserve">ump_d1[LC-MS]</t>
  </si>
  <si>
    <t xml:space="preserve">ump_d1-1,2,3,4,5,6,7,8,9</t>
  </si>
  <si>
    <t xml:space="preserve">0.056475 0.069888 0.124131 0.161926 0.12788 0.162191 0.126197 0.09043 0.063073 0.017809</t>
  </si>
  <si>
    <t xml:space="preserve">UMP</t>
  </si>
  <si>
    <t xml:space="preserve">C9H11N2O9P</t>
  </si>
  <si>
    <t xml:space="preserve">val__L_d1[LC-MS]</t>
  </si>
  <si>
    <t xml:space="preserve">val__L_d1-1,2,3,4,5</t>
  </si>
  <si>
    <t xml:space="preserve">0.197208 0.059253 0.228588 0.229955 0.059659 0.225337</t>
  </si>
  <si>
    <t xml:space="preserve">L-valine</t>
  </si>
  <si>
    <t xml:space="preserve">C5H11N1O2</t>
  </si>
  <si>
    <t xml:space="preserve">flux</t>
  </si>
  <si>
    <t xml:space="preserve">value</t>
  </si>
  <si>
    <t xml:space="preserve">EX_glc__D_e.f</t>
  </si>
  <si>
    <t xml:space="preserve">BIOMASS.f</t>
  </si>
  <si>
    <t xml:space="preserve">EX_etoh_e.f</t>
  </si>
  <si>
    <t xml:space="preserve">EX_ac_e.f</t>
  </si>
  <si>
    <t xml:space="preserve">DIL_akg_d1.f</t>
  </si>
  <si>
    <t xml:space="preserve">DIL_ala__L_d1.f</t>
  </si>
  <si>
    <t xml:space="preserve">DIL_arg__L_d1.f</t>
  </si>
  <si>
    <t xml:space="preserve">DIL_asp__L_d1.f</t>
  </si>
  <si>
    <t xml:space="preserve">DIL_citr__L_d1.f</t>
  </si>
  <si>
    <t xml:space="preserve">DIL_f6p_d1.f</t>
  </si>
  <si>
    <t xml:space="preserve">DIL_fum_d1.f</t>
  </si>
  <si>
    <t xml:space="preserve">DIL_g6p_d1.f</t>
  </si>
  <si>
    <t xml:space="preserve">DIL_glc__D_d1.f</t>
  </si>
  <si>
    <t xml:space="preserve">DIL_gln__L_d1.f</t>
  </si>
  <si>
    <t xml:space="preserve">DIL_glu__L_d1.f</t>
  </si>
  <si>
    <t xml:space="preserve">DIL_glyc3p_d1.f</t>
  </si>
  <si>
    <t xml:space="preserve">DIL_his__L_d1.f</t>
  </si>
  <si>
    <t xml:space="preserve">DIL_ile__L_d1.f</t>
  </si>
  <si>
    <t xml:space="preserve">DIL_leu__L_d1.f</t>
  </si>
  <si>
    <t xml:space="preserve">DIL_mal__L_d1.f</t>
  </si>
  <si>
    <t xml:space="preserve">DIL_met__L_d1.f</t>
  </si>
  <si>
    <t xml:space="preserve">DIL_orn_d1.f</t>
  </si>
  <si>
    <t xml:space="preserve">DIL_phe__L_d1.f</t>
  </si>
  <si>
    <t xml:space="preserve">DIL_r5p_d1.f</t>
  </si>
  <si>
    <t xml:space="preserve">DIL_ser__L_d1.f</t>
  </si>
  <si>
    <t xml:space="preserve">DIL_succ_d1.f</t>
  </si>
  <si>
    <t xml:space="preserve">DIL_tyr__L_d1.f</t>
  </si>
  <si>
    <t xml:space="preserve">DIL_ump_d1.f</t>
  </si>
  <si>
    <t xml:space="preserve">DIL_val__L_d1.f</t>
  </si>
  <si>
    <t xml:space="preserve">Metabolite</t>
  </si>
  <si>
    <t xml:space="preserve">Tracer Name</t>
  </si>
  <si>
    <t xml:space="preserve">fraction</t>
  </si>
  <si>
    <t xml:space="preserve">nCarbons</t>
  </si>
  <si>
    <t xml:space="preserve">position</t>
  </si>
  <si>
    <t xml:space="preserve">purity</t>
  </si>
  <si>
    <t xml:space="preserve">experiment_id</t>
  </si>
  <si>
    <t xml:space="preserve">glc__D_out</t>
  </si>
  <si>
    <t xml:space="preserve">U-[13C-Glc]</t>
  </si>
  <si>
    <t xml:space="preserve">1,2,3,4,5,6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</si>
</sst>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2" activeCellId="0" sqref="E2"/>
    </sheetView>
  </sheetViews>
  <sheetFormatPr defaultColWidth="8.54296875" defaultRowHeight="12.8" zeroHeight="false" outlineLevelRow="0" outlineLevelCol="0"/>
  <cols>
    <col collapsed="false" customWidth="true" hidden="false" outlineLevel="0" max="1" min="1" style="0" width="15.57"/>
    <col collapsed="false" customWidth="true" hidden="false" outlineLevel="0" max="2" min="2" style="0" width="15.32"/>
    <col collapsed="false" customWidth="true" hidden="false" outlineLevel="0" max="4" min="4" style="0" width="21.94"/>
    <col collapsed="false" customWidth="true" hidden="false" outlineLevel="0" max="5" min="5" style="0" width="11.68"/>
    <col collapsed="false" customWidth="true" hidden="false" outlineLevel="0" max="6" min="6" style="0" width="14.87"/>
    <col collapsed="false" customWidth="true" hidden="false" outlineLevel="0" max="8" min="8" style="0" width="13.8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0" t="s">
        <v>8</v>
      </c>
      <c r="B2" s="0" t="s">
        <v>9</v>
      </c>
      <c r="C2" s="0" t="s">
        <v>10</v>
      </c>
      <c r="D2" s="0" t="s">
        <v>11</v>
      </c>
      <c r="E2" s="0" t="s">
        <v>12</v>
      </c>
      <c r="F2" s="0" t="s">
        <v>13</v>
      </c>
      <c r="G2" s="0" t="n">
        <v>5</v>
      </c>
      <c r="H2" s="0" t="s">
        <v>14</v>
      </c>
    </row>
    <row r="3" customFormat="false" ht="13.8" hidden="false" customHeight="false" outlineLevel="0" collapsed="false">
      <c r="A3" s="0" t="s">
        <v>15</v>
      </c>
      <c r="B3" s="0" t="s">
        <v>16</v>
      </c>
      <c r="C3" s="0" t="s">
        <v>17</v>
      </c>
      <c r="D3" s="0" t="s">
        <v>18</v>
      </c>
      <c r="E3" s="0" t="s">
        <v>19</v>
      </c>
      <c r="F3" s="0" t="s">
        <v>20</v>
      </c>
      <c r="G3" s="0" t="n">
        <v>3</v>
      </c>
      <c r="H3" s="0" t="s">
        <v>21</v>
      </c>
    </row>
    <row r="4" customFormat="false" ht="13.8" hidden="false" customHeight="false" outlineLevel="0" collapsed="false">
      <c r="A4" s="0" t="s">
        <v>22</v>
      </c>
      <c r="B4" s="0" t="s">
        <v>23</v>
      </c>
      <c r="C4" s="0" t="s">
        <v>24</v>
      </c>
      <c r="D4" s="0" t="s">
        <v>25</v>
      </c>
      <c r="E4" s="0" t="s">
        <v>26</v>
      </c>
      <c r="F4" s="0" t="s">
        <v>27</v>
      </c>
      <c r="G4" s="0" t="n">
        <v>6</v>
      </c>
      <c r="H4" s="0" t="s">
        <v>28</v>
      </c>
    </row>
    <row r="5" customFormat="false" ht="13.8" hidden="false" customHeight="false" outlineLevel="0" collapsed="false">
      <c r="A5" s="0" t="s">
        <v>29</v>
      </c>
      <c r="B5" s="0" t="s">
        <v>30</v>
      </c>
      <c r="C5" s="0" t="s">
        <v>31</v>
      </c>
      <c r="D5" s="0" t="s">
        <v>32</v>
      </c>
      <c r="E5" s="0" t="s">
        <v>33</v>
      </c>
      <c r="F5" s="0" t="s">
        <v>34</v>
      </c>
      <c r="G5" s="0" t="n">
        <v>4</v>
      </c>
      <c r="H5" s="0" t="s">
        <v>35</v>
      </c>
    </row>
    <row r="6" customFormat="false" ht="13.8" hidden="false" customHeight="false" outlineLevel="0" collapsed="false">
      <c r="A6" s="0" t="s">
        <v>36</v>
      </c>
      <c r="B6" s="0" t="s">
        <v>37</v>
      </c>
      <c r="C6" s="0" t="s">
        <v>24</v>
      </c>
      <c r="D6" s="0" t="s">
        <v>38</v>
      </c>
      <c r="E6" s="0" t="s">
        <v>26</v>
      </c>
      <c r="F6" s="0" t="s">
        <v>39</v>
      </c>
      <c r="G6" s="0" t="n">
        <v>6</v>
      </c>
      <c r="H6" s="0" t="s">
        <v>40</v>
      </c>
    </row>
    <row r="7" customFormat="false" ht="13.8" hidden="false" customHeight="false" outlineLevel="0" collapsed="false">
      <c r="A7" s="0" t="s">
        <v>41</v>
      </c>
      <c r="B7" s="0" t="s">
        <v>42</v>
      </c>
      <c r="C7" s="0" t="s">
        <v>24</v>
      </c>
      <c r="D7" s="0" t="s">
        <v>43</v>
      </c>
      <c r="E7" s="0" t="s">
        <v>26</v>
      </c>
      <c r="F7" s="0" t="s">
        <v>44</v>
      </c>
      <c r="G7" s="0" t="n">
        <v>6</v>
      </c>
      <c r="H7" s="0" t="s">
        <v>45</v>
      </c>
    </row>
    <row r="8" customFormat="false" ht="13.8" hidden="false" customHeight="false" outlineLevel="0" collapsed="false">
      <c r="A8" s="0" t="s">
        <v>46</v>
      </c>
      <c r="B8" s="0" t="s">
        <v>47</v>
      </c>
      <c r="C8" s="0" t="s">
        <v>31</v>
      </c>
      <c r="D8" s="0" t="s">
        <v>48</v>
      </c>
      <c r="E8" s="0" t="s">
        <v>33</v>
      </c>
      <c r="F8" s="0" t="s">
        <v>49</v>
      </c>
      <c r="G8" s="0" t="n">
        <v>4</v>
      </c>
      <c r="H8" s="0" t="s">
        <v>50</v>
      </c>
    </row>
    <row r="9" customFormat="false" ht="13.8" hidden="false" customHeight="false" outlineLevel="0" collapsed="false">
      <c r="A9" s="0" t="s">
        <v>51</v>
      </c>
      <c r="B9" s="0" t="s">
        <v>52</v>
      </c>
      <c r="C9" s="0" t="s">
        <v>24</v>
      </c>
      <c r="D9" s="0" t="s">
        <v>53</v>
      </c>
      <c r="E9" s="0" t="s">
        <v>54</v>
      </c>
      <c r="F9" s="0" t="s">
        <v>55</v>
      </c>
      <c r="G9" s="0" t="n">
        <v>6</v>
      </c>
      <c r="H9" s="0" t="s">
        <v>56</v>
      </c>
    </row>
    <row r="10" customFormat="false" ht="13.8" hidden="false" customHeight="false" outlineLevel="0" collapsed="false">
      <c r="A10" s="0" t="s">
        <v>57</v>
      </c>
      <c r="B10" s="0" t="s">
        <v>58</v>
      </c>
      <c r="C10" s="0" t="s">
        <v>24</v>
      </c>
      <c r="D10" s="0" t="s">
        <v>59</v>
      </c>
      <c r="E10" s="0" t="s">
        <v>26</v>
      </c>
      <c r="F10" s="0" t="s">
        <v>60</v>
      </c>
      <c r="G10" s="0" t="n">
        <v>6</v>
      </c>
      <c r="H10" s="0" t="s">
        <v>61</v>
      </c>
    </row>
    <row r="11" customFormat="false" ht="13.8" hidden="false" customHeight="false" outlineLevel="0" collapsed="false">
      <c r="A11" s="0" t="s">
        <v>62</v>
      </c>
      <c r="B11" s="0" t="s">
        <v>63</v>
      </c>
      <c r="C11" s="0" t="s">
        <v>10</v>
      </c>
      <c r="D11" s="0" t="s">
        <v>64</v>
      </c>
      <c r="E11" s="0" t="s">
        <v>12</v>
      </c>
      <c r="F11" s="0" t="s">
        <v>65</v>
      </c>
      <c r="G11" s="0" t="n">
        <v>5</v>
      </c>
      <c r="H11" s="0" t="s">
        <v>66</v>
      </c>
    </row>
    <row r="12" customFormat="false" ht="13.8" hidden="false" customHeight="false" outlineLevel="0" collapsed="false">
      <c r="A12" s="0" t="s">
        <v>67</v>
      </c>
      <c r="B12" s="0" t="s">
        <v>68</v>
      </c>
      <c r="C12" s="0" t="s">
        <v>10</v>
      </c>
      <c r="D12" s="0" t="s">
        <v>69</v>
      </c>
      <c r="E12" s="0" t="s">
        <v>12</v>
      </c>
      <c r="F12" s="0" t="s">
        <v>70</v>
      </c>
      <c r="G12" s="0" t="n">
        <v>5</v>
      </c>
      <c r="H12" s="0" t="s">
        <v>71</v>
      </c>
    </row>
    <row r="13" customFormat="false" ht="13.8" hidden="false" customHeight="false" outlineLevel="0" collapsed="false">
      <c r="A13" s="0" t="s">
        <v>72</v>
      </c>
      <c r="B13" s="0" t="s">
        <v>73</v>
      </c>
      <c r="C13" s="0" t="s">
        <v>17</v>
      </c>
      <c r="D13" s="0" t="s">
        <v>74</v>
      </c>
      <c r="E13" s="0" t="s">
        <v>75</v>
      </c>
      <c r="F13" s="0" t="s">
        <v>76</v>
      </c>
      <c r="G13" s="0" t="n">
        <v>3</v>
      </c>
      <c r="H13" s="0" t="s">
        <v>77</v>
      </c>
    </row>
    <row r="14" customFormat="false" ht="13.8" hidden="false" customHeight="false" outlineLevel="0" collapsed="false">
      <c r="A14" s="0" t="s">
        <v>78</v>
      </c>
      <c r="B14" s="0" t="s">
        <v>79</v>
      </c>
      <c r="C14" s="0" t="s">
        <v>24</v>
      </c>
      <c r="D14" s="0" t="s">
        <v>80</v>
      </c>
      <c r="E14" s="0" t="s">
        <v>81</v>
      </c>
      <c r="F14" s="0" t="s">
        <v>82</v>
      </c>
      <c r="G14" s="0" t="n">
        <v>6</v>
      </c>
      <c r="H14" s="0" t="s">
        <v>83</v>
      </c>
    </row>
    <row r="15" customFormat="false" ht="13.8" hidden="false" customHeight="false" outlineLevel="0" collapsed="false">
      <c r="A15" s="0" t="s">
        <v>84</v>
      </c>
      <c r="B15" s="0" t="s">
        <v>85</v>
      </c>
      <c r="C15" s="0" t="s">
        <v>24</v>
      </c>
      <c r="D15" s="0" t="s">
        <v>86</v>
      </c>
      <c r="E15" s="0" t="s">
        <v>26</v>
      </c>
      <c r="F15" s="0" t="s">
        <v>87</v>
      </c>
      <c r="G15" s="0" t="n">
        <v>6</v>
      </c>
      <c r="H15" s="0" t="s">
        <v>88</v>
      </c>
    </row>
    <row r="16" customFormat="false" ht="13.8" hidden="false" customHeight="false" outlineLevel="0" collapsed="false">
      <c r="A16" s="0" t="s">
        <v>89</v>
      </c>
      <c r="B16" s="0" t="s">
        <v>90</v>
      </c>
      <c r="C16" s="0" t="s">
        <v>24</v>
      </c>
      <c r="D16" s="0" t="s">
        <v>91</v>
      </c>
      <c r="E16" s="0" t="s">
        <v>26</v>
      </c>
      <c r="F16" s="0" t="s">
        <v>92</v>
      </c>
      <c r="G16" s="0" t="n">
        <v>6</v>
      </c>
      <c r="H16" s="0" t="s">
        <v>88</v>
      </c>
    </row>
    <row r="17" customFormat="false" ht="13.8" hidden="false" customHeight="false" outlineLevel="0" collapsed="false">
      <c r="A17" s="0" t="s">
        <v>93</v>
      </c>
      <c r="B17" s="0" t="s">
        <v>94</v>
      </c>
      <c r="C17" s="0" t="s">
        <v>31</v>
      </c>
      <c r="D17" s="0" t="s">
        <v>95</v>
      </c>
      <c r="E17" s="0" t="s">
        <v>33</v>
      </c>
      <c r="F17" s="0" t="s">
        <v>96</v>
      </c>
      <c r="G17" s="0" t="n">
        <v>4</v>
      </c>
      <c r="H17" s="0" t="s">
        <v>97</v>
      </c>
    </row>
    <row r="18" customFormat="false" ht="13.8" hidden="false" customHeight="false" outlineLevel="0" collapsed="false">
      <c r="A18" s="0" t="s">
        <v>98</v>
      </c>
      <c r="B18" s="0" t="s">
        <v>99</v>
      </c>
      <c r="C18" s="0" t="s">
        <v>10</v>
      </c>
      <c r="D18" s="0" t="s">
        <v>100</v>
      </c>
      <c r="E18" s="0" t="s">
        <v>101</v>
      </c>
      <c r="F18" s="0" t="s">
        <v>102</v>
      </c>
      <c r="G18" s="0" t="n">
        <v>5</v>
      </c>
      <c r="H18" s="0" t="s">
        <v>103</v>
      </c>
    </row>
    <row r="19" customFormat="false" ht="13.8" hidden="false" customHeight="false" outlineLevel="0" collapsed="false">
      <c r="A19" s="0" t="s">
        <v>104</v>
      </c>
      <c r="B19" s="0" t="s">
        <v>105</v>
      </c>
      <c r="C19" s="0" t="s">
        <v>10</v>
      </c>
      <c r="D19" s="0" t="s">
        <v>106</v>
      </c>
      <c r="E19" s="0" t="s">
        <v>12</v>
      </c>
      <c r="F19" s="0" t="s">
        <v>107</v>
      </c>
      <c r="G19" s="0" t="n">
        <v>5</v>
      </c>
      <c r="H19" s="0" t="s">
        <v>108</v>
      </c>
    </row>
    <row r="20" customFormat="false" ht="13.8" hidden="false" customHeight="false" outlineLevel="0" collapsed="false">
      <c r="A20" s="0" t="s">
        <v>109</v>
      </c>
      <c r="B20" s="0" t="s">
        <v>110</v>
      </c>
      <c r="C20" s="0" t="s">
        <v>111</v>
      </c>
      <c r="D20" s="0" t="s">
        <v>112</v>
      </c>
      <c r="E20" s="0" t="s">
        <v>113</v>
      </c>
      <c r="F20" s="0" t="s">
        <v>114</v>
      </c>
      <c r="G20" s="0" t="n">
        <v>9</v>
      </c>
      <c r="H20" s="0" t="s">
        <v>115</v>
      </c>
    </row>
    <row r="21" customFormat="false" ht="13.8" hidden="false" customHeight="false" outlineLevel="0" collapsed="false">
      <c r="A21" s="0" t="s">
        <v>116</v>
      </c>
      <c r="B21" s="0" t="s">
        <v>117</v>
      </c>
      <c r="C21" s="0" t="s">
        <v>10</v>
      </c>
      <c r="D21" s="0" t="s">
        <v>118</v>
      </c>
      <c r="E21" s="0" t="s">
        <v>119</v>
      </c>
      <c r="F21" s="0" t="s">
        <v>120</v>
      </c>
      <c r="G21" s="0" t="n">
        <v>5</v>
      </c>
      <c r="H21" s="0" t="s">
        <v>121</v>
      </c>
    </row>
    <row r="22" customFormat="false" ht="13.8" hidden="false" customHeight="false" outlineLevel="0" collapsed="false">
      <c r="A22" s="0" t="s">
        <v>122</v>
      </c>
      <c r="B22" s="0" t="s">
        <v>123</v>
      </c>
      <c r="C22" s="0" t="s">
        <v>17</v>
      </c>
      <c r="D22" s="0" t="s">
        <v>124</v>
      </c>
      <c r="E22" s="0" t="s">
        <v>125</v>
      </c>
      <c r="F22" s="0" t="s">
        <v>126</v>
      </c>
      <c r="G22" s="0" t="n">
        <v>3</v>
      </c>
      <c r="H22" s="0" t="s">
        <v>127</v>
      </c>
    </row>
    <row r="23" customFormat="false" ht="13.8" hidden="false" customHeight="false" outlineLevel="0" collapsed="false">
      <c r="A23" s="0" t="s">
        <v>128</v>
      </c>
      <c r="B23" s="0" t="s">
        <v>129</v>
      </c>
      <c r="C23" s="0" t="s">
        <v>31</v>
      </c>
      <c r="D23" s="0" t="s">
        <v>130</v>
      </c>
      <c r="E23" s="0" t="s">
        <v>33</v>
      </c>
      <c r="F23" s="0" t="s">
        <v>131</v>
      </c>
      <c r="G23" s="0" t="n">
        <v>4</v>
      </c>
      <c r="H23" s="0" t="s">
        <v>132</v>
      </c>
    </row>
    <row r="24" customFormat="false" ht="13.8" hidden="false" customHeight="false" outlineLevel="0" collapsed="false">
      <c r="A24" s="0" t="s">
        <v>133</v>
      </c>
      <c r="B24" s="0" t="s">
        <v>134</v>
      </c>
      <c r="C24" s="0" t="s">
        <v>111</v>
      </c>
      <c r="D24" s="0" t="s">
        <v>135</v>
      </c>
      <c r="E24" s="0" t="s">
        <v>136</v>
      </c>
      <c r="F24" s="0" t="s">
        <v>137</v>
      </c>
      <c r="G24" s="0" t="n">
        <v>9</v>
      </c>
      <c r="H24" s="0" t="s">
        <v>138</v>
      </c>
    </row>
    <row r="25" customFormat="false" ht="13.8" hidden="false" customHeight="false" outlineLevel="0" collapsed="false">
      <c r="A25" s="0" t="s">
        <v>139</v>
      </c>
      <c r="B25" s="0" t="s">
        <v>140</v>
      </c>
      <c r="C25" s="0" t="s">
        <v>111</v>
      </c>
      <c r="D25" s="0" t="s">
        <v>141</v>
      </c>
      <c r="E25" s="0" t="s">
        <v>113</v>
      </c>
      <c r="F25" s="0" t="s">
        <v>142</v>
      </c>
      <c r="G25" s="0" t="n">
        <v>9</v>
      </c>
      <c r="H25" s="0" t="s">
        <v>143</v>
      </c>
    </row>
    <row r="26" customFormat="false" ht="13.8" hidden="false" customHeight="false" outlineLevel="0" collapsed="false">
      <c r="A26" s="0" t="s">
        <v>144</v>
      </c>
      <c r="B26" s="0" t="s">
        <v>145</v>
      </c>
      <c r="C26" s="0" t="s">
        <v>10</v>
      </c>
      <c r="D26" s="0" t="s">
        <v>146</v>
      </c>
      <c r="E26" s="0" t="s">
        <v>12</v>
      </c>
      <c r="F26" s="0" t="s">
        <v>147</v>
      </c>
      <c r="G26" s="0" t="n">
        <v>5</v>
      </c>
      <c r="H26" s="0" t="s">
        <v>148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C5" activeCellId="0" sqref="C5"/>
    </sheetView>
  </sheetViews>
  <sheetFormatPr defaultColWidth="8.54296875" defaultRowHeight="12.8" zeroHeight="false" outlineLevelRow="0" outlineLevelCol="0"/>
  <cols>
    <col collapsed="false" customWidth="true" hidden="false" outlineLevel="0" max="1" min="1" style="0" width="13.81"/>
    <col collapsed="false" customWidth="true" hidden="false" outlineLevel="0" max="1024" min="1023" style="0" width="9.14"/>
  </cols>
  <sheetData>
    <row r="1" customFormat="false" ht="13.8" hidden="false" customHeight="false" outlineLevel="0" collapsed="false">
      <c r="A1" s="1" t="s">
        <v>149</v>
      </c>
      <c r="B1" s="1" t="s">
        <v>150</v>
      </c>
      <c r="C1" s="1" t="s">
        <v>4</v>
      </c>
    </row>
    <row r="2" customFormat="false" ht="13.8" hidden="false" customHeight="false" outlineLevel="0" collapsed="false">
      <c r="A2" s="2" t="s">
        <v>151</v>
      </c>
      <c r="B2" s="2" t="n">
        <v>4.2</v>
      </c>
      <c r="C2" s="2" t="n">
        <f aca="false">MIN(0.1*B2,0.62)</f>
        <v>0.42</v>
      </c>
    </row>
    <row r="3" customFormat="false" ht="13.8" hidden="false" customHeight="false" outlineLevel="0" collapsed="false">
      <c r="A3" s="2" t="s">
        <v>152</v>
      </c>
      <c r="B3" s="2" t="n">
        <v>0.08</v>
      </c>
      <c r="C3" s="2" t="n">
        <v>0.0001</v>
      </c>
    </row>
    <row r="4" customFormat="false" ht="13.8" hidden="false" customHeight="false" outlineLevel="0" collapsed="false">
      <c r="A4" s="2" t="s">
        <v>153</v>
      </c>
      <c r="B4" s="2" t="n">
        <v>1.48</v>
      </c>
      <c r="C4" s="2" t="n">
        <f aca="false">MIN(0.1*B4, 0.147951606113344 )</f>
        <v>0.147951606113344</v>
      </c>
    </row>
    <row r="5" customFormat="false" ht="13.8" hidden="false" customHeight="false" outlineLevel="0" collapsed="false">
      <c r="A5" s="2" t="s">
        <v>154</v>
      </c>
      <c r="B5" s="2" t="n">
        <v>0.55</v>
      </c>
      <c r="C5" s="2" t="n">
        <f aca="false">MIN(0.1*B5,0.06)</f>
        <v>0.055</v>
      </c>
    </row>
    <row r="6" customFormat="false" ht="13.8" hidden="false" customHeight="false" outlineLevel="0" collapsed="false">
      <c r="A6" s="0" t="s">
        <v>155</v>
      </c>
      <c r="B6" s="0" t="n">
        <v>100</v>
      </c>
      <c r="C6" s="0" t="n">
        <v>0.0001</v>
      </c>
    </row>
    <row r="7" customFormat="false" ht="13.8" hidden="false" customHeight="false" outlineLevel="0" collapsed="false">
      <c r="A7" s="0" t="s">
        <v>156</v>
      </c>
      <c r="B7" s="0" t="n">
        <v>100</v>
      </c>
      <c r="C7" s="0" t="n">
        <v>0.0001</v>
      </c>
    </row>
    <row r="8" customFormat="false" ht="13.8" hidden="false" customHeight="false" outlineLevel="0" collapsed="false">
      <c r="A8" s="0" t="s">
        <v>157</v>
      </c>
      <c r="B8" s="0" t="n">
        <v>100</v>
      </c>
      <c r="C8" s="0" t="n">
        <v>0.0001</v>
      </c>
    </row>
    <row r="9" customFormat="false" ht="13.8" hidden="false" customHeight="false" outlineLevel="0" collapsed="false">
      <c r="A9" s="0" t="s">
        <v>158</v>
      </c>
      <c r="B9" s="0" t="n">
        <v>100</v>
      </c>
      <c r="C9" s="0" t="n">
        <v>0.0001</v>
      </c>
    </row>
    <row r="10" customFormat="false" ht="13.8" hidden="false" customHeight="false" outlineLevel="0" collapsed="false">
      <c r="A10" s="0" t="s">
        <v>159</v>
      </c>
      <c r="B10" s="0" t="n">
        <v>100</v>
      </c>
      <c r="C10" s="0" t="n">
        <v>0.0001</v>
      </c>
    </row>
    <row r="11" customFormat="false" ht="13.8" hidden="false" customHeight="false" outlineLevel="0" collapsed="false">
      <c r="A11" s="0" t="s">
        <v>160</v>
      </c>
      <c r="B11" s="0" t="n">
        <v>100</v>
      </c>
      <c r="C11" s="0" t="n">
        <v>0.0001</v>
      </c>
    </row>
    <row r="12" customFormat="false" ht="13.8" hidden="false" customHeight="false" outlineLevel="0" collapsed="false">
      <c r="A12" s="0" t="s">
        <v>161</v>
      </c>
      <c r="B12" s="0" t="n">
        <v>100</v>
      </c>
      <c r="C12" s="0" t="n">
        <v>0.0001</v>
      </c>
    </row>
    <row r="13" customFormat="false" ht="13.8" hidden="false" customHeight="false" outlineLevel="0" collapsed="false">
      <c r="A13" s="0" t="s">
        <v>162</v>
      </c>
      <c r="B13" s="0" t="n">
        <v>100</v>
      </c>
      <c r="C13" s="0" t="n">
        <v>0.0001</v>
      </c>
    </row>
    <row r="14" customFormat="false" ht="13.8" hidden="false" customHeight="false" outlineLevel="0" collapsed="false">
      <c r="A14" s="0" t="s">
        <v>163</v>
      </c>
      <c r="B14" s="0" t="n">
        <v>100</v>
      </c>
      <c r="C14" s="0" t="n">
        <v>0.0001</v>
      </c>
    </row>
    <row r="15" customFormat="false" ht="13.8" hidden="false" customHeight="false" outlineLevel="0" collapsed="false">
      <c r="A15" s="0" t="s">
        <v>164</v>
      </c>
      <c r="B15" s="0" t="n">
        <v>100</v>
      </c>
      <c r="C15" s="0" t="n">
        <v>0.0001</v>
      </c>
    </row>
    <row r="16" customFormat="false" ht="13.8" hidden="false" customHeight="false" outlineLevel="0" collapsed="false">
      <c r="A16" s="0" t="s">
        <v>165</v>
      </c>
      <c r="B16" s="0" t="n">
        <v>100</v>
      </c>
      <c r="C16" s="0" t="n">
        <v>0.0001</v>
      </c>
    </row>
    <row r="17" customFormat="false" ht="13.8" hidden="false" customHeight="false" outlineLevel="0" collapsed="false">
      <c r="A17" s="0" t="s">
        <v>166</v>
      </c>
      <c r="B17" s="0" t="n">
        <v>100</v>
      </c>
      <c r="C17" s="0" t="n">
        <v>0.0001</v>
      </c>
    </row>
    <row r="18" customFormat="false" ht="13.8" hidden="false" customHeight="false" outlineLevel="0" collapsed="false">
      <c r="A18" s="0" t="s">
        <v>167</v>
      </c>
      <c r="B18" s="0" t="n">
        <v>100</v>
      </c>
      <c r="C18" s="0" t="n">
        <v>0.0001</v>
      </c>
    </row>
    <row r="19" customFormat="false" ht="13.8" hidden="false" customHeight="false" outlineLevel="0" collapsed="false">
      <c r="A19" s="0" t="s">
        <v>168</v>
      </c>
      <c r="B19" s="0" t="n">
        <v>100</v>
      </c>
      <c r="C19" s="0" t="n">
        <v>0.0001</v>
      </c>
    </row>
    <row r="20" customFormat="false" ht="13.8" hidden="false" customHeight="false" outlineLevel="0" collapsed="false">
      <c r="A20" s="0" t="s">
        <v>169</v>
      </c>
      <c r="B20" s="0" t="n">
        <v>100</v>
      </c>
      <c r="C20" s="0" t="n">
        <v>0.0001</v>
      </c>
    </row>
    <row r="21" customFormat="false" ht="13.8" hidden="false" customHeight="false" outlineLevel="0" collapsed="false">
      <c r="A21" s="0" t="s">
        <v>170</v>
      </c>
      <c r="B21" s="0" t="n">
        <v>100</v>
      </c>
      <c r="C21" s="0" t="n">
        <v>0.0001</v>
      </c>
    </row>
    <row r="22" customFormat="false" ht="13.8" hidden="false" customHeight="false" outlineLevel="0" collapsed="false">
      <c r="A22" s="0" t="s">
        <v>171</v>
      </c>
      <c r="B22" s="0" t="n">
        <v>100</v>
      </c>
      <c r="C22" s="0" t="n">
        <v>0.0001</v>
      </c>
    </row>
    <row r="23" customFormat="false" ht="13.8" hidden="false" customHeight="false" outlineLevel="0" collapsed="false">
      <c r="A23" s="0" t="s">
        <v>172</v>
      </c>
      <c r="B23" s="0" t="n">
        <v>100</v>
      </c>
      <c r="C23" s="0" t="n">
        <v>0.0001</v>
      </c>
    </row>
    <row r="24" customFormat="false" ht="13.8" hidden="false" customHeight="false" outlineLevel="0" collapsed="false">
      <c r="A24" s="0" t="s">
        <v>173</v>
      </c>
      <c r="B24" s="0" t="n">
        <v>100</v>
      </c>
      <c r="C24" s="0" t="n">
        <v>0.0001</v>
      </c>
    </row>
    <row r="25" customFormat="false" ht="13.8" hidden="false" customHeight="false" outlineLevel="0" collapsed="false">
      <c r="A25" s="0" t="s">
        <v>174</v>
      </c>
      <c r="B25" s="0" t="n">
        <v>100</v>
      </c>
      <c r="C25" s="0" t="n">
        <v>0.0001</v>
      </c>
    </row>
    <row r="26" customFormat="false" ht="13.8" hidden="false" customHeight="false" outlineLevel="0" collapsed="false">
      <c r="A26" s="0" t="s">
        <v>175</v>
      </c>
      <c r="B26" s="0" t="n">
        <v>100</v>
      </c>
      <c r="C26" s="0" t="n">
        <v>0.0001</v>
      </c>
    </row>
    <row r="27" customFormat="false" ht="13.8" hidden="false" customHeight="false" outlineLevel="0" collapsed="false">
      <c r="A27" s="0" t="s">
        <v>176</v>
      </c>
      <c r="B27" s="0" t="n">
        <v>100</v>
      </c>
      <c r="C27" s="0" t="n">
        <v>0.0001</v>
      </c>
    </row>
    <row r="28" customFormat="false" ht="13.8" hidden="false" customHeight="false" outlineLevel="0" collapsed="false">
      <c r="A28" s="0" t="s">
        <v>177</v>
      </c>
      <c r="B28" s="0" t="n">
        <v>100</v>
      </c>
      <c r="C28" s="0" t="n">
        <v>0.0001</v>
      </c>
    </row>
    <row r="29" customFormat="false" ht="13.8" hidden="false" customHeight="false" outlineLevel="0" collapsed="false">
      <c r="A29" s="0" t="s">
        <v>178</v>
      </c>
      <c r="B29" s="0" t="n">
        <v>100</v>
      </c>
      <c r="C29" s="0" t="n">
        <v>0.0001</v>
      </c>
    </row>
    <row r="30" customFormat="false" ht="13.8" hidden="false" customHeight="false" outlineLevel="0" collapsed="false">
      <c r="A30" s="0" t="s">
        <v>179</v>
      </c>
      <c r="B30" s="0" t="n">
        <v>100</v>
      </c>
      <c r="C30" s="0" t="n">
        <v>0.0001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1.51"/>
    <col collapsed="false" customWidth="true" hidden="false" outlineLevel="0" max="2" min="2" style="0" width="13.38"/>
    <col collapsed="false" customWidth="true" hidden="false" outlineLevel="0" max="5" min="5" style="0" width="10.62"/>
    <col collapsed="false" customWidth="true" hidden="false" outlineLevel="0" max="7" min="7" style="0" width="14.58"/>
  </cols>
  <sheetData>
    <row r="1" customFormat="false" ht="15" hidden="false" customHeight="false" outlineLevel="0" collapsed="false">
      <c r="A1" s="1" t="s">
        <v>180</v>
      </c>
      <c r="B1" s="1" t="s">
        <v>181</v>
      </c>
      <c r="C1" s="1" t="s">
        <v>182</v>
      </c>
      <c r="D1" s="1" t="s">
        <v>183</v>
      </c>
      <c r="E1" s="1" t="s">
        <v>184</v>
      </c>
      <c r="F1" s="1" t="s">
        <v>185</v>
      </c>
      <c r="G1" s="1" t="s">
        <v>186</v>
      </c>
    </row>
    <row r="2" customFormat="false" ht="15" hidden="false" customHeight="false" outlineLevel="0" collapsed="false">
      <c r="A2" s="0" t="s">
        <v>187</v>
      </c>
      <c r="B2" s="0" t="s">
        <v>188</v>
      </c>
      <c r="C2" s="0" t="n">
        <v>0.5</v>
      </c>
      <c r="D2" s="0" t="n">
        <v>6</v>
      </c>
      <c r="E2" s="0" t="s">
        <v>189</v>
      </c>
      <c r="F2" s="0" t="n">
        <v>100</v>
      </c>
      <c r="G2" s="0" t="n"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2021-04-02T17:04:11Z</dcterms:created>
  <dc:creator>openpyxl</dc:creator>
  <dc:description/>
  <dc:language>en-US</dc:language>
  <cp:lastModifiedBy/>
  <dcterms:modified xsi:type="dcterms:W3CDTF">2022-01-20T17:14:38Z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