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ova\OneDrive\Desktop\ZEULI\"/>
    </mc:Choice>
  </mc:AlternateContent>
  <xr:revisionPtr revIDLastSave="0" documentId="13_ncr:1_{3F0D61E3-EBD1-4E84-A5BF-3DF0CA9F0A0F}" xr6:coauthVersionLast="47" xr6:coauthVersionMax="47" xr10:uidLastSave="{00000000-0000-0000-0000-000000000000}"/>
  <bookViews>
    <workbookView xWindow="660" yWindow="405" windowWidth="21600" windowHeight="11385" xr2:uid="{00000000-000D-0000-FFFF-FFFF00000000}"/>
  </bookViews>
  <sheets>
    <sheet name="Hoj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5" i="1" l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65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N120" i="1"/>
  <c r="M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20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N93" i="1"/>
  <c r="M93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N48" i="1"/>
  <c r="M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4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</calcChain>
</file>

<file path=xl/sharedStrings.xml><?xml version="1.0" encoding="utf-8"?>
<sst xmlns="http://schemas.openxmlformats.org/spreadsheetml/2006/main" count="1217" uniqueCount="182">
  <si>
    <t>CLUSTER</t>
  </si>
  <si>
    <t>Long DSM</t>
  </si>
  <si>
    <t>Lat DSM</t>
  </si>
  <si>
    <t>LONGITUDINE</t>
  </si>
  <si>
    <t>LATITUDINE</t>
  </si>
  <si>
    <t>PRI530</t>
  </si>
  <si>
    <t>PRI590</t>
  </si>
  <si>
    <t>PRI</t>
  </si>
  <si>
    <t>RED 635</t>
  </si>
  <si>
    <t>NIR 760</t>
  </si>
  <si>
    <t>NDVI</t>
  </si>
  <si>
    <t>OSAVI</t>
  </si>
  <si>
    <t>CCI</t>
  </si>
  <si>
    <t>GS</t>
  </si>
  <si>
    <t>TIME</t>
  </si>
  <si>
    <t>fenologia</t>
  </si>
  <si>
    <t>Y(II)</t>
  </si>
  <si>
    <t>ETR</t>
  </si>
  <si>
    <t>FV</t>
  </si>
  <si>
    <t>FM</t>
  </si>
  <si>
    <t>TEMP FOGLIA</t>
  </si>
  <si>
    <t>PAR</t>
  </si>
  <si>
    <t>SWP</t>
  </si>
  <si>
    <t>16° 11'55.08"</t>
  </si>
  <si>
    <t>41° 14'24.95"</t>
  </si>
  <si>
    <t>−</t>
  </si>
  <si>
    <t>16° 11'55.36"</t>
  </si>
  <si>
    <t>41° 14'25.25"</t>
  </si>
  <si>
    <t>16° 11'55.04"</t>
  </si>
  <si>
    <t>41° 14'25.57"</t>
  </si>
  <si>
    <t>16° 11'55.01"</t>
  </si>
  <si>
    <t>41° 14'26.14"</t>
  </si>
  <si>
    <t>16° 11'55.28"</t>
  </si>
  <si>
    <t>41° 14'26.71"</t>
  </si>
  <si>
    <t>16° 11'34.53"</t>
  </si>
  <si>
    <t>41° 14'23.10"</t>
  </si>
  <si>
    <t>16° 11'34.11"</t>
  </si>
  <si>
    <t>41° 14'22.75"</t>
  </si>
  <si>
    <t>16° 11'33.93"</t>
  </si>
  <si>
    <t>41° 14'22.50"</t>
  </si>
  <si>
    <t>16° 11'32.34"</t>
  </si>
  <si>
    <t>41° 14'22.67"</t>
  </si>
  <si>
    <t>16° 11'32.41"</t>
  </si>
  <si>
    <t>41° 14'21.98"</t>
  </si>
  <si>
    <t>16° 11'33.63"</t>
  </si>
  <si>
    <t>41° 14'24.41"</t>
  </si>
  <si>
    <t>16° 11'34.66"</t>
  </si>
  <si>
    <t>41° 14'24.65"</t>
  </si>
  <si>
    <t>16° 11'33.99"</t>
  </si>
  <si>
    <t>41° 14'24.78"</t>
  </si>
  <si>
    <t>16° 11'34.41"</t>
  </si>
  <si>
    <t>41° 14'25.17"</t>
  </si>
  <si>
    <t>16° 11'33.97"</t>
  </si>
  <si>
    <t>41° 14'25.83"</t>
  </si>
  <si>
    <t>16° 11'34.38"</t>
  </si>
  <si>
    <t>41° 14'26.18"</t>
  </si>
  <si>
    <t>16° 11'28.10"</t>
  </si>
  <si>
    <t>41° 14'11.79"</t>
  </si>
  <si>
    <t>16° 11'28.12"</t>
  </si>
  <si>
    <t>41° 14'11.44"</t>
  </si>
  <si>
    <t>16° 11'27.21"</t>
  </si>
  <si>
    <t>41° 14'11.40"</t>
  </si>
  <si>
    <t>16° 11'27.65"</t>
  </si>
  <si>
    <t>16° 11'25.92"</t>
  </si>
  <si>
    <t>41° 14'5.967"</t>
  </si>
  <si>
    <t>16° 11'25.41"</t>
  </si>
  <si>
    <t>41° 14'5.660"</t>
  </si>
  <si>
    <t>16° 11'25.12"</t>
  </si>
  <si>
    <t>41° 14'6.292"</t>
  </si>
  <si>
    <t>16° 11'26.95"</t>
  </si>
  <si>
    <t>41° 14'5.355"</t>
  </si>
  <si>
    <t>16° 11'27.80"</t>
  </si>
  <si>
    <t>41° 14'4.972"</t>
  </si>
  <si>
    <t>16° 11'29.12"</t>
  </si>
  <si>
    <t>41° 14'5.757"</t>
  </si>
  <si>
    <t>16° 11'29.07"</t>
  </si>
  <si>
    <t>41° 14'6.430"</t>
  </si>
  <si>
    <t>16° 11'29.72"</t>
  </si>
  <si>
    <t>41° 14'6.093"</t>
  </si>
  <si>
    <t>16° 11'27.73"</t>
  </si>
  <si>
    <t>41° 14'10.75"</t>
  </si>
  <si>
    <t>16° 11'27.70"</t>
  </si>
  <si>
    <t>41° 14'10.40"</t>
  </si>
  <si>
    <t>16° 11'55.61"</t>
  </si>
  <si>
    <t>41° 14'25.84"</t>
  </si>
  <si>
    <t>16° 11'55.98"</t>
  </si>
  <si>
    <t>41° 14'26.13"</t>
  </si>
  <si>
    <t>16° 11'33.23"</t>
  </si>
  <si>
    <t>41° 14'22.70"</t>
  </si>
  <si>
    <t>16° 11'31.52"</t>
  </si>
  <si>
    <t>41° 14'21.96"</t>
  </si>
  <si>
    <t>16° 11'31.93"</t>
  </si>
  <si>
    <t>41° 14'22.31"</t>
  </si>
  <si>
    <t>16° 11'28.05"</t>
  </si>
  <si>
    <t>41° 14'12.12"</t>
  </si>
  <si>
    <t>16° 11'28.03"</t>
  </si>
  <si>
    <t>41° 14'12.51"</t>
  </si>
  <si>
    <t>16° 11'27.22"</t>
  </si>
  <si>
    <t>41° 14'13.15"</t>
  </si>
  <si>
    <t>16° 11'33.54"</t>
  </si>
  <si>
    <t>41° 14'25.12"</t>
  </si>
  <si>
    <t>16° 11'28.19"</t>
  </si>
  <si>
    <t>41° 14'10.03"</t>
  </si>
  <si>
    <t>16° 11'27.31"</t>
  </si>
  <si>
    <t>41° 14'9.670"</t>
  </si>
  <si>
    <t>16° 11'26.30"</t>
  </si>
  <si>
    <t>41° 14'4.946"</t>
  </si>
  <si>
    <t>16° 11'29.44"</t>
  </si>
  <si>
    <t>41° 14'5.341"</t>
  </si>
  <si>
    <t>16° 11'30.44"</t>
  </si>
  <si>
    <t>41° 14'6.156"</t>
  </si>
  <si>
    <t>4.9</t>
  </si>
  <si>
    <t>1.5</t>
  </si>
  <si>
    <t>0.326</t>
  </si>
  <si>
    <t>5.7</t>
  </si>
  <si>
    <t>5.5</t>
  </si>
  <si>
    <t>1.6</t>
  </si>
  <si>
    <t>0.295</t>
  </si>
  <si>
    <t>5.6</t>
  </si>
  <si>
    <t>4.3</t>
  </si>
  <si>
    <t>0.306</t>
  </si>
  <si>
    <t>4.8</t>
  </si>
  <si>
    <t>4.1</t>
  </si>
  <si>
    <t>0.318</t>
  </si>
  <si>
    <t>5.8</t>
  </si>
  <si>
    <t>5.1</t>
  </si>
  <si>
    <t>0.39</t>
  </si>
  <si>
    <t>5.3</t>
  </si>
  <si>
    <t>0.59</t>
  </si>
  <si>
    <t>7.1</t>
  </si>
  <si>
    <t>6.1</t>
  </si>
  <si>
    <t>1.7</t>
  </si>
  <si>
    <t>6.7</t>
  </si>
  <si>
    <t>6.2</t>
  </si>
  <si>
    <t>0.60</t>
  </si>
  <si>
    <t>3.8</t>
  </si>
  <si>
    <t>1.1</t>
  </si>
  <si>
    <t>0.20</t>
  </si>
  <si>
    <t xml:space="preserve"> 5.7</t>
  </si>
  <si>
    <t>1.3</t>
  </si>
  <si>
    <t>0.365</t>
  </si>
  <si>
    <t>0.33</t>
  </si>
  <si>
    <t>6.5</t>
  </si>
  <si>
    <t>7.5</t>
  </si>
  <si>
    <t>0.43</t>
  </si>
  <si>
    <t>0.96</t>
  </si>
  <si>
    <t>0.46</t>
  </si>
  <si>
    <t>6.6</t>
  </si>
  <si>
    <t>1.2</t>
  </si>
  <si>
    <t>0.90</t>
  </si>
  <si>
    <t>6.8</t>
  </si>
  <si>
    <t>4.4</t>
  </si>
  <si>
    <t>5.2</t>
  </si>
  <si>
    <t>0.218</t>
  </si>
  <si>
    <t>4.5</t>
  </si>
  <si>
    <t>0.41</t>
  </si>
  <si>
    <t>3.5</t>
  </si>
  <si>
    <t>0.36</t>
  </si>
  <si>
    <t>1.4</t>
  </si>
  <si>
    <t>0.345</t>
  </si>
  <si>
    <t>0.279</t>
  </si>
  <si>
    <t>0.185</t>
  </si>
  <si>
    <t>0.57</t>
  </si>
  <si>
    <t>0.32</t>
  </si>
  <si>
    <t>5.4</t>
  </si>
  <si>
    <t>0.446</t>
  </si>
  <si>
    <t>0.84</t>
  </si>
  <si>
    <t>6.9</t>
  </si>
  <si>
    <t>htot(m)</t>
  </si>
  <si>
    <t>hpunto inserzione(m)</t>
  </si>
  <si>
    <t>d sotto punto ins (m)</t>
  </si>
  <si>
    <t>d max chioma (m)</t>
  </si>
  <si>
    <t>d ortogonale chioma (m)</t>
  </si>
  <si>
    <t>DATA  RILIEVO</t>
  </si>
  <si>
    <t>STATO IDRICO COLTURE</t>
  </si>
  <si>
    <t>TEMP ARIA</t>
  </si>
  <si>
    <t>UMID ARIA</t>
  </si>
  <si>
    <t>TEMP_FOGLIA</t>
  </si>
  <si>
    <t>FENOLOGIA COLTURA</t>
  </si>
  <si>
    <t>MISURE MORFOLOGIA COLTURA</t>
  </si>
  <si>
    <t>NUTRIZIONE E FISIOLOGIA COLTURA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</si>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</sst>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20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20" fontId="3" fillId="3" borderId="0" xfId="0" applyNumberFormat="1" applyFont="1" applyFill="1" applyAlignment="1">
      <alignment horizontal="center"/>
    </xf>
    <xf numFmtId="20" fontId="3" fillId="3" borderId="2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1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5.85546875" customWidth="1"/>
    <col min="3" max="3" width="10.42578125" style="2" customWidth="1"/>
    <col min="4" max="5" width="11.7109375" bestFit="1" customWidth="1"/>
    <col min="6" max="6" width="12.42578125" style="24" bestFit="1" customWidth="1"/>
    <col min="7" max="7" width="10.7109375" bestFit="1" customWidth="1"/>
    <col min="15" max="15" width="8.7109375" style="2"/>
    <col min="17" max="17" width="10.28515625" bestFit="1" customWidth="1"/>
    <col min="18" max="19" width="8.85546875" bestFit="1" customWidth="1"/>
    <col min="23" max="23" width="9.7109375" bestFit="1" customWidth="1"/>
    <col min="24" max="24" width="9.85546875" bestFit="1" customWidth="1"/>
    <col min="26" max="26" width="12" bestFit="1" customWidth="1"/>
    <col min="27" max="27" width="8.85546875" style="10"/>
    <col min="28" max="28" width="17.7109375" bestFit="1" customWidth="1"/>
    <col min="30" max="30" width="19.28515625" customWidth="1"/>
    <col min="31" max="31" width="19.140625" bestFit="1" customWidth="1"/>
    <col min="32" max="32" width="16.28515625" bestFit="1" customWidth="1"/>
    <col min="33" max="33" width="22.140625" bestFit="1" customWidth="1"/>
  </cols>
  <sheetData>
    <row r="1" spans="1:33" x14ac:dyDescent="0.25">
      <c r="H1" s="41" t="s">
        <v>180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36" t="s">
        <v>174</v>
      </c>
      <c r="W1" s="37"/>
      <c r="X1" s="37"/>
      <c r="Y1" s="37"/>
      <c r="Z1" s="38"/>
      <c r="AB1" s="33" t="s">
        <v>178</v>
      </c>
      <c r="AC1" s="39" t="s">
        <v>179</v>
      </c>
      <c r="AD1" s="40"/>
      <c r="AE1" s="40"/>
      <c r="AF1" s="40"/>
      <c r="AG1" s="40"/>
    </row>
    <row r="2" spans="1:33" ht="15.75" thickBot="1" x14ac:dyDescent="0.3">
      <c r="A2" s="28" t="s">
        <v>173</v>
      </c>
      <c r="B2" s="28" t="s">
        <v>181</v>
      </c>
      <c r="C2" s="28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30" t="s">
        <v>22</v>
      </c>
      <c r="W2" s="31" t="s">
        <v>175</v>
      </c>
      <c r="X2" s="31" t="s">
        <v>176</v>
      </c>
      <c r="Y2" s="31" t="s">
        <v>13</v>
      </c>
      <c r="Z2" s="32" t="s">
        <v>177</v>
      </c>
      <c r="AA2" s="11" t="s">
        <v>14</v>
      </c>
      <c r="AB2" s="34" t="s">
        <v>15</v>
      </c>
      <c r="AC2" s="35" t="s">
        <v>168</v>
      </c>
      <c r="AD2" s="35" t="s">
        <v>169</v>
      </c>
      <c r="AE2" s="35" t="s">
        <v>170</v>
      </c>
      <c r="AF2" s="35" t="s">
        <v>171</v>
      </c>
      <c r="AG2" s="35" t="s">
        <v>172</v>
      </c>
    </row>
    <row r="3" spans="1:33" x14ac:dyDescent="0.25">
      <c r="A3" s="3">
        <v>44711</v>
      </c>
      <c r="B3" s="2">
        <v>31</v>
      </c>
      <c r="C3" s="2">
        <v>0</v>
      </c>
      <c r="D3" t="s">
        <v>23</v>
      </c>
      <c r="E3" t="s">
        <v>24</v>
      </c>
      <c r="F3" s="24">
        <v>16.198633999999998</v>
      </c>
      <c r="G3">
        <v>41.240265000000001</v>
      </c>
      <c r="H3" s="5">
        <v>544.33333333333337</v>
      </c>
      <c r="I3" s="5">
        <v>490</v>
      </c>
      <c r="J3" s="5">
        <f>(H3-I3)/(H3+I3)</f>
        <v>5.2529809861424456E-2</v>
      </c>
      <c r="K3" s="5">
        <v>469</v>
      </c>
      <c r="L3" s="5">
        <v>2666</v>
      </c>
      <c r="M3" s="5">
        <f>(L3-K3)/(L3+K3)</f>
        <v>0.7007974481658692</v>
      </c>
      <c r="N3" s="5">
        <f>(L3-K3)/(L3+K3+0.16)</f>
        <v>0.70076168361423341</v>
      </c>
      <c r="O3" s="5">
        <v>115.06666666666666</v>
      </c>
      <c r="P3" s="2">
        <v>0.20599999999999999</v>
      </c>
      <c r="Q3" s="2">
        <v>140.1</v>
      </c>
      <c r="R3" s="2">
        <v>304</v>
      </c>
      <c r="S3" s="2">
        <v>383</v>
      </c>
      <c r="T3" s="2">
        <v>33.9</v>
      </c>
      <c r="U3" s="2">
        <v>1620</v>
      </c>
      <c r="V3" s="2">
        <v>8</v>
      </c>
      <c r="W3" s="6">
        <v>34.700000000000003</v>
      </c>
      <c r="X3" s="6">
        <v>28</v>
      </c>
      <c r="Y3" s="2">
        <v>386.2</v>
      </c>
      <c r="Z3" s="2">
        <v>32.200000000000003</v>
      </c>
      <c r="AA3" s="9">
        <v>0.42430555555555555</v>
      </c>
      <c r="AB3" s="20">
        <v>69</v>
      </c>
      <c r="AC3" s="20" t="s">
        <v>25</v>
      </c>
      <c r="AD3" s="20" t="s">
        <v>25</v>
      </c>
      <c r="AE3" s="20" t="s">
        <v>25</v>
      </c>
      <c r="AF3" s="20" t="s">
        <v>25</v>
      </c>
      <c r="AG3" s="20" t="s">
        <v>25</v>
      </c>
    </row>
    <row r="4" spans="1:33" x14ac:dyDescent="0.25">
      <c r="A4" s="3">
        <v>44711</v>
      </c>
      <c r="B4" s="2">
        <v>32</v>
      </c>
      <c r="C4" s="2">
        <v>0</v>
      </c>
      <c r="D4" t="s">
        <v>26</v>
      </c>
      <c r="E4" t="s">
        <v>27</v>
      </c>
      <c r="F4" s="24">
        <v>16.198712</v>
      </c>
      <c r="G4">
        <v>41.240347999999997</v>
      </c>
      <c r="H4" s="5">
        <v>528.66666666666663</v>
      </c>
      <c r="I4" s="5">
        <v>502</v>
      </c>
      <c r="J4" s="5">
        <f t="shared" ref="J4:J67" si="0">(H4-I4)/(H4+I4)</f>
        <v>2.5873221216041364E-2</v>
      </c>
      <c r="K4" s="5">
        <v>494.66666666666669</v>
      </c>
      <c r="L4" s="5">
        <v>2801.3333333333335</v>
      </c>
      <c r="M4" s="5">
        <f t="shared" ref="M4:M67" si="1">(L4-K4)/(L4+K4)</f>
        <v>0.69983818770226547</v>
      </c>
      <c r="N4" s="5">
        <f t="shared" ref="N4:N67" si="2">(L4-K4)/(L4+K4+0.16)</f>
        <v>0.69980421662378867</v>
      </c>
      <c r="O4" s="5">
        <v>145.96666666666667</v>
      </c>
      <c r="P4" s="2">
        <v>0.26700000000000002</v>
      </c>
      <c r="Q4" s="2">
        <v>170.3</v>
      </c>
      <c r="R4" s="2">
        <v>298</v>
      </c>
      <c r="S4" s="2">
        <v>407</v>
      </c>
      <c r="T4" s="2">
        <v>33.299999999999997</v>
      </c>
      <c r="U4" s="2">
        <v>1520</v>
      </c>
      <c r="V4" s="2">
        <v>6</v>
      </c>
      <c r="W4" s="6">
        <v>36.799999999999997</v>
      </c>
      <c r="X4" s="6">
        <v>25.6</v>
      </c>
      <c r="Y4" s="2">
        <v>190.4</v>
      </c>
      <c r="Z4" s="2">
        <v>31.8</v>
      </c>
      <c r="AA4" s="9">
        <v>0.42152777777777778</v>
      </c>
      <c r="AB4" s="20">
        <v>69</v>
      </c>
      <c r="AC4" s="20" t="s">
        <v>25</v>
      </c>
      <c r="AD4" s="20" t="s">
        <v>25</v>
      </c>
      <c r="AE4" s="20" t="s">
        <v>25</v>
      </c>
      <c r="AF4" s="20" t="s">
        <v>25</v>
      </c>
      <c r="AG4" s="20" t="s">
        <v>25</v>
      </c>
    </row>
    <row r="5" spans="1:33" x14ac:dyDescent="0.25">
      <c r="A5" s="3">
        <v>44711</v>
      </c>
      <c r="B5" s="2">
        <v>33</v>
      </c>
      <c r="C5" s="2">
        <v>0</v>
      </c>
      <c r="D5" t="s">
        <v>28</v>
      </c>
      <c r="E5" t="s">
        <v>29</v>
      </c>
      <c r="F5" s="24">
        <v>16.198625</v>
      </c>
      <c r="G5">
        <v>41.240437999999997</v>
      </c>
      <c r="H5" s="5">
        <v>548.66666666666663</v>
      </c>
      <c r="I5" s="5">
        <v>495.33333333333331</v>
      </c>
      <c r="J5" s="5">
        <f t="shared" si="0"/>
        <v>5.108556832694762E-2</v>
      </c>
      <c r="K5" s="5">
        <v>522.33333333333337</v>
      </c>
      <c r="L5" s="5">
        <v>2887</v>
      </c>
      <c r="M5" s="5">
        <f t="shared" si="1"/>
        <v>0.69358623386781382</v>
      </c>
      <c r="N5" s="5">
        <f t="shared" si="2"/>
        <v>0.69355368539607054</v>
      </c>
      <c r="O5" s="5">
        <v>130.80000000000001</v>
      </c>
      <c r="P5" s="2">
        <v>0.376</v>
      </c>
      <c r="Q5" s="2">
        <v>206.2</v>
      </c>
      <c r="R5" s="2">
        <v>576</v>
      </c>
      <c r="S5" s="2">
        <v>924</v>
      </c>
      <c r="T5" s="2">
        <v>33.299999999999997</v>
      </c>
      <c r="U5" s="2">
        <v>1306</v>
      </c>
      <c r="V5" s="2">
        <v>10.8</v>
      </c>
      <c r="W5" s="6">
        <v>35.5</v>
      </c>
      <c r="X5" s="6">
        <v>24.8</v>
      </c>
      <c r="Y5" s="2">
        <v>325</v>
      </c>
      <c r="Z5" s="2">
        <v>31</v>
      </c>
      <c r="AA5" s="9">
        <v>0.4201388888888889</v>
      </c>
      <c r="AB5" s="20">
        <v>69</v>
      </c>
      <c r="AC5" s="20" t="s">
        <v>25</v>
      </c>
      <c r="AD5" s="20" t="s">
        <v>25</v>
      </c>
      <c r="AE5" s="20" t="s">
        <v>25</v>
      </c>
      <c r="AF5" s="20" t="s">
        <v>25</v>
      </c>
      <c r="AG5" s="20" t="s">
        <v>25</v>
      </c>
    </row>
    <row r="6" spans="1:33" x14ac:dyDescent="0.25">
      <c r="A6" s="3">
        <v>44711</v>
      </c>
      <c r="B6" s="2">
        <v>34</v>
      </c>
      <c r="C6" s="2">
        <v>0</v>
      </c>
      <c r="D6" t="s">
        <v>30</v>
      </c>
      <c r="E6" t="s">
        <v>31</v>
      </c>
      <c r="F6" s="24">
        <v>16.198615</v>
      </c>
      <c r="G6">
        <v>41.240595999999996</v>
      </c>
      <c r="H6" s="5">
        <v>623.66666666666663</v>
      </c>
      <c r="I6" s="5">
        <v>562.33333333333337</v>
      </c>
      <c r="J6" s="5">
        <f t="shared" si="0"/>
        <v>5.1714446318156207E-2</v>
      </c>
      <c r="K6" s="5">
        <v>589.33333333333337</v>
      </c>
      <c r="L6" s="5">
        <v>3198.6666666666665</v>
      </c>
      <c r="M6" s="5">
        <f t="shared" si="1"/>
        <v>0.68884195705737405</v>
      </c>
      <c r="N6" s="5">
        <f t="shared" si="2"/>
        <v>0.68881286253308549</v>
      </c>
      <c r="O6" s="5">
        <v>101.73333333333333</v>
      </c>
      <c r="P6" s="2">
        <v>0.30499999999999999</v>
      </c>
      <c r="Q6" s="2">
        <v>182.5</v>
      </c>
      <c r="R6" s="2">
        <v>337</v>
      </c>
      <c r="S6" s="2">
        <v>485</v>
      </c>
      <c r="T6" s="2">
        <v>31</v>
      </c>
      <c r="U6" s="2">
        <v>1425</v>
      </c>
      <c r="V6" s="2">
        <v>6.8</v>
      </c>
      <c r="W6" s="6">
        <v>32</v>
      </c>
      <c r="X6" s="6">
        <v>31.2</v>
      </c>
      <c r="Y6" s="2">
        <v>195</v>
      </c>
      <c r="Z6" s="2">
        <v>31.2</v>
      </c>
      <c r="AA6" s="9">
        <v>0.41111111111111115</v>
      </c>
      <c r="AB6" s="20">
        <v>69</v>
      </c>
      <c r="AC6" s="20" t="s">
        <v>25</v>
      </c>
      <c r="AD6" s="20" t="s">
        <v>25</v>
      </c>
      <c r="AE6" s="20" t="s">
        <v>25</v>
      </c>
      <c r="AF6" s="20" t="s">
        <v>25</v>
      </c>
      <c r="AG6" s="20" t="s">
        <v>25</v>
      </c>
    </row>
    <row r="7" spans="1:33" x14ac:dyDescent="0.25">
      <c r="A7" s="3">
        <v>44711</v>
      </c>
      <c r="B7" s="2">
        <v>35</v>
      </c>
      <c r="C7" s="2">
        <v>0</v>
      </c>
      <c r="D7" t="s">
        <v>32</v>
      </c>
      <c r="E7" t="s">
        <v>33</v>
      </c>
      <c r="F7" s="24">
        <v>16.198689999999999</v>
      </c>
      <c r="G7">
        <v>41.240752999999998</v>
      </c>
      <c r="H7" s="5">
        <v>613.33333333333337</v>
      </c>
      <c r="I7" s="5">
        <v>560.66666666666663</v>
      </c>
      <c r="J7" s="5">
        <f t="shared" si="0"/>
        <v>4.4860874503123288E-2</v>
      </c>
      <c r="K7" s="5">
        <v>532.66666666666663</v>
      </c>
      <c r="L7" s="5">
        <v>3042.6666666666665</v>
      </c>
      <c r="M7" s="5">
        <f t="shared" si="1"/>
        <v>0.70203244452731683</v>
      </c>
      <c r="N7" s="5">
        <f t="shared" si="2"/>
        <v>0.70200102922860075</v>
      </c>
      <c r="O7" s="5">
        <v>108.16666666666667</v>
      </c>
      <c r="P7" s="2">
        <v>0.253</v>
      </c>
      <c r="Q7" s="2">
        <v>139.9</v>
      </c>
      <c r="R7" s="2">
        <v>242</v>
      </c>
      <c r="S7" s="2">
        <v>324</v>
      </c>
      <c r="T7" s="2">
        <v>32.799999999999997</v>
      </c>
      <c r="U7" s="2">
        <v>1318</v>
      </c>
      <c r="V7" s="2">
        <v>12</v>
      </c>
      <c r="W7" s="6">
        <v>37</v>
      </c>
      <c r="X7" s="6">
        <v>24.7</v>
      </c>
      <c r="Y7" s="2">
        <v>240.7</v>
      </c>
      <c r="Z7" s="2">
        <v>31.1</v>
      </c>
      <c r="AA7" s="9">
        <v>0.41736111111111113</v>
      </c>
      <c r="AB7" s="20">
        <v>69</v>
      </c>
      <c r="AC7" s="20" t="s">
        <v>25</v>
      </c>
      <c r="AD7" s="20" t="s">
        <v>25</v>
      </c>
      <c r="AE7" s="20" t="s">
        <v>25</v>
      </c>
      <c r="AF7" s="20" t="s">
        <v>25</v>
      </c>
      <c r="AG7" s="20" t="s">
        <v>25</v>
      </c>
    </row>
    <row r="8" spans="1:33" x14ac:dyDescent="0.25">
      <c r="A8" s="3">
        <v>44711</v>
      </c>
      <c r="B8" s="2">
        <v>36</v>
      </c>
      <c r="C8" s="2">
        <v>0</v>
      </c>
      <c r="D8" t="s">
        <v>34</v>
      </c>
      <c r="E8" t="s">
        <v>35</v>
      </c>
      <c r="F8" s="24">
        <v>16.192927999999998</v>
      </c>
      <c r="G8">
        <v>41.239752000000003</v>
      </c>
      <c r="H8" s="5">
        <v>546.33333333333337</v>
      </c>
      <c r="I8" s="5">
        <v>476</v>
      </c>
      <c r="J8" s="5">
        <f t="shared" si="0"/>
        <v>6.8796869905445091E-2</v>
      </c>
      <c r="K8" s="5">
        <v>506.66666666666669</v>
      </c>
      <c r="L8" s="5">
        <v>2914.6666666666665</v>
      </c>
      <c r="M8" s="5">
        <f t="shared" si="1"/>
        <v>0.70381917381137959</v>
      </c>
      <c r="N8" s="5">
        <f t="shared" si="2"/>
        <v>0.70378626096986896</v>
      </c>
      <c r="O8" s="5">
        <v>77.166666666666671</v>
      </c>
      <c r="P8" s="2">
        <v>0.23499999999999999</v>
      </c>
      <c r="Q8" s="2">
        <v>151.9</v>
      </c>
      <c r="R8" s="2">
        <v>654</v>
      </c>
      <c r="S8" s="2">
        <v>855</v>
      </c>
      <c r="T8" s="2">
        <v>32.799999999999997</v>
      </c>
      <c r="U8" s="2">
        <v>1540</v>
      </c>
      <c r="V8" s="2">
        <v>4</v>
      </c>
      <c r="W8" s="6">
        <v>34.299999999999997</v>
      </c>
      <c r="X8" s="6">
        <v>30.9</v>
      </c>
      <c r="Y8" s="2">
        <v>121</v>
      </c>
      <c r="Z8" s="2">
        <v>30.4</v>
      </c>
      <c r="AA8" s="9">
        <v>0.44722222222222219</v>
      </c>
      <c r="AB8" s="20">
        <v>69</v>
      </c>
      <c r="AC8" s="20" t="s">
        <v>25</v>
      </c>
      <c r="AD8" s="20" t="s">
        <v>25</v>
      </c>
      <c r="AE8" s="20" t="s">
        <v>25</v>
      </c>
      <c r="AF8" s="20" t="s">
        <v>25</v>
      </c>
      <c r="AG8" s="20" t="s">
        <v>25</v>
      </c>
    </row>
    <row r="9" spans="1:33" x14ac:dyDescent="0.25">
      <c r="A9" s="3">
        <v>44711</v>
      </c>
      <c r="B9" s="2">
        <v>37</v>
      </c>
      <c r="C9" s="2">
        <v>0</v>
      </c>
      <c r="D9" t="s">
        <v>36</v>
      </c>
      <c r="E9" t="s">
        <v>37</v>
      </c>
      <c r="F9" s="24">
        <v>16.192810999999999</v>
      </c>
      <c r="G9">
        <v>41.239654999999999</v>
      </c>
      <c r="H9" s="5">
        <v>555</v>
      </c>
      <c r="I9" s="5">
        <v>497</v>
      </c>
      <c r="J9" s="5">
        <f t="shared" si="0"/>
        <v>5.5133079847908745E-2</v>
      </c>
      <c r="K9" s="5">
        <v>518.66666666666663</v>
      </c>
      <c r="L9" s="5">
        <v>2747.6666666666665</v>
      </c>
      <c r="M9" s="5">
        <f t="shared" si="1"/>
        <v>0.68241657311970616</v>
      </c>
      <c r="N9" s="5">
        <f t="shared" si="2"/>
        <v>0.68238314686085388</v>
      </c>
      <c r="O9" s="5">
        <v>135.83333333333334</v>
      </c>
      <c r="P9" s="2">
        <v>0.23699999999999999</v>
      </c>
      <c r="Q9" s="2">
        <v>113.3</v>
      </c>
      <c r="R9" s="2">
        <v>202</v>
      </c>
      <c r="S9" s="2">
        <v>265</v>
      </c>
      <c r="T9" s="2">
        <v>33.1</v>
      </c>
      <c r="U9" s="2">
        <v>1139</v>
      </c>
      <c r="V9" s="2">
        <v>7.5</v>
      </c>
      <c r="W9" s="6">
        <v>33.799999999999997</v>
      </c>
      <c r="X9" s="6">
        <v>30.8</v>
      </c>
      <c r="Y9" s="2">
        <v>109.7</v>
      </c>
      <c r="Z9" s="2">
        <v>30.5</v>
      </c>
      <c r="AA9" s="9">
        <v>0.44930555555555557</v>
      </c>
      <c r="AB9" s="20">
        <v>69</v>
      </c>
      <c r="AC9" s="20" t="s">
        <v>25</v>
      </c>
      <c r="AD9" s="20" t="s">
        <v>25</v>
      </c>
      <c r="AE9" s="20" t="s">
        <v>25</v>
      </c>
      <c r="AF9" s="20" t="s">
        <v>25</v>
      </c>
      <c r="AG9" s="20" t="s">
        <v>25</v>
      </c>
    </row>
    <row r="10" spans="1:33" x14ac:dyDescent="0.25">
      <c r="A10" s="3">
        <v>44711</v>
      </c>
      <c r="B10" s="2">
        <v>38</v>
      </c>
      <c r="C10" s="2">
        <v>0</v>
      </c>
      <c r="D10" t="s">
        <v>38</v>
      </c>
      <c r="E10" t="s">
        <v>39</v>
      </c>
      <c r="F10" s="24">
        <v>16.19276</v>
      </c>
      <c r="G10">
        <v>41.239584999999998</v>
      </c>
      <c r="H10" s="5">
        <v>590.33333333333337</v>
      </c>
      <c r="I10" s="5">
        <v>529.33333333333337</v>
      </c>
      <c r="J10" s="5">
        <f t="shared" si="0"/>
        <v>5.4480500148853819E-2</v>
      </c>
      <c r="K10" s="5">
        <v>539</v>
      </c>
      <c r="L10" s="5">
        <v>2804</v>
      </c>
      <c r="M10" s="5">
        <f t="shared" si="1"/>
        <v>0.67753514807059523</v>
      </c>
      <c r="N10" s="5">
        <f t="shared" si="2"/>
        <v>0.6775027219756159</v>
      </c>
      <c r="O10" s="5">
        <v>112.03333333333332</v>
      </c>
      <c r="P10" s="2">
        <v>0.17699999999999999</v>
      </c>
      <c r="Q10" s="2">
        <v>170.9</v>
      </c>
      <c r="R10" s="2">
        <v>455</v>
      </c>
      <c r="S10" s="2">
        <v>630</v>
      </c>
      <c r="T10" s="2">
        <v>33.4</v>
      </c>
      <c r="U10" s="2">
        <v>1470</v>
      </c>
      <c r="V10" s="2">
        <v>9</v>
      </c>
      <c r="W10" s="6">
        <v>32.6</v>
      </c>
      <c r="X10" s="6">
        <v>30.3</v>
      </c>
      <c r="Y10" s="2">
        <v>133.5</v>
      </c>
      <c r="Z10" s="2">
        <v>30.6</v>
      </c>
      <c r="AA10" s="9">
        <v>0.45069444444444445</v>
      </c>
      <c r="AB10" s="20">
        <v>69</v>
      </c>
      <c r="AC10" s="20" t="s">
        <v>25</v>
      </c>
      <c r="AD10" s="20" t="s">
        <v>25</v>
      </c>
      <c r="AE10" s="20" t="s">
        <v>25</v>
      </c>
      <c r="AF10" s="20" t="s">
        <v>25</v>
      </c>
      <c r="AG10" s="20" t="s">
        <v>25</v>
      </c>
    </row>
    <row r="11" spans="1:33" x14ac:dyDescent="0.25">
      <c r="A11" s="3">
        <v>44711</v>
      </c>
      <c r="B11" s="2">
        <v>39</v>
      </c>
      <c r="C11" s="2">
        <v>0</v>
      </c>
      <c r="D11" t="s">
        <v>40</v>
      </c>
      <c r="E11" t="s">
        <v>41</v>
      </c>
      <c r="F11" s="24">
        <v>16.192319000000001</v>
      </c>
      <c r="G11">
        <v>41.239632</v>
      </c>
      <c r="H11" s="5">
        <v>627.33333333333337</v>
      </c>
      <c r="I11" s="5">
        <v>564.66666666666663</v>
      </c>
      <c r="J11" s="5">
        <f t="shared" si="0"/>
        <v>5.2572706935123108E-2</v>
      </c>
      <c r="K11" s="5">
        <v>600</v>
      </c>
      <c r="L11" s="5">
        <v>2754.6666666666665</v>
      </c>
      <c r="M11" s="5">
        <f t="shared" si="1"/>
        <v>0.64228934817170114</v>
      </c>
      <c r="N11" s="5">
        <f t="shared" si="2"/>
        <v>0.6422587158005183</v>
      </c>
      <c r="O11" s="5">
        <v>120.39999999999999</v>
      </c>
      <c r="P11" s="2">
        <v>0.153</v>
      </c>
      <c r="Q11" s="2">
        <v>111.5</v>
      </c>
      <c r="R11" s="2">
        <v>561</v>
      </c>
      <c r="S11" s="2">
        <v>663</v>
      </c>
      <c r="T11" s="2">
        <v>33.700000000000003</v>
      </c>
      <c r="U11" s="2">
        <v>1738</v>
      </c>
      <c r="V11" s="2">
        <v>12</v>
      </c>
      <c r="W11" s="6">
        <v>32.9</v>
      </c>
      <c r="X11" s="6">
        <v>32.4</v>
      </c>
      <c r="Y11" s="2">
        <v>104</v>
      </c>
      <c r="Z11" s="2">
        <v>30.7</v>
      </c>
      <c r="AA11" s="9">
        <v>0.45416666666666666</v>
      </c>
      <c r="AB11" s="20">
        <v>69</v>
      </c>
      <c r="AC11" s="20" t="s">
        <v>25</v>
      </c>
      <c r="AD11" s="20" t="s">
        <v>25</v>
      </c>
      <c r="AE11" s="20" t="s">
        <v>25</v>
      </c>
      <c r="AF11" s="20" t="s">
        <v>25</v>
      </c>
      <c r="AG11" s="20" t="s">
        <v>25</v>
      </c>
    </row>
    <row r="12" spans="1:33" x14ac:dyDescent="0.25">
      <c r="A12" s="3">
        <v>44711</v>
      </c>
      <c r="B12" s="2">
        <v>40</v>
      </c>
      <c r="C12" s="2">
        <v>0</v>
      </c>
      <c r="D12" t="s">
        <v>42</v>
      </c>
      <c r="E12" t="s">
        <v>43</v>
      </c>
      <c r="F12" s="24">
        <v>16.192337999999999</v>
      </c>
      <c r="G12">
        <v>41.239438999999997</v>
      </c>
      <c r="H12" s="5">
        <v>517.33333333333337</v>
      </c>
      <c r="I12" s="5">
        <v>453.33333333333331</v>
      </c>
      <c r="J12" s="5">
        <f t="shared" si="0"/>
        <v>6.5934065934065991E-2</v>
      </c>
      <c r="K12" s="5">
        <v>492.33333333333331</v>
      </c>
      <c r="L12" s="5">
        <v>2669</v>
      </c>
      <c r="M12" s="5">
        <f t="shared" si="1"/>
        <v>0.68852804723745242</v>
      </c>
      <c r="N12" s="5">
        <f t="shared" si="2"/>
        <v>0.6884932015250177</v>
      </c>
      <c r="O12" s="5">
        <v>125.36666666666667</v>
      </c>
      <c r="P12" s="2">
        <v>0.11799999999999999</v>
      </c>
      <c r="Q12" s="2">
        <v>86.4</v>
      </c>
      <c r="R12" s="2">
        <v>616</v>
      </c>
      <c r="S12" s="2">
        <v>699</v>
      </c>
      <c r="T12" s="2">
        <v>32.5</v>
      </c>
      <c r="U12" s="2">
        <v>1746</v>
      </c>
      <c r="V12" s="2">
        <v>5</v>
      </c>
      <c r="W12" s="6">
        <v>35.9</v>
      </c>
      <c r="X12" s="6">
        <v>29.7</v>
      </c>
      <c r="Y12" s="2">
        <v>218.8</v>
      </c>
      <c r="Z12" s="2">
        <v>32.5</v>
      </c>
      <c r="AA12" s="9">
        <v>0.4597222222222222</v>
      </c>
      <c r="AB12" s="20">
        <v>69</v>
      </c>
      <c r="AC12" s="20" t="s">
        <v>25</v>
      </c>
      <c r="AD12" s="20" t="s">
        <v>25</v>
      </c>
      <c r="AE12" s="20" t="s">
        <v>25</v>
      </c>
      <c r="AF12" s="20" t="s">
        <v>25</v>
      </c>
      <c r="AG12" s="20" t="s">
        <v>25</v>
      </c>
    </row>
    <row r="13" spans="1:33" x14ac:dyDescent="0.25">
      <c r="A13" s="3">
        <v>44711</v>
      </c>
      <c r="B13" s="2">
        <v>41</v>
      </c>
      <c r="C13" s="2">
        <v>1</v>
      </c>
      <c r="D13" t="s">
        <v>44</v>
      </c>
      <c r="E13" t="s">
        <v>45</v>
      </c>
      <c r="F13" s="24">
        <v>16.192678000000001</v>
      </c>
      <c r="G13">
        <v>41.240116</v>
      </c>
      <c r="H13" s="5">
        <v>594.33333333333337</v>
      </c>
      <c r="I13" s="5">
        <v>523</v>
      </c>
      <c r="J13" s="5">
        <f t="shared" si="0"/>
        <v>6.3842482100238684E-2</v>
      </c>
      <c r="K13" s="5">
        <v>529</v>
      </c>
      <c r="L13" s="5">
        <v>2795.3333333333335</v>
      </c>
      <c r="M13" s="5">
        <f t="shared" si="1"/>
        <v>0.68174069988970221</v>
      </c>
      <c r="N13" s="5">
        <f t="shared" si="2"/>
        <v>0.68170788932248327</v>
      </c>
      <c r="O13" s="5">
        <v>117.8</v>
      </c>
      <c r="P13" s="2">
        <v>0.21199999999999999</v>
      </c>
      <c r="Q13" s="2">
        <v>126.8</v>
      </c>
      <c r="R13" s="2">
        <v>211</v>
      </c>
      <c r="S13" s="2">
        <v>268</v>
      </c>
      <c r="T13" s="2">
        <v>33.4</v>
      </c>
      <c r="U13" s="2">
        <v>1437</v>
      </c>
      <c r="V13" s="2">
        <v>5</v>
      </c>
      <c r="W13" s="6">
        <v>35.1</v>
      </c>
      <c r="X13" s="6">
        <v>26.3</v>
      </c>
      <c r="Y13" s="2">
        <v>235.6</v>
      </c>
      <c r="Z13" s="2">
        <v>31</v>
      </c>
      <c r="AA13" s="9">
        <v>0.43888888888888888</v>
      </c>
      <c r="AB13" s="20">
        <v>69</v>
      </c>
      <c r="AC13" s="20" t="s">
        <v>25</v>
      </c>
      <c r="AD13" s="20" t="s">
        <v>25</v>
      </c>
      <c r="AE13" s="20" t="s">
        <v>25</v>
      </c>
      <c r="AF13" s="20" t="s">
        <v>25</v>
      </c>
      <c r="AG13" s="20" t="s">
        <v>25</v>
      </c>
    </row>
    <row r="14" spans="1:33" x14ac:dyDescent="0.25">
      <c r="A14" s="3">
        <v>44711</v>
      </c>
      <c r="B14" s="2">
        <v>42</v>
      </c>
      <c r="C14" s="2">
        <v>1</v>
      </c>
      <c r="D14" t="s">
        <v>46</v>
      </c>
      <c r="E14" t="s">
        <v>47</v>
      </c>
      <c r="F14" s="24">
        <v>16.192962999999999</v>
      </c>
      <c r="G14">
        <v>41.240181</v>
      </c>
      <c r="H14" s="5">
        <v>542.33333333333337</v>
      </c>
      <c r="I14" s="5">
        <v>481.33333333333331</v>
      </c>
      <c r="J14" s="5">
        <f t="shared" si="0"/>
        <v>5.958971019211988E-2</v>
      </c>
      <c r="K14" s="5">
        <v>566.66666666666663</v>
      </c>
      <c r="L14" s="5">
        <v>2673.6666666666665</v>
      </c>
      <c r="M14" s="5">
        <f t="shared" si="1"/>
        <v>0.65024174467647367</v>
      </c>
      <c r="N14" s="5">
        <f t="shared" si="2"/>
        <v>0.65020963886157257</v>
      </c>
      <c r="O14" s="5">
        <v>131.83333333333334</v>
      </c>
      <c r="P14" s="2">
        <v>0.129</v>
      </c>
      <c r="Q14" s="2">
        <v>94</v>
      </c>
      <c r="R14" s="2">
        <v>236</v>
      </c>
      <c r="S14" s="2">
        <v>271</v>
      </c>
      <c r="T14" s="2">
        <v>33.200000000000003</v>
      </c>
      <c r="U14" s="2">
        <v>1738</v>
      </c>
      <c r="V14" s="2">
        <v>5</v>
      </c>
      <c r="W14" s="6">
        <v>36.799999999999997</v>
      </c>
      <c r="X14" s="6">
        <v>25.1</v>
      </c>
      <c r="Y14" s="2">
        <v>180.1</v>
      </c>
      <c r="Z14" s="2">
        <v>32</v>
      </c>
      <c r="AA14" s="9">
        <v>0.43055555555555558</v>
      </c>
      <c r="AB14" s="20">
        <v>69</v>
      </c>
      <c r="AC14" s="20" t="s">
        <v>25</v>
      </c>
      <c r="AD14" s="20" t="s">
        <v>25</v>
      </c>
      <c r="AE14" s="20" t="s">
        <v>25</v>
      </c>
      <c r="AF14" s="20" t="s">
        <v>25</v>
      </c>
      <c r="AG14" s="20" t="s">
        <v>25</v>
      </c>
    </row>
    <row r="15" spans="1:33" x14ac:dyDescent="0.25">
      <c r="A15" s="3">
        <v>44711</v>
      </c>
      <c r="B15" s="2">
        <v>43</v>
      </c>
      <c r="C15" s="2">
        <v>1</v>
      </c>
      <c r="D15" t="s">
        <v>48</v>
      </c>
      <c r="E15" t="s">
        <v>49</v>
      </c>
      <c r="F15" s="24">
        <v>16.192775000000001</v>
      </c>
      <c r="G15">
        <v>41.240217000000001</v>
      </c>
      <c r="H15" s="5">
        <v>566</v>
      </c>
      <c r="I15" s="5">
        <v>508.33333333333331</v>
      </c>
      <c r="J15" s="5">
        <f t="shared" si="0"/>
        <v>5.3676698727893289E-2</v>
      </c>
      <c r="K15" s="5">
        <v>460.66666666666669</v>
      </c>
      <c r="L15" s="5">
        <v>2748</v>
      </c>
      <c r="M15" s="5">
        <f t="shared" si="1"/>
        <v>0.71286100145439446</v>
      </c>
      <c r="N15" s="5">
        <f t="shared" si="2"/>
        <v>0.71282545644929418</v>
      </c>
      <c r="O15" s="5">
        <v>150.33333333333334</v>
      </c>
      <c r="P15" s="2">
        <v>0.14399999999999999</v>
      </c>
      <c r="Q15" s="2">
        <v>106.1</v>
      </c>
      <c r="R15" s="2">
        <v>267</v>
      </c>
      <c r="S15" s="2">
        <v>312</v>
      </c>
      <c r="T15" s="2">
        <v>33.9</v>
      </c>
      <c r="U15" s="2">
        <v>1757</v>
      </c>
      <c r="V15" s="2">
        <v>2.5</v>
      </c>
      <c r="W15" s="6">
        <v>32.9</v>
      </c>
      <c r="X15" s="6">
        <v>30</v>
      </c>
      <c r="Y15" s="2">
        <v>121.1</v>
      </c>
      <c r="Z15" s="2">
        <v>31.4</v>
      </c>
      <c r="AA15" s="9">
        <v>0.43611111111111112</v>
      </c>
      <c r="AB15" s="20">
        <v>69</v>
      </c>
      <c r="AC15" s="20" t="s">
        <v>25</v>
      </c>
      <c r="AD15" s="20" t="s">
        <v>25</v>
      </c>
      <c r="AE15" s="20" t="s">
        <v>25</v>
      </c>
      <c r="AF15" s="20" t="s">
        <v>25</v>
      </c>
      <c r="AG15" s="20" t="s">
        <v>25</v>
      </c>
    </row>
    <row r="16" spans="1:33" x14ac:dyDescent="0.25">
      <c r="A16" s="3">
        <v>44711</v>
      </c>
      <c r="B16" s="2">
        <v>44</v>
      </c>
      <c r="C16" s="2">
        <v>1</v>
      </c>
      <c r="D16" t="s">
        <v>50</v>
      </c>
      <c r="E16" t="s">
        <v>51</v>
      </c>
      <c r="F16" s="24">
        <v>16.192893999999999</v>
      </c>
      <c r="G16">
        <v>41.240327000000001</v>
      </c>
      <c r="H16" s="5">
        <v>557</v>
      </c>
      <c r="I16" s="5">
        <v>495.66666666666669</v>
      </c>
      <c r="J16" s="5">
        <f t="shared" si="0"/>
        <v>5.8264724509183005E-2</v>
      </c>
      <c r="K16" s="5">
        <v>494.33333333333331</v>
      </c>
      <c r="L16" s="5">
        <v>2766.3333333333335</v>
      </c>
      <c r="M16" s="5">
        <f t="shared" si="1"/>
        <v>0.69679002249028821</v>
      </c>
      <c r="N16" s="5">
        <f t="shared" si="2"/>
        <v>0.6967558328767347</v>
      </c>
      <c r="O16" s="5">
        <v>119.86666666666667</v>
      </c>
      <c r="P16" s="2">
        <v>0.221</v>
      </c>
      <c r="Q16" s="2">
        <v>153.5</v>
      </c>
      <c r="R16" s="2">
        <v>285</v>
      </c>
      <c r="S16" s="2">
        <v>366</v>
      </c>
      <c r="T16" s="2">
        <v>33.299999999999997</v>
      </c>
      <c r="U16" s="2">
        <v>1655</v>
      </c>
      <c r="V16" s="2">
        <v>15</v>
      </c>
      <c r="W16" s="6">
        <v>34.799999999999997</v>
      </c>
      <c r="X16" s="6">
        <v>27.5</v>
      </c>
      <c r="Y16" s="2">
        <v>271.60000000000002</v>
      </c>
      <c r="Z16" s="2">
        <v>32.299999999999997</v>
      </c>
      <c r="AA16" s="9">
        <v>0.43333333333333335</v>
      </c>
      <c r="AB16" s="20">
        <v>69</v>
      </c>
      <c r="AC16" s="20" t="s">
        <v>25</v>
      </c>
      <c r="AD16" s="20" t="s">
        <v>25</v>
      </c>
      <c r="AE16" s="20" t="s">
        <v>25</v>
      </c>
      <c r="AF16" s="20" t="s">
        <v>25</v>
      </c>
      <c r="AG16" s="20" t="s">
        <v>25</v>
      </c>
    </row>
    <row r="17" spans="1:33" x14ac:dyDescent="0.25">
      <c r="A17" s="3">
        <v>44711</v>
      </c>
      <c r="B17" s="2">
        <v>45</v>
      </c>
      <c r="C17" s="2">
        <v>1</v>
      </c>
      <c r="D17" t="s">
        <v>52</v>
      </c>
      <c r="E17" t="s">
        <v>53</v>
      </c>
      <c r="F17" s="24">
        <v>16.192769999999999</v>
      </c>
      <c r="G17">
        <v>41.240510999999998</v>
      </c>
      <c r="H17" s="5">
        <v>506.33333333333331</v>
      </c>
      <c r="I17" s="5">
        <v>452</v>
      </c>
      <c r="J17" s="5">
        <f t="shared" si="0"/>
        <v>5.6695652173913029E-2</v>
      </c>
      <c r="K17" s="5">
        <v>498.33333333333331</v>
      </c>
      <c r="L17" s="5">
        <v>2785.3333333333335</v>
      </c>
      <c r="M17" s="5">
        <f t="shared" si="1"/>
        <v>0.69647751497309907</v>
      </c>
      <c r="N17" s="5">
        <f t="shared" si="2"/>
        <v>0.69644358005091622</v>
      </c>
      <c r="O17" s="5">
        <v>104.93333333333334</v>
      </c>
      <c r="P17" s="2">
        <v>0.20499999999999999</v>
      </c>
      <c r="Q17" s="2">
        <v>147.5</v>
      </c>
      <c r="R17" s="2">
        <v>379</v>
      </c>
      <c r="S17" s="2">
        <v>477</v>
      </c>
      <c r="T17" s="2">
        <v>33.799999999999997</v>
      </c>
      <c r="U17" s="2">
        <v>1714</v>
      </c>
      <c r="V17" s="2">
        <v>2</v>
      </c>
      <c r="W17" s="6">
        <v>36.299999999999997</v>
      </c>
      <c r="X17" s="6">
        <v>26.2</v>
      </c>
      <c r="Y17" s="2">
        <v>192.6</v>
      </c>
      <c r="Z17" s="2">
        <v>30.3</v>
      </c>
      <c r="AA17" s="9">
        <v>0.44236111111111115</v>
      </c>
      <c r="AB17" s="20">
        <v>69</v>
      </c>
      <c r="AC17" s="20" t="s">
        <v>25</v>
      </c>
      <c r="AD17" s="20" t="s">
        <v>25</v>
      </c>
      <c r="AE17" s="20" t="s">
        <v>25</v>
      </c>
      <c r="AF17" s="20" t="s">
        <v>25</v>
      </c>
      <c r="AG17" s="20" t="s">
        <v>25</v>
      </c>
    </row>
    <row r="18" spans="1:33" x14ac:dyDescent="0.25">
      <c r="A18" s="3">
        <v>44711</v>
      </c>
      <c r="B18" s="2">
        <v>46</v>
      </c>
      <c r="C18" s="2">
        <v>1</v>
      </c>
      <c r="D18" t="s">
        <v>54</v>
      </c>
      <c r="E18" t="s">
        <v>55</v>
      </c>
      <c r="F18" s="24">
        <v>16.192883999999999</v>
      </c>
      <c r="G18">
        <v>41.240606999999997</v>
      </c>
      <c r="H18" s="5">
        <v>566</v>
      </c>
      <c r="I18" s="5">
        <v>511.33333333333331</v>
      </c>
      <c r="J18" s="5">
        <f t="shared" si="0"/>
        <v>5.0742574257425767E-2</v>
      </c>
      <c r="K18" s="5">
        <v>534</v>
      </c>
      <c r="L18" s="5">
        <v>2677.3333333333335</v>
      </c>
      <c r="M18" s="5">
        <f t="shared" si="1"/>
        <v>0.66742785966369111</v>
      </c>
      <c r="N18" s="5">
        <f t="shared" si="2"/>
        <v>0.66739460770067516</v>
      </c>
      <c r="O18" s="5">
        <v>127.86666666666667</v>
      </c>
      <c r="P18" s="2">
        <v>0.14799999999999999</v>
      </c>
      <c r="Q18" s="2">
        <v>95.8</v>
      </c>
      <c r="R18" s="2">
        <v>236</v>
      </c>
      <c r="S18" s="2">
        <v>277</v>
      </c>
      <c r="T18" s="2">
        <v>32.799999999999997</v>
      </c>
      <c r="U18" s="2">
        <v>1544</v>
      </c>
      <c r="V18" s="2">
        <v>6</v>
      </c>
      <c r="W18" s="6">
        <v>35.9</v>
      </c>
      <c r="X18" s="6">
        <v>27.2</v>
      </c>
      <c r="Y18" s="2">
        <v>183.8</v>
      </c>
      <c r="Z18" s="2">
        <v>30.3</v>
      </c>
      <c r="AA18" s="9">
        <v>0.44375000000000003</v>
      </c>
      <c r="AB18" s="20">
        <v>69</v>
      </c>
      <c r="AC18" s="20" t="s">
        <v>25</v>
      </c>
      <c r="AD18" s="20" t="s">
        <v>25</v>
      </c>
      <c r="AE18" s="20" t="s">
        <v>25</v>
      </c>
      <c r="AF18" s="20" t="s">
        <v>25</v>
      </c>
      <c r="AG18" s="20" t="s">
        <v>25</v>
      </c>
    </row>
    <row r="19" spans="1:33" x14ac:dyDescent="0.25">
      <c r="A19" s="3">
        <v>44711</v>
      </c>
      <c r="B19" s="2">
        <v>47</v>
      </c>
      <c r="C19" s="2">
        <v>1</v>
      </c>
      <c r="D19" t="s">
        <v>56</v>
      </c>
      <c r="E19" t="s">
        <v>57</v>
      </c>
      <c r="F19" s="24">
        <v>16.191140000000001</v>
      </c>
      <c r="G19">
        <v>41.236609999999999</v>
      </c>
      <c r="H19" s="5">
        <v>651.33333333333337</v>
      </c>
      <c r="I19" s="5">
        <v>517.33333333333337</v>
      </c>
      <c r="J19" s="5">
        <f t="shared" si="0"/>
        <v>0.11466058185966913</v>
      </c>
      <c r="K19" s="5">
        <v>633.33333333333337</v>
      </c>
      <c r="L19" s="5">
        <v>3111.6666666666665</v>
      </c>
      <c r="M19" s="5">
        <f t="shared" si="1"/>
        <v>0.66177125055629715</v>
      </c>
      <c r="N19" s="5">
        <f t="shared" si="2"/>
        <v>0.66174297849313068</v>
      </c>
      <c r="O19" s="5">
        <v>101.26666666666667</v>
      </c>
      <c r="P19" s="2">
        <v>0.16500000000000001</v>
      </c>
      <c r="Q19" s="2">
        <v>119.2</v>
      </c>
      <c r="R19" s="2">
        <v>488</v>
      </c>
      <c r="S19" s="2">
        <v>585</v>
      </c>
      <c r="T19" s="2">
        <v>35.4</v>
      </c>
      <c r="U19" s="2">
        <v>1721</v>
      </c>
      <c r="V19" s="2">
        <v>9</v>
      </c>
      <c r="W19" s="6">
        <v>35.6</v>
      </c>
      <c r="X19" s="6">
        <v>27</v>
      </c>
      <c r="Y19" s="2">
        <v>186.7</v>
      </c>
      <c r="Z19" s="2">
        <v>33.700000000000003</v>
      </c>
      <c r="AA19" s="9">
        <v>0.47430555555555554</v>
      </c>
      <c r="AB19" s="20">
        <v>69</v>
      </c>
      <c r="AC19" s="20" t="s">
        <v>25</v>
      </c>
      <c r="AD19" s="20" t="s">
        <v>25</v>
      </c>
      <c r="AE19" s="20" t="s">
        <v>25</v>
      </c>
      <c r="AF19" s="20" t="s">
        <v>25</v>
      </c>
      <c r="AG19" s="20" t="s">
        <v>25</v>
      </c>
    </row>
    <row r="20" spans="1:33" x14ac:dyDescent="0.25">
      <c r="A20" s="3">
        <v>44711</v>
      </c>
      <c r="B20" s="2">
        <v>48</v>
      </c>
      <c r="C20" s="2">
        <v>1</v>
      </c>
      <c r="D20" t="s">
        <v>58</v>
      </c>
      <c r="E20" t="s">
        <v>59</v>
      </c>
      <c r="F20" s="24">
        <v>16.191147000000001</v>
      </c>
      <c r="G20">
        <v>41.236514</v>
      </c>
      <c r="H20" s="5">
        <v>623.33333333333337</v>
      </c>
      <c r="I20" s="5">
        <v>517.33333333333337</v>
      </c>
      <c r="J20" s="5">
        <f t="shared" si="0"/>
        <v>9.2928112215078892E-2</v>
      </c>
      <c r="K20" s="5">
        <v>575.66666666666663</v>
      </c>
      <c r="L20" s="5">
        <v>2921.3333333333335</v>
      </c>
      <c r="M20" s="5">
        <f t="shared" si="1"/>
        <v>0.67076541797731393</v>
      </c>
      <c r="N20" s="5">
        <f t="shared" si="2"/>
        <v>0.67073472951385327</v>
      </c>
      <c r="O20" s="5">
        <v>138.9</v>
      </c>
      <c r="P20" s="2">
        <v>0.22</v>
      </c>
      <c r="Q20" s="2">
        <v>114.6</v>
      </c>
      <c r="R20" s="2">
        <v>436</v>
      </c>
      <c r="S20" s="2">
        <v>559</v>
      </c>
      <c r="T20" s="2">
        <v>35.4</v>
      </c>
      <c r="U20" s="2">
        <v>1566</v>
      </c>
      <c r="V20" s="2">
        <v>9</v>
      </c>
      <c r="W20" s="6">
        <v>36.1</v>
      </c>
      <c r="X20" s="6">
        <v>28.5</v>
      </c>
      <c r="Y20" s="2">
        <v>130.9</v>
      </c>
      <c r="Z20" s="2">
        <v>33.5</v>
      </c>
      <c r="AA20" s="9">
        <v>0.47638888888888892</v>
      </c>
      <c r="AB20" s="20">
        <v>69</v>
      </c>
      <c r="AC20" s="20" t="s">
        <v>25</v>
      </c>
      <c r="AD20" s="20" t="s">
        <v>25</v>
      </c>
      <c r="AE20" s="20" t="s">
        <v>25</v>
      </c>
      <c r="AF20" s="20" t="s">
        <v>25</v>
      </c>
      <c r="AG20" s="20" t="s">
        <v>25</v>
      </c>
    </row>
    <row r="21" spans="1:33" x14ac:dyDescent="0.25">
      <c r="A21" s="3">
        <v>44711</v>
      </c>
      <c r="B21" s="2">
        <v>49</v>
      </c>
      <c r="C21" s="2">
        <v>1</v>
      </c>
      <c r="D21" t="s">
        <v>60</v>
      </c>
      <c r="E21" t="s">
        <v>61</v>
      </c>
      <c r="F21" s="24">
        <v>16.190892000000002</v>
      </c>
      <c r="G21">
        <v>41.236500999999997</v>
      </c>
      <c r="H21" s="5">
        <v>624.33333333333337</v>
      </c>
      <c r="I21" s="5">
        <v>534.33333333333337</v>
      </c>
      <c r="J21" s="5">
        <f t="shared" si="0"/>
        <v>7.7675489067894121E-2</v>
      </c>
      <c r="K21" s="5">
        <v>589.33333333333337</v>
      </c>
      <c r="L21" s="5">
        <v>3074.6666666666665</v>
      </c>
      <c r="M21" s="5">
        <f t="shared" si="1"/>
        <v>0.67831149927219792</v>
      </c>
      <c r="N21" s="5">
        <f t="shared" si="2"/>
        <v>0.6782818799761291</v>
      </c>
      <c r="O21" s="5">
        <v>134.66666666666666</v>
      </c>
      <c r="P21" s="2">
        <v>0.12</v>
      </c>
      <c r="Q21" s="2">
        <v>74.099999999999994</v>
      </c>
      <c r="R21" s="2">
        <v>313</v>
      </c>
      <c r="S21" s="2">
        <v>356</v>
      </c>
      <c r="T21" s="2">
        <v>35.200000000000003</v>
      </c>
      <c r="U21" s="2">
        <v>1472</v>
      </c>
      <c r="V21" s="2">
        <v>5.6</v>
      </c>
      <c r="W21" s="6">
        <v>37.200000000000003</v>
      </c>
      <c r="X21" s="6">
        <v>26</v>
      </c>
      <c r="Y21" s="2">
        <v>104.5</v>
      </c>
      <c r="Z21" s="2">
        <v>34.200000000000003</v>
      </c>
      <c r="AA21" s="9">
        <v>0.4826388888888889</v>
      </c>
      <c r="AB21" s="20">
        <v>69</v>
      </c>
      <c r="AC21" s="20" t="s">
        <v>25</v>
      </c>
      <c r="AD21" s="20" t="s">
        <v>25</v>
      </c>
      <c r="AE21" s="20" t="s">
        <v>25</v>
      </c>
      <c r="AF21" s="20" t="s">
        <v>25</v>
      </c>
      <c r="AG21" s="20" t="s">
        <v>25</v>
      </c>
    </row>
    <row r="22" spans="1:33" x14ac:dyDescent="0.25">
      <c r="A22" s="3">
        <v>44711</v>
      </c>
      <c r="B22" s="2">
        <v>50</v>
      </c>
      <c r="C22" s="2">
        <v>1</v>
      </c>
      <c r="D22" t="s">
        <v>62</v>
      </c>
      <c r="E22" t="s">
        <v>57</v>
      </c>
      <c r="F22" s="24">
        <v>16.191013999999999</v>
      </c>
      <c r="G22">
        <v>41.236609000000001</v>
      </c>
      <c r="H22" s="5">
        <v>555.33333333333337</v>
      </c>
      <c r="I22" s="5">
        <v>476.33333333333331</v>
      </c>
      <c r="J22" s="5">
        <f t="shared" si="0"/>
        <v>7.6575121163166449E-2</v>
      </c>
      <c r="K22" s="5">
        <v>542</v>
      </c>
      <c r="L22" s="5">
        <v>2808.3333333333335</v>
      </c>
      <c r="M22" s="5">
        <f t="shared" si="1"/>
        <v>0.67645010446721721</v>
      </c>
      <c r="N22" s="5">
        <f t="shared" si="2"/>
        <v>0.67641780115963024</v>
      </c>
      <c r="O22" s="5">
        <v>125.36666666666667</v>
      </c>
      <c r="P22" s="2">
        <v>0.13400000000000001</v>
      </c>
      <c r="Q22" s="2">
        <v>96.5</v>
      </c>
      <c r="R22" s="2">
        <v>316</v>
      </c>
      <c r="S22" s="2">
        <v>365</v>
      </c>
      <c r="T22" s="2">
        <v>35.1</v>
      </c>
      <c r="U22" s="2">
        <v>1718</v>
      </c>
      <c r="V22" s="2">
        <v>3</v>
      </c>
      <c r="W22" s="6">
        <v>35</v>
      </c>
      <c r="X22" s="6">
        <v>27.7</v>
      </c>
      <c r="Y22" s="2">
        <v>92.2</v>
      </c>
      <c r="Z22" s="2">
        <v>33.700000000000003</v>
      </c>
      <c r="AA22" s="9">
        <v>0.4777777777777778</v>
      </c>
      <c r="AB22" s="20">
        <v>69</v>
      </c>
      <c r="AC22" s="20" t="s">
        <v>25</v>
      </c>
      <c r="AD22" s="20" t="s">
        <v>25</v>
      </c>
      <c r="AE22" s="20" t="s">
        <v>25</v>
      </c>
      <c r="AF22" s="20" t="s">
        <v>25</v>
      </c>
      <c r="AG22" s="20" t="s">
        <v>25</v>
      </c>
    </row>
    <row r="23" spans="1:33" x14ac:dyDescent="0.25">
      <c r="A23" s="3">
        <v>44711</v>
      </c>
      <c r="B23" s="2">
        <v>51</v>
      </c>
      <c r="C23" s="2">
        <v>2</v>
      </c>
      <c r="D23" t="s">
        <v>63</v>
      </c>
      <c r="E23" t="s">
        <v>64</v>
      </c>
      <c r="F23" s="24">
        <v>16.190536000000002</v>
      </c>
      <c r="G23">
        <v>41.234991000000001</v>
      </c>
      <c r="H23" s="5">
        <v>600.33333333333337</v>
      </c>
      <c r="I23" s="5">
        <v>520.33333333333337</v>
      </c>
      <c r="J23" s="5">
        <f t="shared" si="0"/>
        <v>7.138607971445568E-2</v>
      </c>
      <c r="K23" s="5">
        <v>487</v>
      </c>
      <c r="L23" s="5">
        <v>3029</v>
      </c>
      <c r="M23" s="5">
        <f t="shared" si="1"/>
        <v>0.72298065984072812</v>
      </c>
      <c r="N23" s="5">
        <f t="shared" si="2"/>
        <v>0.72294776119402993</v>
      </c>
      <c r="O23" s="5">
        <v>142.26666666666665</v>
      </c>
      <c r="P23" s="2">
        <v>0.21299999999999999</v>
      </c>
      <c r="Q23" s="2">
        <v>144</v>
      </c>
      <c r="R23" s="2">
        <v>484</v>
      </c>
      <c r="S23" s="2">
        <v>615</v>
      </c>
      <c r="T23" s="2">
        <v>34.299999999999997</v>
      </c>
      <c r="U23" s="2">
        <v>1611</v>
      </c>
      <c r="V23" s="2">
        <v>13</v>
      </c>
      <c r="W23" s="6">
        <v>34.6</v>
      </c>
      <c r="X23" s="6">
        <v>26.2</v>
      </c>
      <c r="Y23" s="2">
        <v>276</v>
      </c>
      <c r="Z23" s="2">
        <v>33.4</v>
      </c>
      <c r="AA23" s="9">
        <v>0.49791666666666662</v>
      </c>
      <c r="AB23" s="20">
        <v>69</v>
      </c>
      <c r="AC23" s="20" t="s">
        <v>25</v>
      </c>
      <c r="AD23" s="20" t="s">
        <v>25</v>
      </c>
      <c r="AE23" s="20" t="s">
        <v>25</v>
      </c>
      <c r="AF23" s="20" t="s">
        <v>25</v>
      </c>
      <c r="AG23" s="20" t="s">
        <v>25</v>
      </c>
    </row>
    <row r="24" spans="1:33" x14ac:dyDescent="0.25">
      <c r="A24" s="3">
        <v>44711</v>
      </c>
      <c r="B24" s="2">
        <v>52</v>
      </c>
      <c r="C24" s="2">
        <v>2</v>
      </c>
      <c r="D24" t="s">
        <v>65</v>
      </c>
      <c r="E24" t="s">
        <v>66</v>
      </c>
      <c r="F24" s="24">
        <v>16.190393</v>
      </c>
      <c r="G24">
        <v>41.234906000000002</v>
      </c>
      <c r="H24" s="5">
        <v>644</v>
      </c>
      <c r="I24" s="5">
        <v>564.33333333333337</v>
      </c>
      <c r="J24" s="5">
        <f t="shared" si="0"/>
        <v>6.5931034482758583E-2</v>
      </c>
      <c r="K24" s="5">
        <v>544.66666666666663</v>
      </c>
      <c r="L24" s="5">
        <v>3011.3333333333335</v>
      </c>
      <c r="M24" s="5">
        <f t="shared" si="1"/>
        <v>0.69366329208848898</v>
      </c>
      <c r="N24" s="5">
        <f t="shared" si="2"/>
        <v>0.69363208254596731</v>
      </c>
      <c r="O24" s="5">
        <v>105.90000000000002</v>
      </c>
      <c r="P24" s="2">
        <v>0.20200000000000001</v>
      </c>
      <c r="Q24" s="2">
        <v>132.19999999999999</v>
      </c>
      <c r="R24" s="2">
        <v>264</v>
      </c>
      <c r="S24" s="2">
        <v>331</v>
      </c>
      <c r="T24" s="2">
        <v>35.200000000000003</v>
      </c>
      <c r="U24" s="2">
        <v>1560</v>
      </c>
      <c r="V24" s="2">
        <v>17</v>
      </c>
      <c r="W24" s="6">
        <v>32.9</v>
      </c>
      <c r="X24" s="6">
        <v>28.8</v>
      </c>
      <c r="Y24" s="2">
        <v>143.80000000000001</v>
      </c>
      <c r="Z24" s="2">
        <v>33.799999999999997</v>
      </c>
      <c r="AA24" s="9">
        <v>0.49583333333333335</v>
      </c>
      <c r="AB24" s="20">
        <v>69</v>
      </c>
      <c r="AC24" s="20" t="s">
        <v>25</v>
      </c>
      <c r="AD24" s="20" t="s">
        <v>25</v>
      </c>
      <c r="AE24" s="20" t="s">
        <v>25</v>
      </c>
      <c r="AF24" s="20" t="s">
        <v>25</v>
      </c>
      <c r="AG24" s="20" t="s">
        <v>25</v>
      </c>
    </row>
    <row r="25" spans="1:33" x14ac:dyDescent="0.25">
      <c r="A25" s="3">
        <v>44711</v>
      </c>
      <c r="B25" s="2">
        <v>53</v>
      </c>
      <c r="C25" s="2">
        <v>2</v>
      </c>
      <c r="D25" t="s">
        <v>67</v>
      </c>
      <c r="E25" t="s">
        <v>68</v>
      </c>
      <c r="F25" s="24">
        <v>16.190311000000001</v>
      </c>
      <c r="G25">
        <v>41.235081000000001</v>
      </c>
      <c r="H25" s="5">
        <v>623.66666666666663</v>
      </c>
      <c r="I25" s="5">
        <v>546.33333333333337</v>
      </c>
      <c r="J25" s="5">
        <f t="shared" si="0"/>
        <v>6.6096866096866033E-2</v>
      </c>
      <c r="K25" s="5">
        <v>502.66666666666669</v>
      </c>
      <c r="L25" s="5">
        <v>2997</v>
      </c>
      <c r="M25" s="5">
        <f t="shared" si="1"/>
        <v>0.71273454614725218</v>
      </c>
      <c r="N25" s="5">
        <f t="shared" si="2"/>
        <v>0.71270196238289907</v>
      </c>
      <c r="O25" s="5">
        <v>100.8</v>
      </c>
      <c r="P25" s="2">
        <v>0.19400000000000001</v>
      </c>
      <c r="Q25" s="2">
        <v>117.1</v>
      </c>
      <c r="R25" s="2">
        <v>119</v>
      </c>
      <c r="S25" s="2">
        <v>396</v>
      </c>
      <c r="T25" s="2">
        <v>34.9</v>
      </c>
      <c r="U25" s="2">
        <v>1439</v>
      </c>
      <c r="V25" s="2">
        <v>7</v>
      </c>
      <c r="W25" s="6">
        <v>34.6</v>
      </c>
      <c r="X25" s="6">
        <v>25.1</v>
      </c>
      <c r="Y25" s="2">
        <v>229.1</v>
      </c>
      <c r="Z25" s="2">
        <v>34.200000000000003</v>
      </c>
      <c r="AA25" s="9">
        <v>0.49305555555555558</v>
      </c>
      <c r="AB25" s="20">
        <v>69</v>
      </c>
      <c r="AC25" s="20" t="s">
        <v>25</v>
      </c>
      <c r="AD25" s="20" t="s">
        <v>25</v>
      </c>
      <c r="AE25" s="20" t="s">
        <v>25</v>
      </c>
      <c r="AF25" s="20" t="s">
        <v>25</v>
      </c>
      <c r="AG25" s="20" t="s">
        <v>25</v>
      </c>
    </row>
    <row r="26" spans="1:33" x14ac:dyDescent="0.25">
      <c r="A26" s="3">
        <v>44711</v>
      </c>
      <c r="B26" s="2">
        <v>54</v>
      </c>
      <c r="C26" s="2">
        <v>2</v>
      </c>
      <c r="D26" t="s">
        <v>69</v>
      </c>
      <c r="E26" t="s">
        <v>70</v>
      </c>
      <c r="F26" s="24">
        <v>16.190821</v>
      </c>
      <c r="G26">
        <v>41.234820999999997</v>
      </c>
      <c r="H26" s="5">
        <v>673</v>
      </c>
      <c r="I26" s="5">
        <v>611</v>
      </c>
      <c r="J26" s="5">
        <f t="shared" si="0"/>
        <v>4.8286604361370715E-2</v>
      </c>
      <c r="K26" s="5">
        <v>538.66666666666663</v>
      </c>
      <c r="L26" s="5">
        <v>2973.3333333333335</v>
      </c>
      <c r="M26" s="5">
        <f t="shared" si="1"/>
        <v>0.69324221716021273</v>
      </c>
      <c r="N26" s="5">
        <f t="shared" si="2"/>
        <v>0.69321063581006193</v>
      </c>
      <c r="O26" s="5">
        <v>128.5</v>
      </c>
      <c r="P26" s="2">
        <v>0.31900000000000001</v>
      </c>
      <c r="Q26" s="2">
        <v>212.6</v>
      </c>
      <c r="R26" s="2">
        <v>247</v>
      </c>
      <c r="S26" s="2">
        <v>363</v>
      </c>
      <c r="T26" s="2">
        <v>35.6</v>
      </c>
      <c r="U26" s="2">
        <v>1588</v>
      </c>
      <c r="V26" s="2">
        <v>12</v>
      </c>
      <c r="W26" s="6">
        <v>33.799999999999997</v>
      </c>
      <c r="X26" s="6">
        <v>31.3</v>
      </c>
      <c r="Y26" s="2">
        <v>171.1</v>
      </c>
      <c r="Z26" s="2">
        <v>33.4</v>
      </c>
      <c r="AA26" s="9">
        <v>0.50208333333333333</v>
      </c>
      <c r="AB26" s="20">
        <v>69</v>
      </c>
      <c r="AC26" s="20" t="s">
        <v>25</v>
      </c>
      <c r="AD26" s="20" t="s">
        <v>25</v>
      </c>
      <c r="AE26" s="20" t="s">
        <v>25</v>
      </c>
      <c r="AF26" s="20" t="s">
        <v>25</v>
      </c>
      <c r="AG26" s="20" t="s">
        <v>25</v>
      </c>
    </row>
    <row r="27" spans="1:33" x14ac:dyDescent="0.25">
      <c r="A27" s="3">
        <v>44711</v>
      </c>
      <c r="B27" s="2">
        <v>55</v>
      </c>
      <c r="C27" s="2">
        <v>2</v>
      </c>
      <c r="D27" t="s">
        <v>71</v>
      </c>
      <c r="E27" t="s">
        <v>72</v>
      </c>
      <c r="F27" s="24">
        <v>16.191057000000001</v>
      </c>
      <c r="G27">
        <v>41.234713999999997</v>
      </c>
      <c r="H27" s="5">
        <v>591.66666666666663</v>
      </c>
      <c r="I27" s="5">
        <v>516.66666666666663</v>
      </c>
      <c r="J27" s="5">
        <f t="shared" si="0"/>
        <v>6.7669172932330837E-2</v>
      </c>
      <c r="K27" s="5">
        <v>500.33333333333331</v>
      </c>
      <c r="L27" s="5">
        <v>3059</v>
      </c>
      <c r="M27" s="5">
        <f t="shared" si="1"/>
        <v>0.71886120996441272</v>
      </c>
      <c r="N27" s="5">
        <f t="shared" si="2"/>
        <v>0.71882889699657626</v>
      </c>
      <c r="O27" s="5">
        <v>113.86666666666667</v>
      </c>
      <c r="P27" s="2">
        <v>0.16800000000000001</v>
      </c>
      <c r="Q27" s="2">
        <v>117.6</v>
      </c>
      <c r="R27" s="2">
        <v>401</v>
      </c>
      <c r="S27" s="2">
        <v>482</v>
      </c>
      <c r="T27" s="2">
        <v>35.799999999999997</v>
      </c>
      <c r="U27" s="2">
        <v>1669</v>
      </c>
      <c r="V27" s="2">
        <v>6</v>
      </c>
      <c r="W27" s="6">
        <v>34.299999999999997</v>
      </c>
      <c r="X27" s="6">
        <v>27.8</v>
      </c>
      <c r="Y27" s="2">
        <v>134.5</v>
      </c>
      <c r="Z27" s="2">
        <v>34.5</v>
      </c>
      <c r="AA27" s="9">
        <v>0.50416666666666665</v>
      </c>
      <c r="AB27" s="20">
        <v>69</v>
      </c>
      <c r="AC27" s="20" t="s">
        <v>25</v>
      </c>
      <c r="AD27" s="20" t="s">
        <v>25</v>
      </c>
      <c r="AE27" s="20" t="s">
        <v>25</v>
      </c>
      <c r="AF27" s="20" t="s">
        <v>25</v>
      </c>
      <c r="AG27" s="20" t="s">
        <v>25</v>
      </c>
    </row>
    <row r="28" spans="1:33" x14ac:dyDescent="0.25">
      <c r="A28" s="3">
        <v>44711</v>
      </c>
      <c r="B28" s="2">
        <v>56</v>
      </c>
      <c r="C28" s="2">
        <v>2</v>
      </c>
      <c r="D28" t="s">
        <v>73</v>
      </c>
      <c r="E28" t="s">
        <v>74</v>
      </c>
      <c r="F28" s="24">
        <v>16.191423</v>
      </c>
      <c r="G28">
        <v>41.234932999999998</v>
      </c>
      <c r="H28" s="5">
        <v>562</v>
      </c>
      <c r="I28" s="5">
        <v>507</v>
      </c>
      <c r="J28" s="5">
        <f t="shared" si="0"/>
        <v>5.144995322731525E-2</v>
      </c>
      <c r="K28" s="5">
        <v>533</v>
      </c>
      <c r="L28" s="5">
        <v>2207</v>
      </c>
      <c r="M28" s="5">
        <f t="shared" si="1"/>
        <v>0.61094890510948907</v>
      </c>
      <c r="N28" s="5">
        <f t="shared" si="2"/>
        <v>0.61091323134415509</v>
      </c>
      <c r="O28" s="5">
        <v>110.06666666666666</v>
      </c>
      <c r="P28" s="2">
        <v>0.32100000000000001</v>
      </c>
      <c r="Q28" s="2">
        <v>189.1</v>
      </c>
      <c r="R28" s="2">
        <v>243</v>
      </c>
      <c r="S28" s="2">
        <v>358</v>
      </c>
      <c r="T28" s="2">
        <v>35</v>
      </c>
      <c r="U28" s="2">
        <v>1403</v>
      </c>
      <c r="V28" s="2">
        <v>14.5</v>
      </c>
      <c r="W28" s="6">
        <v>34.799999999999997</v>
      </c>
      <c r="X28" s="6">
        <v>27.1</v>
      </c>
      <c r="Y28" s="2">
        <v>252.8</v>
      </c>
      <c r="Z28" s="2">
        <v>34.1</v>
      </c>
      <c r="AA28" s="9">
        <v>0.49027777777777781</v>
      </c>
      <c r="AB28" s="20">
        <v>69</v>
      </c>
      <c r="AC28" s="20" t="s">
        <v>25</v>
      </c>
      <c r="AD28" s="20" t="s">
        <v>25</v>
      </c>
      <c r="AE28" s="20" t="s">
        <v>25</v>
      </c>
      <c r="AF28" s="20" t="s">
        <v>25</v>
      </c>
      <c r="AG28" s="20" t="s">
        <v>25</v>
      </c>
    </row>
    <row r="29" spans="1:33" x14ac:dyDescent="0.25">
      <c r="A29" s="3">
        <v>44711</v>
      </c>
      <c r="B29" s="2">
        <v>57</v>
      </c>
      <c r="C29" s="2">
        <v>2</v>
      </c>
      <c r="D29" t="s">
        <v>75</v>
      </c>
      <c r="E29" t="s">
        <v>76</v>
      </c>
      <c r="F29" s="24">
        <v>16.191410000000001</v>
      </c>
      <c r="G29">
        <v>41.235118999999997</v>
      </c>
      <c r="H29" s="5">
        <v>677.33333333333337</v>
      </c>
      <c r="I29" s="5">
        <v>616</v>
      </c>
      <c r="J29" s="5">
        <f t="shared" si="0"/>
        <v>4.742268041237116E-2</v>
      </c>
      <c r="K29" s="5">
        <v>524.66666666666663</v>
      </c>
      <c r="L29" s="5">
        <v>2922</v>
      </c>
      <c r="M29" s="5">
        <f t="shared" si="1"/>
        <v>0.69555125725338496</v>
      </c>
      <c r="N29" s="5">
        <f t="shared" si="2"/>
        <v>0.69551897010583663</v>
      </c>
      <c r="O29" s="5">
        <v>96</v>
      </c>
      <c r="P29" s="2">
        <v>0.35899999999999999</v>
      </c>
      <c r="Q29" s="2">
        <v>183.7</v>
      </c>
      <c r="R29" s="2">
        <v>200</v>
      </c>
      <c r="S29" s="2">
        <v>437</v>
      </c>
      <c r="T29" s="2">
        <v>35.200000000000003</v>
      </c>
      <c r="U29" s="2">
        <v>1219</v>
      </c>
      <c r="V29" s="2">
        <v>6</v>
      </c>
      <c r="W29" s="6">
        <v>34.299999999999997</v>
      </c>
      <c r="X29" s="6">
        <v>27.7</v>
      </c>
      <c r="Y29" s="2">
        <v>106.2</v>
      </c>
      <c r="Z29" s="2">
        <v>34</v>
      </c>
      <c r="AA29" s="9">
        <v>0.50972222222222219</v>
      </c>
      <c r="AB29" s="20">
        <v>69</v>
      </c>
      <c r="AC29" s="20" t="s">
        <v>25</v>
      </c>
      <c r="AD29" s="20" t="s">
        <v>25</v>
      </c>
      <c r="AE29" s="20" t="s">
        <v>25</v>
      </c>
      <c r="AF29" s="20" t="s">
        <v>25</v>
      </c>
      <c r="AG29" s="20" t="s">
        <v>25</v>
      </c>
    </row>
    <row r="30" spans="1:33" x14ac:dyDescent="0.25">
      <c r="A30" s="3">
        <v>44711</v>
      </c>
      <c r="B30" s="2">
        <v>58</v>
      </c>
      <c r="C30" s="2">
        <v>2</v>
      </c>
      <c r="D30" t="s">
        <v>77</v>
      </c>
      <c r="E30" t="s">
        <v>78</v>
      </c>
      <c r="F30" s="24">
        <v>16.191590999999999</v>
      </c>
      <c r="G30">
        <v>41.235025999999998</v>
      </c>
      <c r="H30" s="5">
        <v>574.33333333333337</v>
      </c>
      <c r="I30" s="5">
        <v>505.33333333333331</v>
      </c>
      <c r="J30" s="5">
        <f t="shared" si="0"/>
        <v>6.3908613769682043E-2</v>
      </c>
      <c r="K30" s="5">
        <v>465.33333333333331</v>
      </c>
      <c r="L30" s="5">
        <v>2872.3333333333335</v>
      </c>
      <c r="M30" s="5">
        <f t="shared" si="1"/>
        <v>0.72116248876460598</v>
      </c>
      <c r="N30" s="5">
        <f t="shared" si="2"/>
        <v>0.72112791956442712</v>
      </c>
      <c r="O30" s="5">
        <v>129.23333333333335</v>
      </c>
      <c r="P30" s="2">
        <v>0.27900000000000003</v>
      </c>
      <c r="Q30" s="2">
        <v>181.7</v>
      </c>
      <c r="R30" s="2">
        <v>294</v>
      </c>
      <c r="S30" s="2">
        <v>408</v>
      </c>
      <c r="T30" s="2">
        <v>35</v>
      </c>
      <c r="U30" s="2">
        <v>1552</v>
      </c>
      <c r="V30" s="2">
        <v>8</v>
      </c>
      <c r="W30" s="6">
        <v>35.1</v>
      </c>
      <c r="X30" s="6">
        <v>26.7</v>
      </c>
      <c r="Y30" s="2">
        <v>131.30000000000001</v>
      </c>
      <c r="Z30" s="2">
        <v>34.299999999999997</v>
      </c>
      <c r="AA30" s="9">
        <v>0.51111111111111118</v>
      </c>
      <c r="AB30" s="20">
        <v>69</v>
      </c>
      <c r="AC30" s="20" t="s">
        <v>25</v>
      </c>
      <c r="AD30" s="20" t="s">
        <v>25</v>
      </c>
      <c r="AE30" s="20" t="s">
        <v>25</v>
      </c>
      <c r="AF30" s="20" t="s">
        <v>25</v>
      </c>
      <c r="AG30" s="20" t="s">
        <v>25</v>
      </c>
    </row>
    <row r="31" spans="1:33" x14ac:dyDescent="0.25">
      <c r="A31" s="3">
        <v>44711</v>
      </c>
      <c r="B31" s="2">
        <v>59</v>
      </c>
      <c r="C31" s="2">
        <v>2</v>
      </c>
      <c r="D31" t="s">
        <v>79</v>
      </c>
      <c r="E31" t="s">
        <v>80</v>
      </c>
      <c r="F31" s="24">
        <v>16.191037999999999</v>
      </c>
      <c r="G31">
        <v>41.236319999999999</v>
      </c>
      <c r="H31" s="5">
        <v>646</v>
      </c>
      <c r="I31" s="5">
        <v>570.33333333333337</v>
      </c>
      <c r="J31" s="5">
        <f t="shared" si="0"/>
        <v>6.2208824335434329E-2</v>
      </c>
      <c r="K31" s="5">
        <v>608</v>
      </c>
      <c r="L31" s="5">
        <v>2899.3333333333335</v>
      </c>
      <c r="M31" s="5">
        <f t="shared" si="1"/>
        <v>0.65329785211936897</v>
      </c>
      <c r="N31" s="5">
        <f t="shared" si="2"/>
        <v>0.65326805087773987</v>
      </c>
      <c r="O31" s="5">
        <v>119.26666666666667</v>
      </c>
      <c r="P31" s="2">
        <v>0.19700000000000001</v>
      </c>
      <c r="Q31" s="2">
        <v>133.19999999999999</v>
      </c>
      <c r="R31" s="2">
        <v>231</v>
      </c>
      <c r="S31" s="2">
        <v>288</v>
      </c>
      <c r="T31" s="2">
        <v>35.299999999999997</v>
      </c>
      <c r="U31" s="2">
        <v>1611</v>
      </c>
      <c r="V31" s="2">
        <v>8.5</v>
      </c>
      <c r="W31" s="6">
        <v>36.4</v>
      </c>
      <c r="X31" s="6">
        <v>30</v>
      </c>
      <c r="Y31" s="2">
        <v>131.4</v>
      </c>
      <c r="Z31" s="2">
        <v>34</v>
      </c>
      <c r="AA31" s="9">
        <v>0.48402777777777778</v>
      </c>
      <c r="AB31" s="20">
        <v>69</v>
      </c>
      <c r="AC31" s="20" t="s">
        <v>25</v>
      </c>
      <c r="AD31" s="20" t="s">
        <v>25</v>
      </c>
      <c r="AE31" s="20" t="s">
        <v>25</v>
      </c>
      <c r="AF31" s="20" t="s">
        <v>25</v>
      </c>
      <c r="AG31" s="20" t="s">
        <v>25</v>
      </c>
    </row>
    <row r="32" spans="1:33" x14ac:dyDescent="0.25">
      <c r="A32" s="3">
        <v>44711</v>
      </c>
      <c r="B32" s="2">
        <v>60</v>
      </c>
      <c r="C32" s="2">
        <v>2</v>
      </c>
      <c r="D32" t="s">
        <v>81</v>
      </c>
      <c r="E32" t="s">
        <v>82</v>
      </c>
      <c r="F32" s="24">
        <v>16.191030000000001</v>
      </c>
      <c r="G32">
        <v>41.236224</v>
      </c>
      <c r="H32" s="5">
        <v>644.33333333333337</v>
      </c>
      <c r="I32" s="5">
        <v>564.66666666666663</v>
      </c>
      <c r="J32" s="5">
        <f t="shared" si="0"/>
        <v>6.5894678797904671E-2</v>
      </c>
      <c r="K32" s="5">
        <v>599.66666666666663</v>
      </c>
      <c r="L32" s="5">
        <v>3074</v>
      </c>
      <c r="M32" s="5">
        <f t="shared" si="1"/>
        <v>0.67353234733690237</v>
      </c>
      <c r="N32" s="5">
        <f t="shared" si="2"/>
        <v>0.67350301411425695</v>
      </c>
      <c r="O32" s="5">
        <v>119</v>
      </c>
      <c r="P32" s="2">
        <v>0.158</v>
      </c>
      <c r="Q32" s="2">
        <v>112.9</v>
      </c>
      <c r="R32" s="2">
        <v>265</v>
      </c>
      <c r="S32" s="2">
        <v>315</v>
      </c>
      <c r="T32" s="2">
        <v>35.9</v>
      </c>
      <c r="U32" s="2">
        <v>1703</v>
      </c>
      <c r="V32" s="2">
        <v>10.8</v>
      </c>
      <c r="W32" s="6">
        <v>36.9</v>
      </c>
      <c r="X32" s="6">
        <v>24</v>
      </c>
      <c r="Y32" s="2">
        <v>96.5</v>
      </c>
      <c r="Z32" s="2">
        <v>34.200000000000003</v>
      </c>
      <c r="AA32" s="9">
        <v>0.48541666666666666</v>
      </c>
      <c r="AB32" s="20">
        <v>69</v>
      </c>
      <c r="AC32" s="20" t="s">
        <v>25</v>
      </c>
      <c r="AD32" s="20" t="s">
        <v>25</v>
      </c>
      <c r="AE32" s="20" t="s">
        <v>25</v>
      </c>
      <c r="AF32" s="20" t="s">
        <v>25</v>
      </c>
      <c r="AG32" s="20" t="s">
        <v>25</v>
      </c>
    </row>
    <row r="33" spans="1:33" x14ac:dyDescent="0.25">
      <c r="A33" s="3">
        <v>44711</v>
      </c>
      <c r="B33" s="2">
        <v>136</v>
      </c>
      <c r="C33" s="2">
        <v>0</v>
      </c>
      <c r="D33" t="s">
        <v>83</v>
      </c>
      <c r="E33" t="s">
        <v>84</v>
      </c>
      <c r="F33" s="24">
        <v>16.198782000000001</v>
      </c>
      <c r="G33">
        <v>41.240512000000003</v>
      </c>
      <c r="H33" s="5">
        <v>559.33333333333337</v>
      </c>
      <c r="I33" s="5">
        <v>562.33333333333337</v>
      </c>
      <c r="J33" s="5">
        <f t="shared" si="0"/>
        <v>-2.6745913818722136E-3</v>
      </c>
      <c r="K33" s="5">
        <v>489</v>
      </c>
      <c r="L33" s="5">
        <v>3025.3333333333335</v>
      </c>
      <c r="M33" s="5">
        <f t="shared" si="1"/>
        <v>0.72171108792563787</v>
      </c>
      <c r="N33" s="5">
        <f t="shared" si="2"/>
        <v>0.72167823147575572</v>
      </c>
      <c r="O33" s="5">
        <v>135.5</v>
      </c>
      <c r="P33" s="2">
        <v>0.28399999999999997</v>
      </c>
      <c r="Q33" s="2">
        <v>171.1</v>
      </c>
      <c r="R33" s="2">
        <v>403</v>
      </c>
      <c r="S33" s="2">
        <v>563</v>
      </c>
      <c r="T33" s="2">
        <v>32.200000000000003</v>
      </c>
      <c r="U33" s="2">
        <v>1436</v>
      </c>
      <c r="V33" s="2">
        <v>4.8</v>
      </c>
      <c r="W33" s="6">
        <v>36.4</v>
      </c>
      <c r="X33" s="6">
        <v>22.7</v>
      </c>
      <c r="Y33" s="2">
        <v>212.8</v>
      </c>
      <c r="Z33" s="2">
        <v>31.5</v>
      </c>
      <c r="AA33" s="9">
        <v>0.4145833333333333</v>
      </c>
      <c r="AB33" s="20">
        <v>69</v>
      </c>
      <c r="AC33" s="20" t="s">
        <v>25</v>
      </c>
      <c r="AD33" s="20" t="s">
        <v>25</v>
      </c>
      <c r="AE33" s="20" t="s">
        <v>25</v>
      </c>
      <c r="AF33" s="20" t="s">
        <v>25</v>
      </c>
      <c r="AG33" s="20" t="s">
        <v>25</v>
      </c>
    </row>
    <row r="34" spans="1:33" x14ac:dyDescent="0.25">
      <c r="A34" s="3">
        <v>44711</v>
      </c>
      <c r="B34" s="2">
        <v>137</v>
      </c>
      <c r="C34" s="2">
        <v>0</v>
      </c>
      <c r="D34" t="s">
        <v>85</v>
      </c>
      <c r="E34" t="s">
        <v>86</v>
      </c>
      <c r="F34" s="24">
        <v>16.198884</v>
      </c>
      <c r="G34">
        <v>41.240592999999997</v>
      </c>
      <c r="H34" s="5">
        <v>647</v>
      </c>
      <c r="I34" s="5">
        <v>602</v>
      </c>
      <c r="J34" s="5">
        <f t="shared" si="0"/>
        <v>3.6028823058446756E-2</v>
      </c>
      <c r="K34" s="5">
        <v>508.33333333333331</v>
      </c>
      <c r="L34" s="5">
        <v>3018.3333333333335</v>
      </c>
      <c r="M34" s="5">
        <f t="shared" si="1"/>
        <v>0.7117202268431001</v>
      </c>
      <c r="N34" s="5">
        <f t="shared" si="2"/>
        <v>0.71168793854343093</v>
      </c>
      <c r="O34" s="5">
        <v>132.30000000000001</v>
      </c>
      <c r="P34" s="2">
        <v>0.215</v>
      </c>
      <c r="Q34" s="2">
        <v>146.4</v>
      </c>
      <c r="R34" s="2">
        <v>540</v>
      </c>
      <c r="S34" s="2">
        <v>688</v>
      </c>
      <c r="T34" s="2">
        <v>32.5</v>
      </c>
      <c r="U34" s="2">
        <v>1622</v>
      </c>
      <c r="V34" s="2">
        <v>5.4</v>
      </c>
      <c r="W34" s="6">
        <v>32.5</v>
      </c>
      <c r="X34" s="6">
        <v>30.2</v>
      </c>
      <c r="Y34" s="2">
        <v>260</v>
      </c>
      <c r="Z34" s="2">
        <v>30.6</v>
      </c>
      <c r="AA34" s="9">
        <v>0.40833333333333338</v>
      </c>
      <c r="AB34" s="20">
        <v>69</v>
      </c>
      <c r="AC34" s="20" t="s">
        <v>25</v>
      </c>
      <c r="AD34" s="20" t="s">
        <v>25</v>
      </c>
      <c r="AE34" s="20" t="s">
        <v>25</v>
      </c>
      <c r="AF34" s="20" t="s">
        <v>25</v>
      </c>
      <c r="AG34" s="20" t="s">
        <v>25</v>
      </c>
    </row>
    <row r="35" spans="1:33" x14ac:dyDescent="0.25">
      <c r="A35" s="3">
        <v>44711</v>
      </c>
      <c r="B35" s="2">
        <v>138</v>
      </c>
      <c r="C35" s="2">
        <v>0</v>
      </c>
      <c r="D35" t="s">
        <v>87</v>
      </c>
      <c r="E35" t="s">
        <v>88</v>
      </c>
      <c r="F35" s="24">
        <v>16.192564000000001</v>
      </c>
      <c r="G35">
        <v>41.239642000000003</v>
      </c>
      <c r="H35" s="5">
        <v>548</v>
      </c>
      <c r="I35" s="5">
        <v>481.66666666666669</v>
      </c>
      <c r="J35" s="5">
        <f t="shared" si="0"/>
        <v>6.4422143088378098E-2</v>
      </c>
      <c r="K35" s="5">
        <v>509.66666666666669</v>
      </c>
      <c r="L35" s="5">
        <v>3681.6666666666665</v>
      </c>
      <c r="M35" s="5">
        <f t="shared" si="1"/>
        <v>0.75679974550660101</v>
      </c>
      <c r="N35" s="5">
        <f t="shared" si="2"/>
        <v>0.75677085652846088</v>
      </c>
      <c r="O35" s="5">
        <v>83.166666666666671</v>
      </c>
      <c r="P35" s="2">
        <v>0.13100000000000001</v>
      </c>
      <c r="Q35" s="2">
        <v>98</v>
      </c>
      <c r="R35" s="2">
        <v>375</v>
      </c>
      <c r="S35" s="2">
        <v>432</v>
      </c>
      <c r="T35" s="2">
        <v>34.6</v>
      </c>
      <c r="U35" s="2">
        <v>1782</v>
      </c>
      <c r="V35" s="2">
        <v>8</v>
      </c>
      <c r="W35" s="6">
        <v>32.700000000000003</v>
      </c>
      <c r="X35" s="6">
        <v>30.6</v>
      </c>
      <c r="Y35" s="2">
        <v>201.8</v>
      </c>
      <c r="Z35" s="2">
        <v>30.7</v>
      </c>
      <c r="AA35" s="9">
        <v>0.45277777777777778</v>
      </c>
      <c r="AB35" s="20">
        <v>69</v>
      </c>
      <c r="AC35" s="20" t="s">
        <v>25</v>
      </c>
      <c r="AD35" s="20" t="s">
        <v>25</v>
      </c>
      <c r="AE35" s="20" t="s">
        <v>25</v>
      </c>
      <c r="AF35" s="20" t="s">
        <v>25</v>
      </c>
      <c r="AG35" s="20" t="s">
        <v>25</v>
      </c>
    </row>
    <row r="36" spans="1:33" x14ac:dyDescent="0.25">
      <c r="A36" s="3">
        <v>44711</v>
      </c>
      <c r="B36" s="2">
        <v>139</v>
      </c>
      <c r="C36" s="2">
        <v>0</v>
      </c>
      <c r="D36" t="s">
        <v>89</v>
      </c>
      <c r="E36" t="s">
        <v>90</v>
      </c>
      <c r="F36" s="24">
        <v>16.192091000000001</v>
      </c>
      <c r="G36">
        <v>41.239434000000003</v>
      </c>
      <c r="H36" s="5">
        <v>552.66666666666663</v>
      </c>
      <c r="I36" s="5">
        <v>477</v>
      </c>
      <c r="J36" s="5">
        <f t="shared" si="0"/>
        <v>7.3486565231466475E-2</v>
      </c>
      <c r="K36" s="5">
        <v>528.33333333333337</v>
      </c>
      <c r="L36" s="5">
        <v>2664.6666666666665</v>
      </c>
      <c r="M36" s="5">
        <f t="shared" si="1"/>
        <v>0.66906775237498683</v>
      </c>
      <c r="N36" s="5">
        <f t="shared" si="2"/>
        <v>0.66903422732757933</v>
      </c>
      <c r="O36" s="5">
        <v>104.83333333333333</v>
      </c>
      <c r="P36" s="2">
        <v>0.14199999999999999</v>
      </c>
      <c r="Q36" s="2">
        <v>101.9</v>
      </c>
      <c r="R36" s="2">
        <v>566</v>
      </c>
      <c r="S36" s="2">
        <v>660</v>
      </c>
      <c r="T36" s="2">
        <v>34.299999999999997</v>
      </c>
      <c r="U36" s="2">
        <v>1711</v>
      </c>
      <c r="V36" s="2">
        <v>6</v>
      </c>
      <c r="W36" s="6">
        <v>36.6</v>
      </c>
      <c r="X36" s="6">
        <v>27.6</v>
      </c>
      <c r="Y36" s="2">
        <v>264.89999999999998</v>
      </c>
      <c r="Z36" s="2">
        <v>31.5</v>
      </c>
      <c r="AA36" s="9">
        <v>0.45763888888888887</v>
      </c>
      <c r="AB36" s="20">
        <v>69</v>
      </c>
      <c r="AC36" s="20" t="s">
        <v>25</v>
      </c>
      <c r="AD36" s="20" t="s">
        <v>25</v>
      </c>
      <c r="AE36" s="20" t="s">
        <v>25</v>
      </c>
      <c r="AF36" s="20" t="s">
        <v>25</v>
      </c>
      <c r="AG36" s="20" t="s">
        <v>25</v>
      </c>
    </row>
    <row r="37" spans="1:33" x14ac:dyDescent="0.25">
      <c r="A37" s="3">
        <v>44711</v>
      </c>
      <c r="B37" s="2">
        <v>140</v>
      </c>
      <c r="C37" s="2">
        <v>0</v>
      </c>
      <c r="D37" t="s">
        <v>91</v>
      </c>
      <c r="E37" t="s">
        <v>92</v>
      </c>
      <c r="F37" s="24">
        <v>16.192205000000001</v>
      </c>
      <c r="G37">
        <v>41.239533000000002</v>
      </c>
      <c r="H37" s="5">
        <v>552.33333333333337</v>
      </c>
      <c r="I37" s="5">
        <v>485.66666666666669</v>
      </c>
      <c r="J37" s="5">
        <f t="shared" si="0"/>
        <v>6.4226075786769449E-2</v>
      </c>
      <c r="K37" s="5">
        <v>541.33333333333337</v>
      </c>
      <c r="L37" s="5">
        <v>2771.3333333333335</v>
      </c>
      <c r="M37" s="5">
        <f t="shared" si="1"/>
        <v>0.67317367679613593</v>
      </c>
      <c r="N37" s="5">
        <f t="shared" si="2"/>
        <v>0.67314116444365735</v>
      </c>
      <c r="O37" s="5">
        <v>111.86666666666667</v>
      </c>
      <c r="P37" s="2">
        <v>0.15</v>
      </c>
      <c r="Q37" s="2">
        <v>112.8</v>
      </c>
      <c r="R37" s="2">
        <v>243</v>
      </c>
      <c r="S37" s="2">
        <v>286</v>
      </c>
      <c r="T37" s="2">
        <v>34</v>
      </c>
      <c r="U37" s="2">
        <v>1791</v>
      </c>
      <c r="V37" s="2">
        <v>6.5</v>
      </c>
      <c r="W37" s="6">
        <v>35</v>
      </c>
      <c r="X37" s="6">
        <v>27.8</v>
      </c>
      <c r="Y37" s="2">
        <v>200.1</v>
      </c>
      <c r="Z37" s="2">
        <v>30.9</v>
      </c>
      <c r="AA37" s="9">
        <v>0.45555555555555555</v>
      </c>
      <c r="AB37" s="20">
        <v>69</v>
      </c>
      <c r="AC37" s="20" t="s">
        <v>25</v>
      </c>
      <c r="AD37" s="20" t="s">
        <v>25</v>
      </c>
      <c r="AE37" s="20" t="s">
        <v>25</v>
      </c>
      <c r="AF37" s="20" t="s">
        <v>25</v>
      </c>
      <c r="AG37" s="20" t="s">
        <v>25</v>
      </c>
    </row>
    <row r="38" spans="1:33" x14ac:dyDescent="0.25">
      <c r="A38" s="3">
        <v>44711</v>
      </c>
      <c r="B38" s="2">
        <v>141</v>
      </c>
      <c r="C38" s="2">
        <v>1</v>
      </c>
      <c r="D38" t="s">
        <v>93</v>
      </c>
      <c r="E38" t="s">
        <v>94</v>
      </c>
      <c r="F38" s="24">
        <v>16.191125</v>
      </c>
      <c r="G38">
        <v>41.236700999999996</v>
      </c>
      <c r="H38" s="5">
        <v>623.33333333333337</v>
      </c>
      <c r="I38" s="5">
        <v>561.33333333333337</v>
      </c>
      <c r="J38" s="5">
        <f t="shared" si="0"/>
        <v>5.2335396736072029E-2</v>
      </c>
      <c r="K38" s="5">
        <v>593.66666666666663</v>
      </c>
      <c r="L38" s="5">
        <v>2898.3333333333335</v>
      </c>
      <c r="M38" s="5">
        <f t="shared" si="1"/>
        <v>0.65998472699503641</v>
      </c>
      <c r="N38" s="5">
        <f t="shared" si="2"/>
        <v>0.65995448853049887</v>
      </c>
      <c r="O38" s="5">
        <v>135.46666666666667</v>
      </c>
      <c r="P38" s="2">
        <v>0.124</v>
      </c>
      <c r="Q38" s="2">
        <v>91.9</v>
      </c>
      <c r="R38" s="2">
        <v>459</v>
      </c>
      <c r="S38" s="2">
        <v>524</v>
      </c>
      <c r="T38" s="2">
        <v>35.9</v>
      </c>
      <c r="U38" s="2">
        <v>1769</v>
      </c>
      <c r="V38" s="2">
        <v>13</v>
      </c>
      <c r="W38" s="6">
        <v>36.1</v>
      </c>
      <c r="X38" s="6">
        <v>32</v>
      </c>
      <c r="Y38" s="2">
        <v>134.6</v>
      </c>
      <c r="Z38" s="2">
        <v>32.9</v>
      </c>
      <c r="AA38" s="9">
        <v>0.47152777777777777</v>
      </c>
      <c r="AB38" s="20">
        <v>69</v>
      </c>
      <c r="AC38" s="20" t="s">
        <v>25</v>
      </c>
      <c r="AD38" s="20" t="s">
        <v>25</v>
      </c>
      <c r="AE38" s="20" t="s">
        <v>25</v>
      </c>
      <c r="AF38" s="20" t="s">
        <v>25</v>
      </c>
      <c r="AG38" s="20" t="s">
        <v>25</v>
      </c>
    </row>
    <row r="39" spans="1:33" x14ac:dyDescent="0.25">
      <c r="A39" s="3">
        <v>44711</v>
      </c>
      <c r="B39" s="2">
        <v>142</v>
      </c>
      <c r="C39" s="2">
        <v>1</v>
      </c>
      <c r="D39" t="s">
        <v>95</v>
      </c>
      <c r="E39" t="s">
        <v>96</v>
      </c>
      <c r="F39" s="24">
        <v>16.191120000000002</v>
      </c>
      <c r="G39">
        <v>41.236809000000001</v>
      </c>
      <c r="H39" s="5">
        <v>574.66666666666663</v>
      </c>
      <c r="I39" s="5">
        <v>499</v>
      </c>
      <c r="J39" s="5">
        <f t="shared" si="0"/>
        <v>7.0475007761564706E-2</v>
      </c>
      <c r="K39" s="5">
        <v>553.66666666666663</v>
      </c>
      <c r="L39" s="5">
        <v>2783.3333333333335</v>
      </c>
      <c r="M39" s="5">
        <f t="shared" si="1"/>
        <v>0.66816501847967247</v>
      </c>
      <c r="N39" s="5">
        <f t="shared" si="2"/>
        <v>0.66813298333513138</v>
      </c>
      <c r="O39" s="5">
        <v>143.9</v>
      </c>
      <c r="P39" s="2">
        <v>0.114</v>
      </c>
      <c r="Q39" s="2">
        <v>85.6</v>
      </c>
      <c r="R39" s="2">
        <v>208</v>
      </c>
      <c r="S39" s="2">
        <v>235</v>
      </c>
      <c r="T39" s="2">
        <v>35.4</v>
      </c>
      <c r="U39" s="2">
        <v>1791</v>
      </c>
      <c r="V39" s="2">
        <v>6.8</v>
      </c>
      <c r="W39" s="6">
        <v>35.700000000000003</v>
      </c>
      <c r="X39" s="6">
        <v>28.4</v>
      </c>
      <c r="Y39" s="2">
        <v>181.3</v>
      </c>
      <c r="Z39" s="2">
        <v>32.200000000000003</v>
      </c>
      <c r="AA39" s="9">
        <v>0.4694444444444445</v>
      </c>
      <c r="AB39" s="20">
        <v>69</v>
      </c>
      <c r="AC39" s="20" t="s">
        <v>25</v>
      </c>
      <c r="AD39" s="20" t="s">
        <v>25</v>
      </c>
      <c r="AE39" s="20" t="s">
        <v>25</v>
      </c>
      <c r="AF39" s="20" t="s">
        <v>25</v>
      </c>
      <c r="AG39" s="20" t="s">
        <v>25</v>
      </c>
    </row>
    <row r="40" spans="1:33" x14ac:dyDescent="0.25">
      <c r="A40" s="3">
        <v>44711</v>
      </c>
      <c r="B40" s="2">
        <v>143</v>
      </c>
      <c r="C40" s="2">
        <v>1</v>
      </c>
      <c r="D40" t="s">
        <v>97</v>
      </c>
      <c r="E40" t="s">
        <v>94</v>
      </c>
      <c r="F40" s="24">
        <v>16.190897</v>
      </c>
      <c r="G40">
        <v>41.236700999999996</v>
      </c>
      <c r="H40" s="5">
        <v>626.33333333333337</v>
      </c>
      <c r="I40" s="5">
        <v>548</v>
      </c>
      <c r="J40" s="5">
        <f t="shared" si="0"/>
        <v>6.6704513198978174E-2</v>
      </c>
      <c r="K40" s="5">
        <v>588.33333333333337</v>
      </c>
      <c r="L40" s="5">
        <v>3010</v>
      </c>
      <c r="M40" s="5">
        <f t="shared" si="1"/>
        <v>0.67299675775822132</v>
      </c>
      <c r="N40" s="5">
        <f t="shared" si="2"/>
        <v>0.6729668342676749</v>
      </c>
      <c r="O40" s="5">
        <v>103.36666666666667</v>
      </c>
      <c r="P40" s="2">
        <v>0.14299999999999999</v>
      </c>
      <c r="Q40" s="2">
        <v>99.2</v>
      </c>
      <c r="R40" s="2">
        <v>449</v>
      </c>
      <c r="S40" s="2">
        <v>528</v>
      </c>
      <c r="T40" s="2">
        <v>35.5</v>
      </c>
      <c r="U40" s="2">
        <v>1654</v>
      </c>
      <c r="V40" s="2">
        <v>10</v>
      </c>
      <c r="W40" s="6">
        <v>38.1</v>
      </c>
      <c r="X40" s="6">
        <v>25.1</v>
      </c>
      <c r="Y40" s="2">
        <v>129.69999999999999</v>
      </c>
      <c r="Z40" s="2">
        <v>34</v>
      </c>
      <c r="AA40" s="9">
        <v>0.48125000000000001</v>
      </c>
      <c r="AB40" s="20">
        <v>69</v>
      </c>
      <c r="AC40" s="20" t="s">
        <v>25</v>
      </c>
      <c r="AD40" s="20" t="s">
        <v>25</v>
      </c>
      <c r="AE40" s="20" t="s">
        <v>25</v>
      </c>
      <c r="AF40" s="20" t="s">
        <v>25</v>
      </c>
      <c r="AG40" s="20" t="s">
        <v>25</v>
      </c>
    </row>
    <row r="41" spans="1:33" x14ac:dyDescent="0.25">
      <c r="A41" s="3">
        <v>44711</v>
      </c>
      <c r="B41" s="2">
        <v>144</v>
      </c>
      <c r="C41" s="2">
        <v>1</v>
      </c>
      <c r="D41" t="s">
        <v>95</v>
      </c>
      <c r="E41" t="s">
        <v>98</v>
      </c>
      <c r="F41" s="24">
        <v>16.191120999999999</v>
      </c>
      <c r="G41">
        <v>41.236986999999999</v>
      </c>
      <c r="H41" s="5">
        <v>618.66666666666663</v>
      </c>
      <c r="I41" s="5">
        <v>542</v>
      </c>
      <c r="J41" s="5">
        <f t="shared" si="0"/>
        <v>6.6053991958644434E-2</v>
      </c>
      <c r="K41" s="5">
        <v>608.33333333333337</v>
      </c>
      <c r="L41" s="5">
        <v>3068.3333333333335</v>
      </c>
      <c r="M41" s="5">
        <f t="shared" si="1"/>
        <v>0.66908431550317315</v>
      </c>
      <c r="N41" s="5">
        <f t="shared" si="2"/>
        <v>0.66905519977371786</v>
      </c>
      <c r="O41" s="5">
        <v>126.26666666666667</v>
      </c>
      <c r="P41" s="2">
        <v>0.14499999999999999</v>
      </c>
      <c r="Q41" s="2">
        <v>105.6</v>
      </c>
      <c r="R41" s="2">
        <v>188</v>
      </c>
      <c r="S41" s="2">
        <v>220</v>
      </c>
      <c r="T41" s="2">
        <v>34.9</v>
      </c>
      <c r="U41" s="2">
        <v>1735</v>
      </c>
      <c r="V41" s="2">
        <v>14</v>
      </c>
      <c r="W41" s="6">
        <v>37.9</v>
      </c>
      <c r="X41" s="6">
        <v>26.5</v>
      </c>
      <c r="Y41" s="2">
        <v>237.7</v>
      </c>
      <c r="Z41" s="2">
        <v>32.6</v>
      </c>
      <c r="AA41" s="9">
        <v>0.46736111111111112</v>
      </c>
      <c r="AB41" s="20">
        <v>69</v>
      </c>
      <c r="AC41" s="20" t="s">
        <v>25</v>
      </c>
      <c r="AD41" s="20" t="s">
        <v>25</v>
      </c>
      <c r="AE41" s="20" t="s">
        <v>25</v>
      </c>
      <c r="AF41" s="20" t="s">
        <v>25</v>
      </c>
      <c r="AG41" s="20" t="s">
        <v>25</v>
      </c>
    </row>
    <row r="42" spans="1:33" x14ac:dyDescent="0.25">
      <c r="A42" s="3">
        <v>44711</v>
      </c>
      <c r="B42" s="2">
        <v>145</v>
      </c>
      <c r="C42" s="2">
        <v>1</v>
      </c>
      <c r="D42" t="s">
        <v>99</v>
      </c>
      <c r="E42" t="s">
        <v>100</v>
      </c>
      <c r="F42" s="24">
        <v>16.192651000000001</v>
      </c>
      <c r="G42">
        <v>41.240313</v>
      </c>
      <c r="H42" s="5">
        <v>583.33333333333337</v>
      </c>
      <c r="I42" s="5">
        <v>529</v>
      </c>
      <c r="J42" s="5">
        <f t="shared" si="0"/>
        <v>4.8846269103985644E-2</v>
      </c>
      <c r="K42" s="5">
        <v>505.66666666666669</v>
      </c>
      <c r="L42" s="5">
        <v>2720</v>
      </c>
      <c r="M42" s="5">
        <f t="shared" si="1"/>
        <v>0.6864730805001551</v>
      </c>
      <c r="N42" s="5">
        <f t="shared" si="2"/>
        <v>0.6864390316487351</v>
      </c>
      <c r="O42" s="5">
        <v>101.33333333333333</v>
      </c>
      <c r="P42" s="2">
        <v>0.315</v>
      </c>
      <c r="Q42" s="2">
        <v>197.6</v>
      </c>
      <c r="R42" s="2">
        <v>286</v>
      </c>
      <c r="S42" s="2">
        <v>418</v>
      </c>
      <c r="T42" s="2">
        <v>32.6</v>
      </c>
      <c r="U42" s="2">
        <v>1494</v>
      </c>
      <c r="V42" s="2">
        <v>4</v>
      </c>
      <c r="W42" s="6">
        <v>36.9</v>
      </c>
      <c r="X42" s="6">
        <v>23.9</v>
      </c>
      <c r="Y42" s="2">
        <v>221.8</v>
      </c>
      <c r="Z42" s="2">
        <v>30.2</v>
      </c>
      <c r="AA42" s="9">
        <v>0.44027777777777777</v>
      </c>
      <c r="AB42" s="20">
        <v>69</v>
      </c>
      <c r="AC42" s="20" t="s">
        <v>25</v>
      </c>
      <c r="AD42" s="20" t="s">
        <v>25</v>
      </c>
      <c r="AE42" s="20" t="s">
        <v>25</v>
      </c>
      <c r="AF42" s="20" t="s">
        <v>25</v>
      </c>
      <c r="AG42" s="20" t="s">
        <v>25</v>
      </c>
    </row>
    <row r="43" spans="1:33" x14ac:dyDescent="0.25">
      <c r="A43" s="3">
        <v>44711</v>
      </c>
      <c r="B43" s="2">
        <v>146</v>
      </c>
      <c r="C43" s="2">
        <v>2</v>
      </c>
      <c r="D43" t="s">
        <v>101</v>
      </c>
      <c r="E43" t="s">
        <v>102</v>
      </c>
      <c r="F43" s="24">
        <v>16.191164000000001</v>
      </c>
      <c r="G43">
        <v>41.23612</v>
      </c>
      <c r="H43" s="5">
        <v>598.33333333333337</v>
      </c>
      <c r="I43" s="5">
        <v>513.33333333333337</v>
      </c>
      <c r="J43" s="5">
        <f t="shared" si="0"/>
        <v>7.646176911544228E-2</v>
      </c>
      <c r="K43" s="5">
        <v>572.66666666666663</v>
      </c>
      <c r="L43" s="5">
        <v>2962.6666666666665</v>
      </c>
      <c r="M43" s="5">
        <f t="shared" si="1"/>
        <v>0.67603243447105421</v>
      </c>
      <c r="N43" s="5">
        <f t="shared" si="2"/>
        <v>0.67600184038436884</v>
      </c>
      <c r="O43" s="5">
        <v>109.93333333333334</v>
      </c>
      <c r="P43" s="2">
        <v>0.185</v>
      </c>
      <c r="Q43" s="2">
        <v>130.6</v>
      </c>
      <c r="R43" s="2">
        <v>461</v>
      </c>
      <c r="S43" s="2">
        <v>566</v>
      </c>
      <c r="T43" s="2">
        <v>35.4</v>
      </c>
      <c r="U43" s="2">
        <v>1681</v>
      </c>
      <c r="V43" s="2">
        <v>7</v>
      </c>
      <c r="W43" s="6">
        <v>34.700000000000003</v>
      </c>
      <c r="X43" s="6">
        <v>30.4</v>
      </c>
      <c r="Y43" s="2">
        <v>103.3</v>
      </c>
      <c r="Z43" s="2">
        <v>34.299999999999997</v>
      </c>
      <c r="AA43" s="9">
        <v>0.48749999999999999</v>
      </c>
      <c r="AB43" s="20">
        <v>69</v>
      </c>
      <c r="AC43" s="20" t="s">
        <v>25</v>
      </c>
      <c r="AD43" s="20" t="s">
        <v>25</v>
      </c>
      <c r="AE43" s="20" t="s">
        <v>25</v>
      </c>
      <c r="AF43" s="20" t="s">
        <v>25</v>
      </c>
      <c r="AG43" s="20" t="s">
        <v>25</v>
      </c>
    </row>
    <row r="44" spans="1:33" x14ac:dyDescent="0.25">
      <c r="A44" s="3">
        <v>44711</v>
      </c>
      <c r="B44" s="2">
        <v>147</v>
      </c>
      <c r="C44" s="2">
        <v>2</v>
      </c>
      <c r="D44" t="s">
        <v>103</v>
      </c>
      <c r="E44" t="s">
        <v>104</v>
      </c>
      <c r="F44" s="24">
        <v>16.190920999999999</v>
      </c>
      <c r="G44">
        <v>41.236020000000003</v>
      </c>
      <c r="H44" s="5">
        <v>661</v>
      </c>
      <c r="I44" s="5">
        <v>575.33333333333337</v>
      </c>
      <c r="J44" s="5">
        <f t="shared" si="0"/>
        <v>6.9290913992989991E-2</v>
      </c>
      <c r="K44" s="5">
        <v>639.33333333333337</v>
      </c>
      <c r="L44" s="5">
        <v>3163</v>
      </c>
      <c r="M44" s="5">
        <f t="shared" si="1"/>
        <v>0.66371526255807833</v>
      </c>
      <c r="N44" s="5">
        <f t="shared" si="2"/>
        <v>0.66368733497669941</v>
      </c>
      <c r="O44" s="5">
        <v>102.96666666666665</v>
      </c>
      <c r="P44" s="2">
        <v>0.245</v>
      </c>
      <c r="Q44" s="2">
        <v>157.9</v>
      </c>
      <c r="R44" s="2">
        <v>215</v>
      </c>
      <c r="S44" s="2">
        <v>285</v>
      </c>
      <c r="T44" s="2">
        <v>35.799999999999997</v>
      </c>
      <c r="U44" s="2">
        <v>1535</v>
      </c>
      <c r="V44" s="20" t="s">
        <v>25</v>
      </c>
      <c r="W44" s="6">
        <v>37.1</v>
      </c>
      <c r="X44" s="6">
        <v>23.8</v>
      </c>
      <c r="Y44" s="2">
        <v>212.8</v>
      </c>
      <c r="Z44" s="2">
        <v>34.299999999999997</v>
      </c>
      <c r="AA44" s="9">
        <v>0.48888888888888887</v>
      </c>
      <c r="AB44" s="20">
        <v>69</v>
      </c>
      <c r="AC44" s="20" t="s">
        <v>25</v>
      </c>
      <c r="AD44" s="20" t="s">
        <v>25</v>
      </c>
      <c r="AE44" s="20" t="s">
        <v>25</v>
      </c>
      <c r="AF44" s="20" t="s">
        <v>25</v>
      </c>
      <c r="AG44" s="20" t="s">
        <v>25</v>
      </c>
    </row>
    <row r="45" spans="1:33" x14ac:dyDescent="0.25">
      <c r="A45" s="3">
        <v>44711</v>
      </c>
      <c r="B45" s="2">
        <v>148</v>
      </c>
      <c r="C45" s="2">
        <v>2</v>
      </c>
      <c r="D45" t="s">
        <v>105</v>
      </c>
      <c r="E45" t="s">
        <v>106</v>
      </c>
      <c r="F45" s="24">
        <v>16.190640999999999</v>
      </c>
      <c r="G45">
        <v>41.234707</v>
      </c>
      <c r="H45" s="5">
        <v>596</v>
      </c>
      <c r="I45" s="5">
        <v>509.33333333333331</v>
      </c>
      <c r="J45" s="5">
        <f t="shared" si="0"/>
        <v>7.8407720144752738E-2</v>
      </c>
      <c r="K45" s="5">
        <v>453.33333333333331</v>
      </c>
      <c r="L45" s="5">
        <v>2803.6666666666665</v>
      </c>
      <c r="M45" s="5">
        <f t="shared" si="1"/>
        <v>0.72162521748029873</v>
      </c>
      <c r="N45" s="5">
        <f t="shared" si="2"/>
        <v>0.72158976941057029</v>
      </c>
      <c r="O45" s="5">
        <v>132.53333333333333</v>
      </c>
      <c r="P45" s="2">
        <v>0.21099999999999999</v>
      </c>
      <c r="Q45" s="2">
        <v>129.69999999999999</v>
      </c>
      <c r="R45" s="2">
        <v>320</v>
      </c>
      <c r="S45" s="2">
        <v>406</v>
      </c>
      <c r="T45" s="2">
        <v>34.9</v>
      </c>
      <c r="U45" s="2">
        <v>1465</v>
      </c>
      <c r="V45" s="2">
        <v>16</v>
      </c>
      <c r="W45" s="6">
        <v>33.6</v>
      </c>
      <c r="X45" s="6">
        <v>26.4</v>
      </c>
      <c r="Y45" s="2">
        <v>174.9</v>
      </c>
      <c r="Z45" s="2">
        <v>33.700000000000003</v>
      </c>
      <c r="AA45" s="9">
        <v>0.4993055555555555</v>
      </c>
      <c r="AB45" s="20">
        <v>69</v>
      </c>
      <c r="AC45" s="20" t="s">
        <v>25</v>
      </c>
      <c r="AD45" s="20" t="s">
        <v>25</v>
      </c>
      <c r="AE45" s="20" t="s">
        <v>25</v>
      </c>
      <c r="AF45" s="20" t="s">
        <v>25</v>
      </c>
      <c r="AG45" s="20" t="s">
        <v>25</v>
      </c>
    </row>
    <row r="46" spans="1:33" x14ac:dyDescent="0.25">
      <c r="A46" s="3">
        <v>44711</v>
      </c>
      <c r="B46" s="2">
        <v>149</v>
      </c>
      <c r="C46" s="2">
        <v>2</v>
      </c>
      <c r="D46" t="s">
        <v>107</v>
      </c>
      <c r="E46" t="s">
        <v>108</v>
      </c>
      <c r="F46" s="24">
        <v>16.191513</v>
      </c>
      <c r="G46">
        <v>41.234817</v>
      </c>
      <c r="H46" s="5">
        <v>589.33333333333337</v>
      </c>
      <c r="I46" s="5">
        <v>515</v>
      </c>
      <c r="J46" s="5">
        <f t="shared" si="0"/>
        <v>6.7310594627226106E-2</v>
      </c>
      <c r="K46" s="5">
        <v>486.33333333333331</v>
      </c>
      <c r="L46" s="5">
        <v>2970.6666666666665</v>
      </c>
      <c r="M46" s="5">
        <f t="shared" si="1"/>
        <v>0.71863851123324651</v>
      </c>
      <c r="N46" s="5">
        <f t="shared" si="2"/>
        <v>0.71860525209516857</v>
      </c>
      <c r="O46" s="5">
        <v>135.76666666666668</v>
      </c>
      <c r="P46" s="2">
        <v>0.125</v>
      </c>
      <c r="Q46" s="2">
        <v>91.3</v>
      </c>
      <c r="R46" s="2">
        <v>453</v>
      </c>
      <c r="S46" s="2">
        <v>518</v>
      </c>
      <c r="T46" s="2">
        <v>35.6</v>
      </c>
      <c r="U46" s="2">
        <v>1740</v>
      </c>
      <c r="V46" s="2">
        <v>3</v>
      </c>
      <c r="W46" s="6">
        <v>34.700000000000003</v>
      </c>
      <c r="X46" s="6">
        <v>27.7</v>
      </c>
      <c r="Y46" s="2">
        <v>160.69999999999999</v>
      </c>
      <c r="Z46" s="2">
        <v>33.9</v>
      </c>
      <c r="AA46" s="9">
        <v>0.50555555555555554</v>
      </c>
      <c r="AB46" s="20">
        <v>69</v>
      </c>
      <c r="AC46" s="20" t="s">
        <v>25</v>
      </c>
      <c r="AD46" s="20" t="s">
        <v>25</v>
      </c>
      <c r="AE46" s="20" t="s">
        <v>25</v>
      </c>
      <c r="AF46" s="20" t="s">
        <v>25</v>
      </c>
      <c r="AG46" s="20" t="s">
        <v>25</v>
      </c>
    </row>
    <row r="47" spans="1:33" s="12" customFormat="1" x14ac:dyDescent="0.25">
      <c r="A47" s="13">
        <v>44711</v>
      </c>
      <c r="B47" s="14">
        <v>150</v>
      </c>
      <c r="C47" s="14">
        <v>2</v>
      </c>
      <c r="D47" s="12" t="s">
        <v>109</v>
      </c>
      <c r="E47" s="12" t="s">
        <v>110</v>
      </c>
      <c r="F47" s="25">
        <v>16.191790999999998</v>
      </c>
      <c r="G47" s="12">
        <v>41.235042999999997</v>
      </c>
      <c r="H47" s="15">
        <v>568</v>
      </c>
      <c r="I47" s="15">
        <v>497.66666666666669</v>
      </c>
      <c r="J47" s="15">
        <f t="shared" si="0"/>
        <v>6.599937441351264E-2</v>
      </c>
      <c r="K47" s="15">
        <v>481.33333333333331</v>
      </c>
      <c r="L47" s="15">
        <v>2834</v>
      </c>
      <c r="M47" s="15">
        <f t="shared" si="1"/>
        <v>0.70963201286949518</v>
      </c>
      <c r="N47" s="15">
        <f t="shared" si="2"/>
        <v>0.70959776725032364</v>
      </c>
      <c r="O47" s="15">
        <v>118.7</v>
      </c>
      <c r="P47" s="14">
        <v>0.22600000000000001</v>
      </c>
      <c r="Q47" s="14">
        <v>181.5</v>
      </c>
      <c r="R47" s="14">
        <v>299</v>
      </c>
      <c r="S47" s="14">
        <v>444</v>
      </c>
      <c r="T47" s="14">
        <v>35.700000000000003</v>
      </c>
      <c r="U47" s="14">
        <v>1326</v>
      </c>
      <c r="V47" s="14">
        <v>18</v>
      </c>
      <c r="W47" s="18">
        <v>34.6</v>
      </c>
      <c r="X47" s="18">
        <v>31.4</v>
      </c>
      <c r="Y47" s="14">
        <v>151.30000000000001</v>
      </c>
      <c r="Z47" s="14">
        <v>34.799999999999997</v>
      </c>
      <c r="AA47" s="19">
        <v>0.51250000000000007</v>
      </c>
      <c r="AB47" s="21">
        <v>69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</row>
    <row r="48" spans="1:33" x14ac:dyDescent="0.25">
      <c r="A48" s="3">
        <v>44720</v>
      </c>
      <c r="B48" s="2">
        <v>31</v>
      </c>
      <c r="C48" s="2">
        <v>0</v>
      </c>
      <c r="D48" t="s">
        <v>23</v>
      </c>
      <c r="E48" t="s">
        <v>24</v>
      </c>
      <c r="F48" s="24">
        <v>16.198633999999998</v>
      </c>
      <c r="G48">
        <v>41.240265000000001</v>
      </c>
      <c r="H48" s="5">
        <v>666.33333333333337</v>
      </c>
      <c r="I48" s="5">
        <v>616</v>
      </c>
      <c r="J48" s="5">
        <f t="shared" si="0"/>
        <v>3.9251364699766075E-2</v>
      </c>
      <c r="K48" s="5">
        <v>483.66666666666669</v>
      </c>
      <c r="L48" s="5">
        <v>2668.6666666666665</v>
      </c>
      <c r="M48" s="5">
        <f t="shared" si="1"/>
        <v>0.69313735857037118</v>
      </c>
      <c r="N48" s="5">
        <f t="shared" si="2"/>
        <v>0.69310217943892038</v>
      </c>
      <c r="O48" s="5">
        <v>131.20000000000002</v>
      </c>
      <c r="P48" s="4">
        <v>0.22966666666666669</v>
      </c>
      <c r="Q48" s="7">
        <v>137.86666666666667</v>
      </c>
      <c r="R48" s="7">
        <v>335.33333333333331</v>
      </c>
      <c r="S48" s="7">
        <v>443.33333333333331</v>
      </c>
      <c r="T48" s="6">
        <v>32.93333333333333</v>
      </c>
      <c r="U48" s="7">
        <v>1474.3333333333333</v>
      </c>
      <c r="V48" s="2">
        <v>10</v>
      </c>
      <c r="W48" s="2">
        <v>33.299999999999997</v>
      </c>
      <c r="X48" s="2">
        <v>47.8</v>
      </c>
      <c r="Y48" s="2">
        <v>177.8</v>
      </c>
      <c r="Z48" s="2">
        <v>29.8</v>
      </c>
      <c r="AA48" s="9">
        <v>0.38541666666666669</v>
      </c>
      <c r="AB48" s="20">
        <v>71</v>
      </c>
      <c r="AC48" s="20" t="s">
        <v>25</v>
      </c>
      <c r="AD48" s="20" t="s">
        <v>25</v>
      </c>
      <c r="AE48" s="20" t="s">
        <v>25</v>
      </c>
      <c r="AF48" s="20" t="s">
        <v>25</v>
      </c>
      <c r="AG48" s="20" t="s">
        <v>25</v>
      </c>
    </row>
    <row r="49" spans="1:33" x14ac:dyDescent="0.25">
      <c r="A49" s="3">
        <v>44720</v>
      </c>
      <c r="B49" s="2">
        <v>32</v>
      </c>
      <c r="C49" s="2">
        <v>0</v>
      </c>
      <c r="D49" t="s">
        <v>26</v>
      </c>
      <c r="E49" t="s">
        <v>27</v>
      </c>
      <c r="F49" s="24">
        <v>16.198712</v>
      </c>
      <c r="G49">
        <v>41.240347999999997</v>
      </c>
      <c r="H49" s="5">
        <v>687</v>
      </c>
      <c r="I49" s="5">
        <v>632.33333333333337</v>
      </c>
      <c r="J49" s="5">
        <f t="shared" si="0"/>
        <v>4.1435068216270812E-2</v>
      </c>
      <c r="K49" s="5">
        <v>479</v>
      </c>
      <c r="L49" s="5">
        <v>2741</v>
      </c>
      <c r="M49" s="5">
        <f t="shared" si="1"/>
        <v>0.70248447204968945</v>
      </c>
      <c r="N49" s="5">
        <f t="shared" si="2"/>
        <v>0.70244956772334299</v>
      </c>
      <c r="O49" s="5">
        <v>151.33333333333334</v>
      </c>
      <c r="P49" s="4">
        <v>0.20733333333333337</v>
      </c>
      <c r="Q49" s="7">
        <v>129.66666666666666</v>
      </c>
      <c r="R49" s="7">
        <v>352</v>
      </c>
      <c r="S49" s="7">
        <v>436</v>
      </c>
      <c r="T49" s="6">
        <v>32</v>
      </c>
      <c r="U49" s="7">
        <v>1573.3333333333333</v>
      </c>
      <c r="V49" s="2">
        <v>14.8</v>
      </c>
      <c r="W49" s="2">
        <v>30.6</v>
      </c>
      <c r="X49" s="2">
        <v>49.6</v>
      </c>
      <c r="Y49" s="2">
        <v>141.4</v>
      </c>
      <c r="Z49" s="2">
        <v>30</v>
      </c>
      <c r="AA49" s="9">
        <v>0.38194444444444442</v>
      </c>
      <c r="AB49" s="20">
        <v>71</v>
      </c>
      <c r="AC49" s="20" t="s">
        <v>25</v>
      </c>
      <c r="AD49" s="20" t="s">
        <v>25</v>
      </c>
      <c r="AE49" s="20" t="s">
        <v>25</v>
      </c>
      <c r="AF49" s="20" t="s">
        <v>25</v>
      </c>
      <c r="AG49" s="20" t="s">
        <v>25</v>
      </c>
    </row>
    <row r="50" spans="1:33" x14ac:dyDescent="0.25">
      <c r="A50" s="3">
        <v>44720</v>
      </c>
      <c r="B50" s="2">
        <v>33</v>
      </c>
      <c r="C50" s="2">
        <v>0</v>
      </c>
      <c r="D50" t="s">
        <v>28</v>
      </c>
      <c r="E50" t="s">
        <v>29</v>
      </c>
      <c r="F50" s="24">
        <v>16.198625</v>
      </c>
      <c r="G50">
        <v>41.240437999999997</v>
      </c>
      <c r="H50" s="5">
        <v>703</v>
      </c>
      <c r="I50" s="5">
        <v>633.66666666666663</v>
      </c>
      <c r="J50" s="5">
        <f t="shared" si="0"/>
        <v>5.1870324189526217E-2</v>
      </c>
      <c r="K50" s="5">
        <v>511</v>
      </c>
      <c r="L50" s="5">
        <v>3962.6666666666665</v>
      </c>
      <c r="M50" s="5">
        <f t="shared" si="1"/>
        <v>0.7715520453021385</v>
      </c>
      <c r="N50" s="5">
        <f t="shared" si="2"/>
        <v>0.77152445184882745</v>
      </c>
      <c r="O50" s="5">
        <v>122.73333333333333</v>
      </c>
      <c r="P50" s="4">
        <v>0.30099999999999999</v>
      </c>
      <c r="Q50" s="7">
        <v>138.85</v>
      </c>
      <c r="R50" s="7">
        <v>276</v>
      </c>
      <c r="S50" s="7">
        <v>387</v>
      </c>
      <c r="T50" s="6">
        <v>32.5</v>
      </c>
      <c r="U50" s="7">
        <v>1132</v>
      </c>
      <c r="V50" s="2">
        <v>10</v>
      </c>
      <c r="W50" s="2">
        <v>32</v>
      </c>
      <c r="X50" s="2">
        <v>46.6</v>
      </c>
      <c r="Y50" s="2">
        <v>101.3</v>
      </c>
      <c r="Z50" s="2">
        <v>30.6</v>
      </c>
      <c r="AA50" s="9">
        <v>0.38750000000000001</v>
      </c>
      <c r="AB50" s="20">
        <v>71</v>
      </c>
      <c r="AC50" s="20" t="s">
        <v>25</v>
      </c>
      <c r="AD50" s="20" t="s">
        <v>25</v>
      </c>
      <c r="AE50" s="20" t="s">
        <v>25</v>
      </c>
      <c r="AF50" s="20" t="s">
        <v>25</v>
      </c>
      <c r="AG50" s="20" t="s">
        <v>25</v>
      </c>
    </row>
    <row r="51" spans="1:33" x14ac:dyDescent="0.25">
      <c r="A51" s="3">
        <v>44720</v>
      </c>
      <c r="B51" s="2">
        <v>34</v>
      </c>
      <c r="C51" s="2">
        <v>0</v>
      </c>
      <c r="D51" t="s">
        <v>30</v>
      </c>
      <c r="E51" t="s">
        <v>31</v>
      </c>
      <c r="F51" s="24">
        <v>16.198615</v>
      </c>
      <c r="G51">
        <v>41.240595999999996</v>
      </c>
      <c r="H51" s="5">
        <v>653.33333333333337</v>
      </c>
      <c r="I51" s="5">
        <v>574.66666666666663</v>
      </c>
      <c r="J51" s="5">
        <f t="shared" si="0"/>
        <v>6.4060803474484312E-2</v>
      </c>
      <c r="K51" s="5">
        <v>467.66666666666669</v>
      </c>
      <c r="L51" s="5">
        <v>2869.6666666666665</v>
      </c>
      <c r="M51" s="5">
        <f t="shared" si="1"/>
        <v>0.71973631642029567</v>
      </c>
      <c r="N51" s="5">
        <f t="shared" si="2"/>
        <v>0.7197018121384513</v>
      </c>
      <c r="O51" s="5">
        <v>112.86666666666667</v>
      </c>
      <c r="P51" s="4">
        <v>0.17466666666666666</v>
      </c>
      <c r="Q51" s="7">
        <v>109.53333333333335</v>
      </c>
      <c r="R51" s="7">
        <v>432</v>
      </c>
      <c r="S51" s="7">
        <v>520.66666666666663</v>
      </c>
      <c r="T51" s="6">
        <v>33.5</v>
      </c>
      <c r="U51" s="7">
        <v>1510</v>
      </c>
      <c r="V51" s="2">
        <v>9</v>
      </c>
      <c r="W51" s="2">
        <v>31</v>
      </c>
      <c r="X51" s="2">
        <v>49.6</v>
      </c>
      <c r="Y51" s="2">
        <v>92.8</v>
      </c>
      <c r="Z51" s="2">
        <v>30.5</v>
      </c>
      <c r="AA51" s="9">
        <v>0.39166666666666666</v>
      </c>
      <c r="AB51" s="20">
        <v>71</v>
      </c>
      <c r="AC51" s="20" t="s">
        <v>25</v>
      </c>
      <c r="AD51" s="20" t="s">
        <v>25</v>
      </c>
      <c r="AE51" s="20" t="s">
        <v>25</v>
      </c>
      <c r="AF51" s="20" t="s">
        <v>25</v>
      </c>
      <c r="AG51" s="20" t="s">
        <v>25</v>
      </c>
    </row>
    <row r="52" spans="1:33" x14ac:dyDescent="0.25">
      <c r="A52" s="3">
        <v>44720</v>
      </c>
      <c r="B52" s="2">
        <v>35</v>
      </c>
      <c r="C52" s="2">
        <v>0</v>
      </c>
      <c r="D52" t="s">
        <v>32</v>
      </c>
      <c r="E52" t="s">
        <v>33</v>
      </c>
      <c r="F52" s="24">
        <v>16.198689999999999</v>
      </c>
      <c r="G52">
        <v>41.240752999999998</v>
      </c>
      <c r="H52" s="5">
        <v>664</v>
      </c>
      <c r="I52" s="5">
        <v>662.66666666666663</v>
      </c>
      <c r="J52" s="5">
        <f t="shared" si="0"/>
        <v>1.0050251256281694E-3</v>
      </c>
      <c r="K52" s="5">
        <v>471.33333333333331</v>
      </c>
      <c r="L52" s="5">
        <v>2747</v>
      </c>
      <c r="M52" s="5">
        <f t="shared" si="1"/>
        <v>0.70709476954945616</v>
      </c>
      <c r="N52" s="5">
        <f t="shared" si="2"/>
        <v>0.70705961795788497</v>
      </c>
      <c r="O52" s="5">
        <v>117.93333333333334</v>
      </c>
      <c r="P52" s="4">
        <v>0.23633333333333337</v>
      </c>
      <c r="Q52" s="7">
        <v>131.66666666666666</v>
      </c>
      <c r="R52" s="7">
        <v>299.66666666666669</v>
      </c>
      <c r="S52" s="7">
        <v>386.66666666666669</v>
      </c>
      <c r="T52" s="6">
        <v>33.6</v>
      </c>
      <c r="U52" s="7">
        <v>1334.6666666666667</v>
      </c>
      <c r="V52" s="2">
        <v>17.399999999999999</v>
      </c>
      <c r="W52" s="2">
        <v>30.9</v>
      </c>
      <c r="X52" s="2">
        <v>49.6</v>
      </c>
      <c r="Y52" s="2">
        <v>137.1</v>
      </c>
      <c r="Z52" s="2">
        <v>30.6</v>
      </c>
      <c r="AA52" s="9">
        <v>0.39583333333333331</v>
      </c>
      <c r="AB52" s="20">
        <v>71</v>
      </c>
      <c r="AC52" s="20" t="s">
        <v>25</v>
      </c>
      <c r="AD52" s="20" t="s">
        <v>25</v>
      </c>
      <c r="AE52" s="20" t="s">
        <v>25</v>
      </c>
      <c r="AF52" s="20" t="s">
        <v>25</v>
      </c>
      <c r="AG52" s="20" t="s">
        <v>25</v>
      </c>
    </row>
    <row r="53" spans="1:33" x14ac:dyDescent="0.25">
      <c r="A53" s="3">
        <v>44720</v>
      </c>
      <c r="B53" s="2">
        <v>36</v>
      </c>
      <c r="C53" s="2">
        <v>0</v>
      </c>
      <c r="D53" t="s">
        <v>34</v>
      </c>
      <c r="E53" t="s">
        <v>35</v>
      </c>
      <c r="F53" s="24">
        <v>16.192927999999998</v>
      </c>
      <c r="G53">
        <v>41.239752000000003</v>
      </c>
      <c r="H53" s="5">
        <v>641</v>
      </c>
      <c r="I53" s="5">
        <v>541.66666666666663</v>
      </c>
      <c r="J53" s="5">
        <f t="shared" si="0"/>
        <v>8.3990980834272866E-2</v>
      </c>
      <c r="K53" s="5">
        <v>486.33333333333331</v>
      </c>
      <c r="L53" s="5">
        <v>2829.3333333333335</v>
      </c>
      <c r="M53" s="5">
        <f t="shared" si="1"/>
        <v>0.70664521966422034</v>
      </c>
      <c r="N53" s="5">
        <f t="shared" si="2"/>
        <v>0.70661112161069939</v>
      </c>
      <c r="O53" s="5">
        <v>131.36666666666667</v>
      </c>
      <c r="P53" s="4">
        <v>0.23699999999999999</v>
      </c>
      <c r="Q53" s="7">
        <v>149.23333333333332</v>
      </c>
      <c r="R53" s="7">
        <v>267.66666666666669</v>
      </c>
      <c r="S53" s="7">
        <v>349.66666666666669</v>
      </c>
      <c r="T53" s="6">
        <v>34.633333333333333</v>
      </c>
      <c r="U53" s="7">
        <v>1502</v>
      </c>
      <c r="V53" s="2">
        <v>14.8</v>
      </c>
      <c r="W53" s="2">
        <v>31.1</v>
      </c>
      <c r="X53" s="2">
        <v>45.4</v>
      </c>
      <c r="Y53" s="2">
        <v>173.4</v>
      </c>
      <c r="Z53" s="2">
        <v>31.6</v>
      </c>
      <c r="AA53" s="9">
        <v>0.4375</v>
      </c>
      <c r="AB53" s="20">
        <v>71</v>
      </c>
      <c r="AC53" s="20" t="s">
        <v>25</v>
      </c>
      <c r="AD53" s="20" t="s">
        <v>25</v>
      </c>
      <c r="AE53" s="20" t="s">
        <v>25</v>
      </c>
      <c r="AF53" s="20" t="s">
        <v>25</v>
      </c>
      <c r="AG53" s="20" t="s">
        <v>25</v>
      </c>
    </row>
    <row r="54" spans="1:33" x14ac:dyDescent="0.25">
      <c r="A54" s="3">
        <v>44720</v>
      </c>
      <c r="B54" s="2">
        <v>37</v>
      </c>
      <c r="C54" s="2">
        <v>0</v>
      </c>
      <c r="D54" t="s">
        <v>36</v>
      </c>
      <c r="E54" t="s">
        <v>37</v>
      </c>
      <c r="F54" s="24">
        <v>16.192810999999999</v>
      </c>
      <c r="G54">
        <v>41.239654999999999</v>
      </c>
      <c r="H54" s="5">
        <v>653</v>
      </c>
      <c r="I54" s="5">
        <v>573.33333333333337</v>
      </c>
      <c r="J54" s="5">
        <f t="shared" si="0"/>
        <v>6.4963305245990713E-2</v>
      </c>
      <c r="K54" s="5">
        <v>558.33333333333337</v>
      </c>
      <c r="L54" s="5">
        <v>2828.3333333333335</v>
      </c>
      <c r="M54" s="5">
        <f t="shared" si="1"/>
        <v>0.67027559055118102</v>
      </c>
      <c r="N54" s="5">
        <f t="shared" si="2"/>
        <v>0.67024392548383538</v>
      </c>
      <c r="O54" s="5">
        <v>143.79999999999998</v>
      </c>
      <c r="P54" s="4">
        <v>0.2233333333333333</v>
      </c>
      <c r="Q54" s="7">
        <v>145</v>
      </c>
      <c r="R54" s="7">
        <v>350.33333333333331</v>
      </c>
      <c r="S54" s="7">
        <v>444.66666666666669</v>
      </c>
      <c r="T54" s="6">
        <v>34.733333333333334</v>
      </c>
      <c r="U54" s="7">
        <v>1553</v>
      </c>
      <c r="V54" s="2">
        <v>11.4</v>
      </c>
      <c r="W54" s="2">
        <v>32.6</v>
      </c>
      <c r="X54" s="2">
        <v>43.7</v>
      </c>
      <c r="Y54" s="2">
        <v>82.7</v>
      </c>
      <c r="Z54" s="2">
        <v>32.200000000000003</v>
      </c>
      <c r="AA54" s="9">
        <v>0.43611111111111112</v>
      </c>
      <c r="AB54" s="20">
        <v>71</v>
      </c>
      <c r="AC54" s="20" t="s">
        <v>25</v>
      </c>
      <c r="AD54" s="20" t="s">
        <v>25</v>
      </c>
      <c r="AE54" s="20" t="s">
        <v>25</v>
      </c>
      <c r="AF54" s="20" t="s">
        <v>25</v>
      </c>
      <c r="AG54" s="20" t="s">
        <v>25</v>
      </c>
    </row>
    <row r="55" spans="1:33" x14ac:dyDescent="0.25">
      <c r="A55" s="3">
        <v>44720</v>
      </c>
      <c r="B55" s="2">
        <v>38</v>
      </c>
      <c r="C55" s="2">
        <v>0</v>
      </c>
      <c r="D55" t="s">
        <v>38</v>
      </c>
      <c r="E55" t="s">
        <v>39</v>
      </c>
      <c r="F55" s="24">
        <v>16.19276</v>
      </c>
      <c r="G55">
        <v>41.239584999999998</v>
      </c>
      <c r="H55" s="5">
        <v>656.66666666666663</v>
      </c>
      <c r="I55" s="5">
        <v>560.66666666666663</v>
      </c>
      <c r="J55" s="5">
        <f t="shared" si="0"/>
        <v>7.8860898138006577E-2</v>
      </c>
      <c r="K55" s="5">
        <v>518.66666666666663</v>
      </c>
      <c r="L55" s="5">
        <v>2831.6666666666665</v>
      </c>
      <c r="M55" s="5">
        <f t="shared" si="1"/>
        <v>0.69037906675952643</v>
      </c>
      <c r="N55" s="5">
        <f t="shared" si="2"/>
        <v>0.69034609828602367</v>
      </c>
      <c r="O55" s="5">
        <v>116.13333333333333</v>
      </c>
      <c r="P55" s="4">
        <v>0.14799999999999999</v>
      </c>
      <c r="Q55" s="7">
        <v>94.7</v>
      </c>
      <c r="R55" s="7">
        <v>174</v>
      </c>
      <c r="S55" s="7">
        <v>203.66666666666666</v>
      </c>
      <c r="T55" s="6">
        <v>34.5</v>
      </c>
      <c r="U55" s="7">
        <v>1558</v>
      </c>
      <c r="V55" s="2">
        <v>19</v>
      </c>
      <c r="W55" s="2">
        <v>31.8</v>
      </c>
      <c r="X55" s="2">
        <v>47.3</v>
      </c>
      <c r="Y55" s="2">
        <v>179.8</v>
      </c>
      <c r="Z55" s="2">
        <v>32.299999999999997</v>
      </c>
      <c r="AA55" s="9">
        <v>0.43472222222222223</v>
      </c>
      <c r="AB55" s="20">
        <v>71</v>
      </c>
      <c r="AC55" s="20" t="s">
        <v>25</v>
      </c>
      <c r="AD55" s="20" t="s">
        <v>25</v>
      </c>
      <c r="AE55" s="20" t="s">
        <v>25</v>
      </c>
      <c r="AF55" s="20" t="s">
        <v>25</v>
      </c>
      <c r="AG55" s="20" t="s">
        <v>25</v>
      </c>
    </row>
    <row r="56" spans="1:33" x14ac:dyDescent="0.25">
      <c r="A56" s="3">
        <v>44720</v>
      </c>
      <c r="B56" s="2">
        <v>39</v>
      </c>
      <c r="C56" s="2">
        <v>0</v>
      </c>
      <c r="D56" t="s">
        <v>40</v>
      </c>
      <c r="E56" t="s">
        <v>41</v>
      </c>
      <c r="F56" s="24">
        <v>16.192319000000001</v>
      </c>
      <c r="G56">
        <v>41.239632</v>
      </c>
      <c r="H56" s="5">
        <v>647.33333333333337</v>
      </c>
      <c r="I56" s="5">
        <v>553.33333333333337</v>
      </c>
      <c r="J56" s="5">
        <f t="shared" si="0"/>
        <v>7.8289838978345364E-2</v>
      </c>
      <c r="K56" s="5">
        <v>504.33333333333331</v>
      </c>
      <c r="L56" s="5">
        <v>2771.3333333333335</v>
      </c>
      <c r="M56" s="5">
        <f t="shared" si="1"/>
        <v>0.69207286048641492</v>
      </c>
      <c r="N56" s="5">
        <f t="shared" si="2"/>
        <v>0.69203905782560737</v>
      </c>
      <c r="O56" s="5">
        <v>91.3</v>
      </c>
      <c r="P56" s="4">
        <v>0.1605</v>
      </c>
      <c r="Q56" s="7">
        <v>668</v>
      </c>
      <c r="R56" s="7">
        <v>294</v>
      </c>
      <c r="S56" s="7">
        <v>350.5</v>
      </c>
      <c r="T56" s="6">
        <v>33.200000000000003</v>
      </c>
      <c r="U56" s="7">
        <v>1750.5</v>
      </c>
      <c r="V56" s="2">
        <v>10</v>
      </c>
      <c r="W56" s="2">
        <v>31.4</v>
      </c>
      <c r="X56" s="2">
        <v>50.3</v>
      </c>
      <c r="Y56" s="2">
        <v>162.1</v>
      </c>
      <c r="Z56" s="2">
        <v>30.7</v>
      </c>
      <c r="AA56" s="9">
        <v>0.42777777777777781</v>
      </c>
      <c r="AB56" s="20">
        <v>71</v>
      </c>
      <c r="AC56" s="20" t="s">
        <v>25</v>
      </c>
      <c r="AD56" s="20" t="s">
        <v>25</v>
      </c>
      <c r="AE56" s="20" t="s">
        <v>25</v>
      </c>
      <c r="AF56" s="20" t="s">
        <v>25</v>
      </c>
      <c r="AG56" s="20" t="s">
        <v>25</v>
      </c>
    </row>
    <row r="57" spans="1:33" x14ac:dyDescent="0.25">
      <c r="A57" s="3">
        <v>44720</v>
      </c>
      <c r="B57" s="2">
        <v>40</v>
      </c>
      <c r="C57" s="2">
        <v>0</v>
      </c>
      <c r="D57" t="s">
        <v>42</v>
      </c>
      <c r="E57" t="s">
        <v>43</v>
      </c>
      <c r="F57" s="24">
        <v>16.192337999999999</v>
      </c>
      <c r="G57">
        <v>41.239438999999997</v>
      </c>
      <c r="H57" s="5">
        <v>678.33333333333337</v>
      </c>
      <c r="I57" s="5">
        <v>576.66666666666663</v>
      </c>
      <c r="J57" s="5">
        <f t="shared" si="0"/>
        <v>8.1009296148738447E-2</v>
      </c>
      <c r="K57" s="5">
        <v>500.66666666666669</v>
      </c>
      <c r="L57" s="5">
        <v>2704.6666666666665</v>
      </c>
      <c r="M57" s="5">
        <f t="shared" si="1"/>
        <v>0.68760399334442601</v>
      </c>
      <c r="N57" s="5">
        <f t="shared" si="2"/>
        <v>0.68756967206295871</v>
      </c>
      <c r="O57" s="5">
        <v>128.23333333333332</v>
      </c>
      <c r="P57" s="4">
        <v>0.155</v>
      </c>
      <c r="Q57" s="7">
        <v>94.800000000000011</v>
      </c>
      <c r="R57" s="7">
        <v>495</v>
      </c>
      <c r="S57" s="7">
        <v>579</v>
      </c>
      <c r="T57" s="6">
        <v>32.75</v>
      </c>
      <c r="U57" s="7">
        <v>1545.5</v>
      </c>
      <c r="V57" s="2">
        <v>14</v>
      </c>
      <c r="W57" s="2">
        <v>30.2</v>
      </c>
      <c r="X57" s="2">
        <v>49.7</v>
      </c>
      <c r="Y57" s="2">
        <v>179.1</v>
      </c>
      <c r="Z57" s="2">
        <v>31.2</v>
      </c>
      <c r="AA57" s="9">
        <v>0.42638888888888887</v>
      </c>
      <c r="AB57" s="20">
        <v>71</v>
      </c>
      <c r="AC57" s="20" t="s">
        <v>25</v>
      </c>
      <c r="AD57" s="20" t="s">
        <v>25</v>
      </c>
      <c r="AE57" s="20" t="s">
        <v>25</v>
      </c>
      <c r="AF57" s="20" t="s">
        <v>25</v>
      </c>
      <c r="AG57" s="20" t="s">
        <v>25</v>
      </c>
    </row>
    <row r="58" spans="1:33" x14ac:dyDescent="0.25">
      <c r="A58" s="3">
        <v>44720</v>
      </c>
      <c r="B58" s="2">
        <v>41</v>
      </c>
      <c r="C58" s="2">
        <v>1</v>
      </c>
      <c r="D58" t="s">
        <v>44</v>
      </c>
      <c r="E58" t="s">
        <v>45</v>
      </c>
      <c r="F58" s="24">
        <v>16.192678000000001</v>
      </c>
      <c r="G58">
        <v>41.240116</v>
      </c>
      <c r="H58" s="5">
        <v>668.66666666666663</v>
      </c>
      <c r="I58" s="5">
        <v>583.66666666666663</v>
      </c>
      <c r="J58" s="5">
        <f t="shared" si="0"/>
        <v>6.7873303167420823E-2</v>
      </c>
      <c r="K58" s="5">
        <v>513</v>
      </c>
      <c r="L58" s="5">
        <v>2808</v>
      </c>
      <c r="M58" s="5">
        <f t="shared" si="1"/>
        <v>0.69105691056910568</v>
      </c>
      <c r="N58" s="5">
        <f t="shared" si="2"/>
        <v>0.69102361825386316</v>
      </c>
      <c r="O58" s="5">
        <v>159.29999999999998</v>
      </c>
      <c r="P58" s="4">
        <v>0.17633333333333334</v>
      </c>
      <c r="Q58" s="7">
        <v>119.53333333333335</v>
      </c>
      <c r="R58" s="7">
        <v>233.33333333333334</v>
      </c>
      <c r="S58" s="7">
        <v>283</v>
      </c>
      <c r="T58" s="6">
        <v>32.566666666666663</v>
      </c>
      <c r="U58" s="7">
        <v>1642</v>
      </c>
      <c r="V58" s="2">
        <v>12.6</v>
      </c>
      <c r="W58" s="2">
        <v>32.5</v>
      </c>
      <c r="X58" s="2">
        <v>45.6</v>
      </c>
      <c r="Y58" s="2">
        <v>146.4</v>
      </c>
      <c r="Z58" s="2">
        <v>30.9</v>
      </c>
      <c r="AA58" s="9">
        <v>0.4152777777777778</v>
      </c>
      <c r="AB58" s="20">
        <v>71</v>
      </c>
      <c r="AC58" s="20" t="s">
        <v>25</v>
      </c>
      <c r="AD58" s="20" t="s">
        <v>25</v>
      </c>
      <c r="AE58" s="20" t="s">
        <v>25</v>
      </c>
      <c r="AF58" s="20" t="s">
        <v>25</v>
      </c>
      <c r="AG58" s="20" t="s">
        <v>25</v>
      </c>
    </row>
    <row r="59" spans="1:33" x14ac:dyDescent="0.25">
      <c r="A59" s="3">
        <v>44720</v>
      </c>
      <c r="B59" s="2">
        <v>42</v>
      </c>
      <c r="C59" s="2">
        <v>1</v>
      </c>
      <c r="D59" t="s">
        <v>46</v>
      </c>
      <c r="E59" t="s">
        <v>47</v>
      </c>
      <c r="F59" s="24">
        <v>16.192962999999999</v>
      </c>
      <c r="G59">
        <v>41.240181</v>
      </c>
      <c r="H59" s="5">
        <v>630</v>
      </c>
      <c r="I59" s="5">
        <v>536.66666666666663</v>
      </c>
      <c r="J59" s="5">
        <f t="shared" si="0"/>
        <v>8.0000000000000043E-2</v>
      </c>
      <c r="K59" s="5">
        <v>513</v>
      </c>
      <c r="L59" s="5">
        <v>2893.3333333333335</v>
      </c>
      <c r="M59" s="5">
        <f t="shared" si="1"/>
        <v>0.69879635972208631</v>
      </c>
      <c r="N59" s="5">
        <f t="shared" si="2"/>
        <v>0.69876353787081147</v>
      </c>
      <c r="O59" s="5">
        <v>131.23333333333332</v>
      </c>
      <c r="P59" s="4">
        <v>0.19466666666666665</v>
      </c>
      <c r="Q59" s="7">
        <v>126.23333333333333</v>
      </c>
      <c r="R59" s="7">
        <v>228.33333333333334</v>
      </c>
      <c r="S59" s="7">
        <v>284.33333333333331</v>
      </c>
      <c r="T59" s="6">
        <v>32.333333333333329</v>
      </c>
      <c r="U59" s="7">
        <v>1550.3333333333333</v>
      </c>
      <c r="V59" s="2">
        <v>15</v>
      </c>
      <c r="W59" s="2">
        <v>33.5</v>
      </c>
      <c r="X59" s="2">
        <v>45.3</v>
      </c>
      <c r="Y59" s="2">
        <v>162.4</v>
      </c>
      <c r="Z59" s="2">
        <v>30.7</v>
      </c>
      <c r="AA59" s="9">
        <v>0.41666666666666669</v>
      </c>
      <c r="AB59" s="20">
        <v>71</v>
      </c>
      <c r="AC59" s="20" t="s">
        <v>25</v>
      </c>
      <c r="AD59" s="20" t="s">
        <v>25</v>
      </c>
      <c r="AE59" s="20" t="s">
        <v>25</v>
      </c>
      <c r="AF59" s="20" t="s">
        <v>25</v>
      </c>
      <c r="AG59" s="20" t="s">
        <v>25</v>
      </c>
    </row>
    <row r="60" spans="1:33" x14ac:dyDescent="0.25">
      <c r="A60" s="3">
        <v>44720</v>
      </c>
      <c r="B60" s="2">
        <v>43</v>
      </c>
      <c r="C60" s="2">
        <v>1</v>
      </c>
      <c r="D60" t="s">
        <v>48</v>
      </c>
      <c r="E60" t="s">
        <v>49</v>
      </c>
      <c r="F60" s="24">
        <v>16.192775000000001</v>
      </c>
      <c r="G60">
        <v>41.240217000000001</v>
      </c>
      <c r="H60" s="5">
        <v>626.33333333333337</v>
      </c>
      <c r="I60" s="5">
        <v>542.33333333333337</v>
      </c>
      <c r="J60" s="5">
        <f t="shared" si="0"/>
        <v>7.1876782658300054E-2</v>
      </c>
      <c r="K60" s="5">
        <v>466.66666666666669</v>
      </c>
      <c r="L60" s="5">
        <v>2713.3333333333335</v>
      </c>
      <c r="M60" s="5">
        <f t="shared" si="1"/>
        <v>0.70649895178197075</v>
      </c>
      <c r="N60" s="5">
        <f t="shared" si="2"/>
        <v>0.70646340645334416</v>
      </c>
      <c r="O60" s="5">
        <v>150.83333333333334</v>
      </c>
      <c r="P60" s="4">
        <v>0.35599999999999998</v>
      </c>
      <c r="Q60" s="7">
        <v>162.80000000000001</v>
      </c>
      <c r="R60" s="7">
        <v>176.5</v>
      </c>
      <c r="S60" s="7">
        <v>275</v>
      </c>
      <c r="T60" s="6">
        <v>32.25</v>
      </c>
      <c r="U60" s="7">
        <v>1094</v>
      </c>
      <c r="V60" s="2">
        <v>12.6</v>
      </c>
      <c r="W60" s="2">
        <v>29.9</v>
      </c>
      <c r="X60" s="2">
        <v>50.6</v>
      </c>
      <c r="Y60" s="2">
        <v>140.30000000000001</v>
      </c>
      <c r="Z60" s="2">
        <v>39.6</v>
      </c>
      <c r="AA60" s="9">
        <v>0.41250000000000003</v>
      </c>
      <c r="AB60" s="20">
        <v>71</v>
      </c>
      <c r="AC60" s="20" t="s">
        <v>25</v>
      </c>
      <c r="AD60" s="20" t="s">
        <v>25</v>
      </c>
      <c r="AE60" s="20" t="s">
        <v>25</v>
      </c>
      <c r="AF60" s="20" t="s">
        <v>25</v>
      </c>
      <c r="AG60" s="20" t="s">
        <v>25</v>
      </c>
    </row>
    <row r="61" spans="1:33" x14ac:dyDescent="0.25">
      <c r="A61" s="3">
        <v>44720</v>
      </c>
      <c r="B61" s="2">
        <v>44</v>
      </c>
      <c r="C61" s="2">
        <v>1</v>
      </c>
      <c r="D61" t="s">
        <v>50</v>
      </c>
      <c r="E61" t="s">
        <v>51</v>
      </c>
      <c r="F61" s="24">
        <v>16.192893999999999</v>
      </c>
      <c r="G61">
        <v>41.240327000000001</v>
      </c>
      <c r="H61" s="5">
        <v>677.66666666666663</v>
      </c>
      <c r="I61" s="5">
        <v>596.33333333333337</v>
      </c>
      <c r="J61" s="5">
        <f t="shared" si="0"/>
        <v>6.3840920983778068E-2</v>
      </c>
      <c r="K61" s="5">
        <v>501.33333333333331</v>
      </c>
      <c r="L61" s="5">
        <v>2707.6666666666665</v>
      </c>
      <c r="M61" s="5">
        <f t="shared" si="1"/>
        <v>0.6875454451023163</v>
      </c>
      <c r="N61" s="5">
        <f t="shared" si="2"/>
        <v>0.68751116595412287</v>
      </c>
      <c r="O61" s="5">
        <v>118.13333333333333</v>
      </c>
      <c r="P61" s="4">
        <v>0.22</v>
      </c>
      <c r="Q61" s="7">
        <v>128</v>
      </c>
      <c r="R61" s="7">
        <v>275.33333333333331</v>
      </c>
      <c r="S61" s="7">
        <v>362.66666666666669</v>
      </c>
      <c r="T61" s="6">
        <v>32</v>
      </c>
      <c r="U61" s="7">
        <v>1524.6666666666667</v>
      </c>
      <c r="V61" s="2">
        <v>7.2</v>
      </c>
      <c r="W61" s="2">
        <v>30.4</v>
      </c>
      <c r="X61" s="2">
        <v>48.3</v>
      </c>
      <c r="Y61" s="2">
        <v>131.80000000000001</v>
      </c>
      <c r="Z61" s="2">
        <v>30.3</v>
      </c>
      <c r="AA61" s="9">
        <v>0.40972222222222227</v>
      </c>
      <c r="AB61" s="20">
        <v>71</v>
      </c>
      <c r="AC61" s="20" t="s">
        <v>25</v>
      </c>
      <c r="AD61" s="20" t="s">
        <v>25</v>
      </c>
      <c r="AE61" s="20" t="s">
        <v>25</v>
      </c>
      <c r="AF61" s="20" t="s">
        <v>25</v>
      </c>
      <c r="AG61" s="20" t="s">
        <v>25</v>
      </c>
    </row>
    <row r="62" spans="1:33" x14ac:dyDescent="0.25">
      <c r="A62" s="3">
        <v>44720</v>
      </c>
      <c r="B62" s="2">
        <v>45</v>
      </c>
      <c r="C62" s="2">
        <v>1</v>
      </c>
      <c r="D62" t="s">
        <v>52</v>
      </c>
      <c r="E62" t="s">
        <v>53</v>
      </c>
      <c r="F62" s="24">
        <v>16.192769999999999</v>
      </c>
      <c r="G62">
        <v>41.240510999999998</v>
      </c>
      <c r="H62" s="5">
        <v>652</v>
      </c>
      <c r="I62" s="5">
        <v>571</v>
      </c>
      <c r="J62" s="5">
        <f t="shared" si="0"/>
        <v>6.6230580539656581E-2</v>
      </c>
      <c r="K62" s="5">
        <v>521.66666666666663</v>
      </c>
      <c r="L62" s="5">
        <v>2880.3333333333335</v>
      </c>
      <c r="M62" s="5">
        <f t="shared" si="1"/>
        <v>0.69331765628061937</v>
      </c>
      <c r="N62" s="5">
        <f t="shared" si="2"/>
        <v>0.69328505028178189</v>
      </c>
      <c r="O62" s="5">
        <v>138.73333333333332</v>
      </c>
      <c r="P62" s="4">
        <v>0.16133333333333333</v>
      </c>
      <c r="Q62" s="7">
        <v>118.5</v>
      </c>
      <c r="R62" s="7">
        <v>153.66666666666666</v>
      </c>
      <c r="S62" s="7">
        <v>184</v>
      </c>
      <c r="T62" s="6">
        <v>33.9</v>
      </c>
      <c r="U62" s="7">
        <v>1799.6666666666667</v>
      </c>
      <c r="V62" s="2">
        <v>9.1999999999999993</v>
      </c>
      <c r="W62" s="2">
        <v>32</v>
      </c>
      <c r="X62" s="2">
        <v>45.6</v>
      </c>
      <c r="Y62" s="2">
        <v>133.9</v>
      </c>
      <c r="Z62" s="2">
        <v>31.5</v>
      </c>
      <c r="AA62" s="9">
        <v>0.40416666666666662</v>
      </c>
      <c r="AB62" s="20">
        <v>71</v>
      </c>
      <c r="AC62" s="20" t="s">
        <v>25</v>
      </c>
      <c r="AD62" s="20" t="s">
        <v>25</v>
      </c>
      <c r="AE62" s="20" t="s">
        <v>25</v>
      </c>
      <c r="AF62" s="20" t="s">
        <v>25</v>
      </c>
      <c r="AG62" s="20" t="s">
        <v>25</v>
      </c>
    </row>
    <row r="63" spans="1:33" x14ac:dyDescent="0.25">
      <c r="A63" s="3">
        <v>44720</v>
      </c>
      <c r="B63" s="2">
        <v>46</v>
      </c>
      <c r="C63" s="2">
        <v>1</v>
      </c>
      <c r="D63" t="s">
        <v>54</v>
      </c>
      <c r="E63" t="s">
        <v>55</v>
      </c>
      <c r="F63" s="24">
        <v>16.192883999999999</v>
      </c>
      <c r="G63">
        <v>41.240606999999997</v>
      </c>
      <c r="H63" s="5">
        <v>680.66666666666663</v>
      </c>
      <c r="I63" s="5">
        <v>595.33333333333337</v>
      </c>
      <c r="J63" s="5">
        <f t="shared" si="0"/>
        <v>6.6875653082549572E-2</v>
      </c>
      <c r="K63" s="5">
        <v>491</v>
      </c>
      <c r="L63" s="5">
        <v>2965</v>
      </c>
      <c r="M63" s="5">
        <f t="shared" si="1"/>
        <v>0.71585648148148151</v>
      </c>
      <c r="N63" s="5">
        <f t="shared" si="2"/>
        <v>0.71582334151196703</v>
      </c>
      <c r="O63" s="5">
        <v>105.83333333333333</v>
      </c>
      <c r="P63" s="4">
        <v>0.24133333333333332</v>
      </c>
      <c r="Q63" s="7">
        <v>154.29999999999998</v>
      </c>
      <c r="R63" s="7">
        <v>307.33333333333331</v>
      </c>
      <c r="S63" s="7">
        <v>410</v>
      </c>
      <c r="T63" s="6">
        <v>33.266666666666666</v>
      </c>
      <c r="U63" s="7">
        <v>1539.6666666666667</v>
      </c>
      <c r="V63" s="2">
        <v>19</v>
      </c>
      <c r="W63" s="2">
        <v>33.299999999999997</v>
      </c>
      <c r="X63" s="2">
        <v>46.8</v>
      </c>
      <c r="Y63" s="2">
        <v>238.1</v>
      </c>
      <c r="Z63" s="2">
        <v>31.1</v>
      </c>
      <c r="AA63" s="9">
        <v>0.40138888888888885</v>
      </c>
      <c r="AB63" s="20">
        <v>71</v>
      </c>
      <c r="AC63" s="20" t="s">
        <v>25</v>
      </c>
      <c r="AD63" s="20" t="s">
        <v>25</v>
      </c>
      <c r="AE63" s="20" t="s">
        <v>25</v>
      </c>
      <c r="AF63" s="20" t="s">
        <v>25</v>
      </c>
      <c r="AG63" s="20" t="s">
        <v>25</v>
      </c>
    </row>
    <row r="64" spans="1:33" x14ac:dyDescent="0.25">
      <c r="A64" s="3">
        <v>44720</v>
      </c>
      <c r="B64" s="2">
        <v>47</v>
      </c>
      <c r="C64" s="2">
        <v>1</v>
      </c>
      <c r="D64" t="s">
        <v>56</v>
      </c>
      <c r="E64" t="s">
        <v>57</v>
      </c>
      <c r="F64" s="24">
        <v>16.191140000000001</v>
      </c>
      <c r="G64">
        <v>41.236609999999999</v>
      </c>
      <c r="H64" s="5">
        <v>629.66666666666663</v>
      </c>
      <c r="I64" s="5">
        <v>529.33333333333337</v>
      </c>
      <c r="J64" s="5">
        <f t="shared" si="0"/>
        <v>8.6568881219441979E-2</v>
      </c>
      <c r="K64" s="5">
        <v>480.33333333333331</v>
      </c>
      <c r="L64" s="5">
        <v>2809.3333333333335</v>
      </c>
      <c r="M64" s="5">
        <f t="shared" si="1"/>
        <v>0.70797446549802401</v>
      </c>
      <c r="N64" s="5">
        <f t="shared" si="2"/>
        <v>0.70794003331482502</v>
      </c>
      <c r="O64" s="5">
        <v>135.9</v>
      </c>
      <c r="P64" s="4">
        <v>0.14299999999999999</v>
      </c>
      <c r="Q64" s="7">
        <v>102.73333333333333</v>
      </c>
      <c r="R64" s="7">
        <v>219.33333333333334</v>
      </c>
      <c r="S64" s="7">
        <v>257</v>
      </c>
      <c r="T64" s="6">
        <v>35.866666666666667</v>
      </c>
      <c r="U64" s="7">
        <v>1722</v>
      </c>
      <c r="V64" s="2">
        <v>16</v>
      </c>
      <c r="W64" s="2">
        <v>34</v>
      </c>
      <c r="X64" s="2">
        <v>39.5</v>
      </c>
      <c r="Y64" s="2">
        <v>101.6</v>
      </c>
      <c r="Z64" s="2">
        <v>33.4</v>
      </c>
      <c r="AA64" s="9">
        <v>0.45347222222222222</v>
      </c>
      <c r="AB64" s="20">
        <v>71</v>
      </c>
      <c r="AC64" s="20" t="s">
        <v>25</v>
      </c>
      <c r="AD64" s="20" t="s">
        <v>25</v>
      </c>
      <c r="AE64" s="20" t="s">
        <v>25</v>
      </c>
      <c r="AF64" s="20" t="s">
        <v>25</v>
      </c>
      <c r="AG64" s="20" t="s">
        <v>25</v>
      </c>
    </row>
    <row r="65" spans="1:33" x14ac:dyDescent="0.25">
      <c r="A65" s="3">
        <v>44720</v>
      </c>
      <c r="B65" s="2">
        <v>48</v>
      </c>
      <c r="C65" s="2">
        <v>1</v>
      </c>
      <c r="D65" t="s">
        <v>58</v>
      </c>
      <c r="E65" t="s">
        <v>59</v>
      </c>
      <c r="F65" s="24">
        <v>16.191147000000001</v>
      </c>
      <c r="G65">
        <v>41.236514</v>
      </c>
      <c r="H65" s="5">
        <v>712.66666666666663</v>
      </c>
      <c r="I65" s="5">
        <v>645.66666666666663</v>
      </c>
      <c r="J65" s="5">
        <f t="shared" si="0"/>
        <v>4.9325153374233134E-2</v>
      </c>
      <c r="K65" s="5">
        <v>632.33333333333337</v>
      </c>
      <c r="L65" s="5">
        <v>3035</v>
      </c>
      <c r="M65" s="5">
        <f t="shared" si="1"/>
        <v>0.65515360843482995</v>
      </c>
      <c r="N65" s="5">
        <f t="shared" si="2"/>
        <v>0.65512502635769387</v>
      </c>
      <c r="O65" s="5">
        <v>113.69999999999999</v>
      </c>
      <c r="P65" s="4">
        <v>0.13966666666666669</v>
      </c>
      <c r="Q65" s="7">
        <v>98.766666666666652</v>
      </c>
      <c r="R65" s="7">
        <v>180</v>
      </c>
      <c r="S65" s="7">
        <v>208.33333333333334</v>
      </c>
      <c r="T65" s="6">
        <v>36.133333333333333</v>
      </c>
      <c r="U65" s="7">
        <v>1686.6666666666667</v>
      </c>
      <c r="V65" s="2">
        <v>4.5</v>
      </c>
      <c r="W65" s="2">
        <v>33.6</v>
      </c>
      <c r="X65" s="2">
        <v>39.299999999999997</v>
      </c>
      <c r="Y65" s="2">
        <v>53.5</v>
      </c>
      <c r="Z65" s="2">
        <v>32.9</v>
      </c>
      <c r="AA65" s="9">
        <v>0.45416666666666666</v>
      </c>
      <c r="AB65" s="20">
        <v>71</v>
      </c>
      <c r="AC65" s="20" t="s">
        <v>25</v>
      </c>
      <c r="AD65" s="20" t="s">
        <v>25</v>
      </c>
      <c r="AE65" s="20" t="s">
        <v>25</v>
      </c>
      <c r="AF65" s="20" t="s">
        <v>25</v>
      </c>
      <c r="AG65" s="20" t="s">
        <v>25</v>
      </c>
    </row>
    <row r="66" spans="1:33" x14ac:dyDescent="0.25">
      <c r="A66" s="3">
        <v>44720</v>
      </c>
      <c r="B66" s="2">
        <v>49</v>
      </c>
      <c r="C66" s="2">
        <v>1</v>
      </c>
      <c r="D66" t="s">
        <v>60</v>
      </c>
      <c r="E66" t="s">
        <v>61</v>
      </c>
      <c r="F66" s="24">
        <v>16.190892000000002</v>
      </c>
      <c r="G66">
        <v>41.236500999999997</v>
      </c>
      <c r="H66" s="5">
        <v>608.33333333333337</v>
      </c>
      <c r="I66" s="5">
        <v>532.66666666666663</v>
      </c>
      <c r="J66" s="5">
        <f t="shared" si="0"/>
        <v>6.6316096990943679E-2</v>
      </c>
      <c r="K66" s="5">
        <v>500.66666666666669</v>
      </c>
      <c r="L66" s="5">
        <v>2852</v>
      </c>
      <c r="M66" s="5">
        <f t="shared" si="1"/>
        <v>0.70133227281765764</v>
      </c>
      <c r="N66" s="5">
        <f t="shared" si="2"/>
        <v>0.70129880459075333</v>
      </c>
      <c r="O66" s="5">
        <v>145.56666666666666</v>
      </c>
      <c r="P66" s="4">
        <v>0.14166666666666669</v>
      </c>
      <c r="Q66" s="7">
        <v>101.93333333333334</v>
      </c>
      <c r="R66" s="7">
        <v>250</v>
      </c>
      <c r="S66" s="7">
        <v>291</v>
      </c>
      <c r="T66" s="6">
        <v>36.666666666666664</v>
      </c>
      <c r="U66" s="7">
        <v>1714.3333333333333</v>
      </c>
      <c r="V66" s="2">
        <v>10</v>
      </c>
      <c r="W66" s="2">
        <v>33.5</v>
      </c>
      <c r="X66" s="2">
        <v>39.700000000000003</v>
      </c>
      <c r="Y66" s="2">
        <v>181.9</v>
      </c>
      <c r="Z66" s="2">
        <v>33.1</v>
      </c>
      <c r="AA66" s="9">
        <v>0.46180555555555558</v>
      </c>
      <c r="AB66" s="20">
        <v>71</v>
      </c>
      <c r="AC66" s="20" t="s">
        <v>25</v>
      </c>
      <c r="AD66" s="20" t="s">
        <v>25</v>
      </c>
      <c r="AE66" s="20" t="s">
        <v>25</v>
      </c>
      <c r="AF66" s="20" t="s">
        <v>25</v>
      </c>
      <c r="AG66" s="20" t="s">
        <v>25</v>
      </c>
    </row>
    <row r="67" spans="1:33" x14ac:dyDescent="0.25">
      <c r="A67" s="3">
        <v>44720</v>
      </c>
      <c r="B67" s="2">
        <v>50</v>
      </c>
      <c r="C67" s="2">
        <v>1</v>
      </c>
      <c r="D67" t="s">
        <v>62</v>
      </c>
      <c r="E67" t="s">
        <v>57</v>
      </c>
      <c r="F67" s="24">
        <v>16.191013999999999</v>
      </c>
      <c r="G67">
        <v>41.236609000000001</v>
      </c>
      <c r="H67" s="5">
        <v>585</v>
      </c>
      <c r="I67" s="5">
        <v>516.33333333333337</v>
      </c>
      <c r="J67" s="5">
        <f t="shared" si="0"/>
        <v>6.2348668280871627E-2</v>
      </c>
      <c r="K67" s="5">
        <v>521.66666666666663</v>
      </c>
      <c r="L67" s="5">
        <v>3031.3333333333335</v>
      </c>
      <c r="M67" s="5">
        <f t="shared" si="1"/>
        <v>0.70635144009757023</v>
      </c>
      <c r="N67" s="5">
        <f t="shared" si="2"/>
        <v>0.70631963285263455</v>
      </c>
      <c r="O67" s="5">
        <v>122.33333333333333</v>
      </c>
      <c r="P67" s="4">
        <v>0.17699999999999996</v>
      </c>
      <c r="Q67" s="7">
        <v>128</v>
      </c>
      <c r="R67" s="7">
        <v>242.33333333333334</v>
      </c>
      <c r="S67" s="7">
        <v>295.66666666666669</v>
      </c>
      <c r="T67" s="6">
        <v>36.033333333333331</v>
      </c>
      <c r="U67" s="7">
        <v>1728.3333333333333</v>
      </c>
      <c r="V67" s="2">
        <v>13</v>
      </c>
      <c r="W67" s="2">
        <v>32.9</v>
      </c>
      <c r="X67" s="2">
        <v>42.8</v>
      </c>
      <c r="Y67" s="2">
        <v>166.1</v>
      </c>
      <c r="Z67" s="2">
        <v>32.9</v>
      </c>
      <c r="AA67" s="9">
        <v>0.45694444444444443</v>
      </c>
      <c r="AB67" s="20">
        <v>71</v>
      </c>
      <c r="AC67" s="20" t="s">
        <v>25</v>
      </c>
      <c r="AD67" s="20" t="s">
        <v>25</v>
      </c>
      <c r="AE67" s="20" t="s">
        <v>25</v>
      </c>
      <c r="AF67" s="20" t="s">
        <v>25</v>
      </c>
      <c r="AG67" s="20" t="s">
        <v>25</v>
      </c>
    </row>
    <row r="68" spans="1:33" x14ac:dyDescent="0.25">
      <c r="A68" s="3">
        <v>44720</v>
      </c>
      <c r="B68" s="2">
        <v>51</v>
      </c>
      <c r="C68" s="2">
        <v>2</v>
      </c>
      <c r="D68" t="s">
        <v>63</v>
      </c>
      <c r="E68" t="s">
        <v>64</v>
      </c>
      <c r="F68" s="24">
        <v>16.190536000000002</v>
      </c>
      <c r="G68">
        <v>41.234991000000001</v>
      </c>
      <c r="H68" s="5">
        <v>619.33333333333337</v>
      </c>
      <c r="I68" s="5">
        <v>581.66666666666663</v>
      </c>
      <c r="J68" s="5">
        <f t="shared" ref="J68:J131" si="3">(H68-I68)/(H68+I68)</f>
        <v>3.1362753261171307E-2</v>
      </c>
      <c r="K68" s="5">
        <v>540</v>
      </c>
      <c r="L68" s="5">
        <v>2978.6666666666665</v>
      </c>
      <c r="M68" s="5">
        <f t="shared" ref="M68:M131" si="4">(L68-K68)/(L68+K68)</f>
        <v>0.69306555513452062</v>
      </c>
      <c r="N68" s="5">
        <f t="shared" ref="N68:N131" si="5">(L68-K68)/(L68+K68+0.16)</f>
        <v>0.69303404165024707</v>
      </c>
      <c r="O68" s="5">
        <v>141.9</v>
      </c>
      <c r="P68" s="4">
        <v>0.20850000000000002</v>
      </c>
      <c r="Q68" s="7">
        <v>134.4</v>
      </c>
      <c r="R68" s="7">
        <v>144.5</v>
      </c>
      <c r="S68" s="7">
        <v>186.5</v>
      </c>
      <c r="T68" s="6">
        <v>35.15</v>
      </c>
      <c r="U68" s="7">
        <v>1612</v>
      </c>
      <c r="V68" s="2">
        <v>6.8</v>
      </c>
      <c r="W68" s="2">
        <v>32.1</v>
      </c>
      <c r="X68" s="2">
        <v>41.8</v>
      </c>
      <c r="Y68" s="2">
        <v>233.2</v>
      </c>
      <c r="Z68" s="2">
        <v>31.6</v>
      </c>
      <c r="AA68" s="9">
        <v>0.47361111111111115</v>
      </c>
      <c r="AB68" s="20">
        <v>71</v>
      </c>
      <c r="AC68" s="20" t="s">
        <v>25</v>
      </c>
      <c r="AD68" s="20" t="s">
        <v>25</v>
      </c>
      <c r="AE68" s="20" t="s">
        <v>25</v>
      </c>
      <c r="AF68" s="20" t="s">
        <v>25</v>
      </c>
      <c r="AG68" s="20" t="s">
        <v>25</v>
      </c>
    </row>
    <row r="69" spans="1:33" x14ac:dyDescent="0.25">
      <c r="A69" s="3">
        <v>44720</v>
      </c>
      <c r="B69" s="2">
        <v>52</v>
      </c>
      <c r="C69" s="2">
        <v>2</v>
      </c>
      <c r="D69" t="s">
        <v>65</v>
      </c>
      <c r="E69" t="s">
        <v>66</v>
      </c>
      <c r="F69" s="24">
        <v>16.190393</v>
      </c>
      <c r="G69">
        <v>41.234906000000002</v>
      </c>
      <c r="H69" s="5">
        <v>658</v>
      </c>
      <c r="I69" s="5">
        <v>550.33333333333337</v>
      </c>
      <c r="J69" s="5">
        <f t="shared" si="3"/>
        <v>8.9103448275862029E-2</v>
      </c>
      <c r="K69" s="5">
        <v>517</v>
      </c>
      <c r="L69" s="5">
        <v>2867.6666666666665</v>
      </c>
      <c r="M69" s="5">
        <f t="shared" si="4"/>
        <v>0.69450462871774665</v>
      </c>
      <c r="N69" s="5">
        <f t="shared" si="5"/>
        <v>0.69447179963917405</v>
      </c>
      <c r="O69" s="5">
        <v>133.36666666666665</v>
      </c>
      <c r="P69" s="4">
        <v>0.14166666666666666</v>
      </c>
      <c r="Q69" s="7">
        <v>100.10000000000001</v>
      </c>
      <c r="R69" s="7">
        <v>236</v>
      </c>
      <c r="S69" s="7">
        <v>278.33333333333331</v>
      </c>
      <c r="T69" s="6">
        <v>33.633333333333333</v>
      </c>
      <c r="U69" s="7">
        <v>1691</v>
      </c>
      <c r="V69" s="2">
        <v>7.8</v>
      </c>
      <c r="W69" s="2">
        <v>31.5</v>
      </c>
      <c r="X69" s="2">
        <v>40.799999999999997</v>
      </c>
      <c r="Y69" s="2">
        <v>105.9</v>
      </c>
      <c r="Z69" s="2">
        <v>32.200000000000003</v>
      </c>
      <c r="AA69" s="9">
        <v>0.47152777777777777</v>
      </c>
      <c r="AB69" s="20">
        <v>71</v>
      </c>
      <c r="AC69" s="20" t="s">
        <v>25</v>
      </c>
      <c r="AD69" s="20" t="s">
        <v>25</v>
      </c>
      <c r="AE69" s="20" t="s">
        <v>25</v>
      </c>
      <c r="AF69" s="20" t="s">
        <v>25</v>
      </c>
      <c r="AG69" s="20" t="s">
        <v>25</v>
      </c>
    </row>
    <row r="70" spans="1:33" x14ac:dyDescent="0.25">
      <c r="A70" s="3">
        <v>44720</v>
      </c>
      <c r="B70" s="2">
        <v>53</v>
      </c>
      <c r="C70" s="2">
        <v>2</v>
      </c>
      <c r="D70" t="s">
        <v>67</v>
      </c>
      <c r="E70" t="s">
        <v>68</v>
      </c>
      <c r="F70" s="24">
        <v>16.190311000000001</v>
      </c>
      <c r="G70">
        <v>41.235081000000001</v>
      </c>
      <c r="H70" s="5">
        <v>607.66666666666663</v>
      </c>
      <c r="I70" s="5">
        <v>540.33333333333337</v>
      </c>
      <c r="J70" s="5">
        <f t="shared" si="3"/>
        <v>5.8652729384436636E-2</v>
      </c>
      <c r="K70" s="5">
        <v>502.66666666666669</v>
      </c>
      <c r="L70" s="5">
        <v>2793</v>
      </c>
      <c r="M70" s="5">
        <f t="shared" si="4"/>
        <v>0.69495296854455357</v>
      </c>
      <c r="N70" s="5">
        <f t="shared" si="5"/>
        <v>0.69491923118934262</v>
      </c>
      <c r="O70" s="5">
        <v>139.76666666666668</v>
      </c>
      <c r="P70" s="4">
        <v>0.17466666666666666</v>
      </c>
      <c r="Q70" s="7">
        <v>105.53333333333335</v>
      </c>
      <c r="R70" s="7">
        <v>235.66666666666666</v>
      </c>
      <c r="S70" s="7">
        <v>287.33333333333331</v>
      </c>
      <c r="T70" s="6">
        <v>33.93333333333333</v>
      </c>
      <c r="U70" s="7">
        <v>1459.3333333333333</v>
      </c>
      <c r="V70" s="2">
        <v>10.199999999999999</v>
      </c>
      <c r="W70" s="2">
        <v>32.200000000000003</v>
      </c>
      <c r="X70" s="2">
        <v>42.4</v>
      </c>
      <c r="Y70" s="2">
        <v>210.8</v>
      </c>
      <c r="Z70" s="2">
        <v>32.799999999999997</v>
      </c>
      <c r="AA70" s="9">
        <v>0.47013888888888888</v>
      </c>
      <c r="AB70" s="20">
        <v>71</v>
      </c>
      <c r="AC70" s="20" t="s">
        <v>25</v>
      </c>
      <c r="AD70" s="20" t="s">
        <v>25</v>
      </c>
      <c r="AE70" s="20" t="s">
        <v>25</v>
      </c>
      <c r="AF70" s="20" t="s">
        <v>25</v>
      </c>
      <c r="AG70" s="20" t="s">
        <v>25</v>
      </c>
    </row>
    <row r="71" spans="1:33" x14ac:dyDescent="0.25">
      <c r="A71" s="3">
        <v>44720</v>
      </c>
      <c r="B71" s="2">
        <v>54</v>
      </c>
      <c r="C71" s="2">
        <v>2</v>
      </c>
      <c r="D71" t="s">
        <v>69</v>
      </c>
      <c r="E71" t="s">
        <v>70</v>
      </c>
      <c r="F71" s="24">
        <v>16.190821</v>
      </c>
      <c r="G71">
        <v>41.234820999999997</v>
      </c>
      <c r="H71" s="5">
        <v>617</v>
      </c>
      <c r="I71" s="5">
        <v>592.33333333333337</v>
      </c>
      <c r="J71" s="5">
        <f t="shared" si="3"/>
        <v>2.0396912899669207E-2</v>
      </c>
      <c r="K71" s="5">
        <v>582.66666666666663</v>
      </c>
      <c r="L71" s="5">
        <v>2890.6666666666665</v>
      </c>
      <c r="M71" s="5">
        <f t="shared" si="4"/>
        <v>0.66449136276391563</v>
      </c>
      <c r="N71" s="5">
        <f t="shared" si="5"/>
        <v>0.66446075420709994</v>
      </c>
      <c r="O71" s="5">
        <v>106.26666666666667</v>
      </c>
      <c r="P71" s="4">
        <v>0.20333333333333334</v>
      </c>
      <c r="Q71" s="7">
        <v>140.66666666666666</v>
      </c>
      <c r="R71" s="7">
        <v>144</v>
      </c>
      <c r="S71" s="7">
        <v>183</v>
      </c>
      <c r="T71" s="6">
        <v>34.5</v>
      </c>
      <c r="U71" s="7">
        <v>1697</v>
      </c>
      <c r="V71" s="2">
        <v>8</v>
      </c>
      <c r="W71" s="2">
        <v>32.4</v>
      </c>
      <c r="X71" s="2">
        <v>40.1</v>
      </c>
      <c r="Y71" s="2">
        <v>190.5</v>
      </c>
      <c r="Z71" s="2">
        <v>32.4</v>
      </c>
      <c r="AA71" s="9">
        <v>0.48055555555555557</v>
      </c>
      <c r="AB71" s="20">
        <v>71</v>
      </c>
      <c r="AC71" s="20" t="s">
        <v>25</v>
      </c>
      <c r="AD71" s="20" t="s">
        <v>25</v>
      </c>
      <c r="AE71" s="20" t="s">
        <v>25</v>
      </c>
      <c r="AF71" s="20" t="s">
        <v>25</v>
      </c>
      <c r="AG71" s="20" t="s">
        <v>25</v>
      </c>
    </row>
    <row r="72" spans="1:33" x14ac:dyDescent="0.25">
      <c r="A72" s="3">
        <v>44720</v>
      </c>
      <c r="B72" s="2">
        <v>55</v>
      </c>
      <c r="C72" s="2">
        <v>2</v>
      </c>
      <c r="D72" t="s">
        <v>71</v>
      </c>
      <c r="E72" t="s">
        <v>72</v>
      </c>
      <c r="F72" s="24">
        <v>16.191057000000001</v>
      </c>
      <c r="G72">
        <v>41.234713999999997</v>
      </c>
      <c r="H72" s="5">
        <v>630</v>
      </c>
      <c r="I72" s="5">
        <v>563</v>
      </c>
      <c r="J72" s="5">
        <f t="shared" si="3"/>
        <v>5.6160938809723386E-2</v>
      </c>
      <c r="K72" s="5">
        <v>549.66666666666663</v>
      </c>
      <c r="L72" s="5">
        <v>3008</v>
      </c>
      <c r="M72" s="5">
        <f t="shared" si="4"/>
        <v>0.6909959711421344</v>
      </c>
      <c r="N72" s="5">
        <f t="shared" si="5"/>
        <v>0.69096489617256984</v>
      </c>
      <c r="O72" s="5">
        <v>108.8</v>
      </c>
      <c r="P72" s="4">
        <v>0.16700000000000001</v>
      </c>
      <c r="Q72" s="7">
        <v>86.100000000000009</v>
      </c>
      <c r="R72" s="7">
        <v>177.33333333333334</v>
      </c>
      <c r="S72" s="7">
        <v>213.66666666666666</v>
      </c>
      <c r="T72" s="6">
        <v>34.333333333333336</v>
      </c>
      <c r="U72" s="7">
        <v>1268.6666666666667</v>
      </c>
      <c r="V72" s="2">
        <v>10.8</v>
      </c>
      <c r="W72" s="2">
        <v>32.9</v>
      </c>
      <c r="X72" s="2">
        <v>38.299999999999997</v>
      </c>
      <c r="Y72" s="2">
        <v>180.6</v>
      </c>
      <c r="Z72" s="2">
        <v>32.799999999999997</v>
      </c>
      <c r="AA72" s="9">
        <v>0.4826388888888889</v>
      </c>
      <c r="AB72" s="20">
        <v>71</v>
      </c>
      <c r="AC72" s="20" t="s">
        <v>25</v>
      </c>
      <c r="AD72" s="20" t="s">
        <v>25</v>
      </c>
      <c r="AE72" s="20" t="s">
        <v>25</v>
      </c>
      <c r="AF72" s="20" t="s">
        <v>25</v>
      </c>
      <c r="AG72" s="20" t="s">
        <v>25</v>
      </c>
    </row>
    <row r="73" spans="1:33" x14ac:dyDescent="0.25">
      <c r="A73" s="3">
        <v>44720</v>
      </c>
      <c r="B73" s="2">
        <v>56</v>
      </c>
      <c r="C73" s="2">
        <v>2</v>
      </c>
      <c r="D73" t="s">
        <v>73</v>
      </c>
      <c r="E73" t="s">
        <v>74</v>
      </c>
      <c r="F73" s="24">
        <v>16.191423</v>
      </c>
      <c r="G73">
        <v>41.234932999999998</v>
      </c>
      <c r="H73" s="5">
        <v>643.66666666666663</v>
      </c>
      <c r="I73" s="5">
        <v>570.33333333333337</v>
      </c>
      <c r="J73" s="5">
        <f t="shared" si="3"/>
        <v>6.0406370126304169E-2</v>
      </c>
      <c r="K73" s="5">
        <v>531</v>
      </c>
      <c r="L73" s="5">
        <v>3033</v>
      </c>
      <c r="M73" s="5">
        <f t="shared" si="4"/>
        <v>0.70202020202020199</v>
      </c>
      <c r="N73" s="5">
        <f t="shared" si="5"/>
        <v>0.70198868737654874</v>
      </c>
      <c r="O73" s="5">
        <v>121.5</v>
      </c>
      <c r="P73" s="4">
        <v>0.14099999999999999</v>
      </c>
      <c r="Q73" s="7">
        <v>102.33333333333333</v>
      </c>
      <c r="R73" s="7">
        <v>224.66666666666666</v>
      </c>
      <c r="S73" s="7">
        <v>263.33333333333331</v>
      </c>
      <c r="T73" s="6">
        <v>643.06666666666672</v>
      </c>
      <c r="U73" s="7">
        <v>1706.5</v>
      </c>
      <c r="V73" s="2">
        <v>11.4</v>
      </c>
      <c r="W73" s="2">
        <v>33.799999999999997</v>
      </c>
      <c r="X73" s="2">
        <v>39.5</v>
      </c>
      <c r="Y73" s="2">
        <v>144.4</v>
      </c>
      <c r="Z73" s="2">
        <v>32.700000000000003</v>
      </c>
      <c r="AA73" s="9">
        <v>0.48888888888888887</v>
      </c>
      <c r="AB73" s="20">
        <v>71</v>
      </c>
      <c r="AC73" s="20" t="s">
        <v>25</v>
      </c>
      <c r="AD73" s="20" t="s">
        <v>25</v>
      </c>
      <c r="AE73" s="20" t="s">
        <v>25</v>
      </c>
      <c r="AF73" s="20" t="s">
        <v>25</v>
      </c>
      <c r="AG73" s="20" t="s">
        <v>25</v>
      </c>
    </row>
    <row r="74" spans="1:33" x14ac:dyDescent="0.25">
      <c r="A74" s="3">
        <v>44720</v>
      </c>
      <c r="B74" s="2">
        <v>57</v>
      </c>
      <c r="C74" s="2">
        <v>2</v>
      </c>
      <c r="D74" t="s">
        <v>75</v>
      </c>
      <c r="E74" t="s">
        <v>76</v>
      </c>
      <c r="F74" s="24">
        <v>16.191410000000001</v>
      </c>
      <c r="G74">
        <v>41.235118999999997</v>
      </c>
      <c r="H74" s="5">
        <v>634.66666666666663</v>
      </c>
      <c r="I74" s="5">
        <v>573.33333333333337</v>
      </c>
      <c r="J74" s="5">
        <f t="shared" si="3"/>
        <v>5.0772626931567269E-2</v>
      </c>
      <c r="K74" s="5">
        <v>502.33333333333331</v>
      </c>
      <c r="L74" s="5">
        <v>2787.3333333333335</v>
      </c>
      <c r="M74" s="5">
        <f t="shared" si="4"/>
        <v>0.69459925017732282</v>
      </c>
      <c r="N74" s="5">
        <f t="shared" si="5"/>
        <v>0.69456546849479406</v>
      </c>
      <c r="O74" s="5">
        <v>119.26666666666665</v>
      </c>
      <c r="P74" s="4">
        <v>0.21633333333333335</v>
      </c>
      <c r="Q74" s="7">
        <v>144.76666666666668</v>
      </c>
      <c r="R74" s="7">
        <v>257.33333333333331</v>
      </c>
      <c r="S74" s="7">
        <v>327.33333333333331</v>
      </c>
      <c r="T74" s="6">
        <v>35.433333333333337</v>
      </c>
      <c r="U74" s="7">
        <v>1606</v>
      </c>
      <c r="V74" s="2">
        <v>6.4</v>
      </c>
      <c r="W74" s="2">
        <v>32.799999999999997</v>
      </c>
      <c r="X74" s="2">
        <v>43.2</v>
      </c>
      <c r="Y74" s="2">
        <v>135.9</v>
      </c>
      <c r="Z74" s="2">
        <v>31.8</v>
      </c>
      <c r="AA74" s="9">
        <v>0.49236111111111108</v>
      </c>
      <c r="AB74" s="20">
        <v>71</v>
      </c>
      <c r="AC74" s="20" t="s">
        <v>25</v>
      </c>
      <c r="AD74" s="20" t="s">
        <v>25</v>
      </c>
      <c r="AE74" s="20" t="s">
        <v>25</v>
      </c>
      <c r="AF74" s="20" t="s">
        <v>25</v>
      </c>
      <c r="AG74" s="20" t="s">
        <v>25</v>
      </c>
    </row>
    <row r="75" spans="1:33" x14ac:dyDescent="0.25">
      <c r="A75" s="3">
        <v>44720</v>
      </c>
      <c r="B75" s="2">
        <v>58</v>
      </c>
      <c r="C75" s="2">
        <v>2</v>
      </c>
      <c r="D75" t="s">
        <v>77</v>
      </c>
      <c r="E75" t="s">
        <v>78</v>
      </c>
      <c r="F75" s="24">
        <v>16.191590999999999</v>
      </c>
      <c r="G75">
        <v>41.235025999999998</v>
      </c>
      <c r="H75" s="5">
        <v>672.66666666666663</v>
      </c>
      <c r="I75" s="5">
        <v>604.33333333333337</v>
      </c>
      <c r="J75" s="5">
        <f t="shared" si="3"/>
        <v>5.3510832680762142E-2</v>
      </c>
      <c r="K75" s="5">
        <v>550</v>
      </c>
      <c r="L75" s="5">
        <v>3112</v>
      </c>
      <c r="M75" s="5">
        <f t="shared" si="4"/>
        <v>0.69961769524849804</v>
      </c>
      <c r="N75" s="5">
        <f t="shared" si="5"/>
        <v>0.69958712890753005</v>
      </c>
      <c r="O75" s="5">
        <v>107.46666666666665</v>
      </c>
      <c r="P75" s="4">
        <v>0.18000000000000002</v>
      </c>
      <c r="Q75" s="7">
        <v>127.56666666666666</v>
      </c>
      <c r="R75" s="7">
        <v>259</v>
      </c>
      <c r="S75" s="7">
        <v>316.66666666666669</v>
      </c>
      <c r="T75" s="6">
        <v>35.366666666666667</v>
      </c>
      <c r="U75" s="7">
        <v>1689.6666666666667</v>
      </c>
      <c r="V75" s="2">
        <v>11</v>
      </c>
      <c r="W75" s="2">
        <v>33.6</v>
      </c>
      <c r="X75" s="2">
        <v>38.799999999999997</v>
      </c>
      <c r="Y75" s="2">
        <v>145.69999999999999</v>
      </c>
      <c r="Z75" s="2">
        <v>32.200000000000003</v>
      </c>
      <c r="AA75" s="9">
        <v>0.49027777777777781</v>
      </c>
      <c r="AB75" s="20">
        <v>71</v>
      </c>
      <c r="AC75" s="20" t="s">
        <v>25</v>
      </c>
      <c r="AD75" s="20" t="s">
        <v>25</v>
      </c>
      <c r="AE75" s="20" t="s">
        <v>25</v>
      </c>
      <c r="AF75" s="20" t="s">
        <v>25</v>
      </c>
      <c r="AG75" s="20" t="s">
        <v>25</v>
      </c>
    </row>
    <row r="76" spans="1:33" x14ac:dyDescent="0.25">
      <c r="A76" s="3">
        <v>44720</v>
      </c>
      <c r="B76" s="2">
        <v>59</v>
      </c>
      <c r="C76" s="2">
        <v>2</v>
      </c>
      <c r="D76" t="s">
        <v>79</v>
      </c>
      <c r="E76" t="s">
        <v>80</v>
      </c>
      <c r="F76" s="24">
        <v>16.191037999999999</v>
      </c>
      <c r="G76">
        <v>41.236319999999999</v>
      </c>
      <c r="H76" s="5">
        <v>627.33333333333337</v>
      </c>
      <c r="I76" s="5">
        <v>543.66666666666663</v>
      </c>
      <c r="J76" s="5">
        <f t="shared" si="3"/>
        <v>7.1448904070594996E-2</v>
      </c>
      <c r="K76" s="5">
        <v>519.66666666666663</v>
      </c>
      <c r="L76" s="5">
        <v>2590.3333333333335</v>
      </c>
      <c r="M76" s="5">
        <f t="shared" si="4"/>
        <v>0.66580921757770639</v>
      </c>
      <c r="N76" s="5">
        <f t="shared" si="5"/>
        <v>0.66577496548944981</v>
      </c>
      <c r="O76" s="5">
        <v>144.9</v>
      </c>
      <c r="P76" s="4">
        <v>0.222</v>
      </c>
      <c r="Q76" s="7">
        <v>140.86666666666665</v>
      </c>
      <c r="R76" s="7">
        <v>193.33333333333334</v>
      </c>
      <c r="S76" s="7">
        <v>250.66666666666666</v>
      </c>
      <c r="T76" s="6">
        <v>35.93333333333333</v>
      </c>
      <c r="U76" s="7">
        <v>1204.6666666666667</v>
      </c>
      <c r="V76" s="2">
        <v>15.4</v>
      </c>
      <c r="W76" s="2">
        <v>32.4</v>
      </c>
      <c r="X76" s="2">
        <v>41.4</v>
      </c>
      <c r="Y76" s="2">
        <v>217.8</v>
      </c>
      <c r="Z76" s="2">
        <v>33.5</v>
      </c>
      <c r="AA76" s="9">
        <v>0.46180555555555558</v>
      </c>
      <c r="AB76" s="20">
        <v>71</v>
      </c>
      <c r="AC76" s="20" t="s">
        <v>25</v>
      </c>
      <c r="AD76" s="20" t="s">
        <v>25</v>
      </c>
      <c r="AE76" s="20" t="s">
        <v>25</v>
      </c>
      <c r="AF76" s="20" t="s">
        <v>25</v>
      </c>
      <c r="AG76" s="20" t="s">
        <v>25</v>
      </c>
    </row>
    <row r="77" spans="1:33" x14ac:dyDescent="0.25">
      <c r="A77" s="3">
        <v>44720</v>
      </c>
      <c r="B77" s="2">
        <v>60</v>
      </c>
      <c r="C77" s="2">
        <v>2</v>
      </c>
      <c r="D77" t="s">
        <v>81</v>
      </c>
      <c r="E77" t="s">
        <v>82</v>
      </c>
      <c r="F77" s="24">
        <v>16.191030000000001</v>
      </c>
      <c r="G77">
        <v>41.236224</v>
      </c>
      <c r="H77" s="5">
        <v>626.33333333333337</v>
      </c>
      <c r="I77" s="5">
        <v>555</v>
      </c>
      <c r="J77" s="5">
        <f t="shared" si="3"/>
        <v>6.0383747178329596E-2</v>
      </c>
      <c r="K77" s="5">
        <v>519.66666666666663</v>
      </c>
      <c r="L77" s="5">
        <v>4624.666666666667</v>
      </c>
      <c r="M77" s="5">
        <f t="shared" si="4"/>
        <v>0.79796539882070883</v>
      </c>
      <c r="N77" s="5">
        <f t="shared" si="5"/>
        <v>0.79794058112622679</v>
      </c>
      <c r="O77" s="5">
        <v>148.36666666666667</v>
      </c>
      <c r="P77" s="4">
        <v>0.19299999999999998</v>
      </c>
      <c r="Q77" s="7">
        <v>121.03333333333335</v>
      </c>
      <c r="R77" s="7">
        <v>182.66666666666666</v>
      </c>
      <c r="S77" s="7">
        <v>225.33333333333334</v>
      </c>
      <c r="T77" s="6">
        <v>36.033333333333331</v>
      </c>
      <c r="U77" s="7">
        <v>1550</v>
      </c>
      <c r="V77" s="2">
        <v>12</v>
      </c>
      <c r="W77" s="2">
        <v>34.6</v>
      </c>
      <c r="X77" s="2">
        <v>40.4</v>
      </c>
      <c r="Y77" s="2">
        <v>80.5</v>
      </c>
      <c r="Z77" s="2">
        <v>33.4</v>
      </c>
      <c r="AA77" s="9">
        <v>0.46319444444444446</v>
      </c>
      <c r="AB77" s="20">
        <v>71</v>
      </c>
      <c r="AC77" s="20" t="s">
        <v>25</v>
      </c>
      <c r="AD77" s="20" t="s">
        <v>25</v>
      </c>
      <c r="AE77" s="20" t="s">
        <v>25</v>
      </c>
      <c r="AF77" s="20" t="s">
        <v>25</v>
      </c>
      <c r="AG77" s="20" t="s">
        <v>25</v>
      </c>
    </row>
    <row r="78" spans="1:33" x14ac:dyDescent="0.25">
      <c r="A78" s="3">
        <v>44720</v>
      </c>
      <c r="B78" s="2">
        <v>136</v>
      </c>
      <c r="C78" s="2">
        <v>0</v>
      </c>
      <c r="D78" t="s">
        <v>83</v>
      </c>
      <c r="E78" t="s">
        <v>84</v>
      </c>
      <c r="F78" s="24">
        <v>16.198782000000001</v>
      </c>
      <c r="G78">
        <v>41.240512000000003</v>
      </c>
      <c r="H78" s="5">
        <v>632.66666666666663</v>
      </c>
      <c r="I78" s="5">
        <v>561</v>
      </c>
      <c r="J78" s="5">
        <f t="shared" si="3"/>
        <v>6.0039095224797522E-2</v>
      </c>
      <c r="K78" s="5">
        <v>457.66666666666669</v>
      </c>
      <c r="L78" s="5">
        <v>2808.6666666666665</v>
      </c>
      <c r="M78" s="5">
        <f t="shared" si="4"/>
        <v>0.71976732319624459</v>
      </c>
      <c r="N78" s="5">
        <f t="shared" si="5"/>
        <v>0.71973206741582219</v>
      </c>
      <c r="O78" s="5">
        <v>135.6</v>
      </c>
      <c r="P78" s="4">
        <v>0.14100000000000001</v>
      </c>
      <c r="Q78" s="7">
        <v>97.533333333333346</v>
      </c>
      <c r="R78" s="7">
        <v>477.66666666666669</v>
      </c>
      <c r="S78" s="7">
        <v>557.66666666666663</v>
      </c>
      <c r="T78" s="6">
        <v>33.43333333333333</v>
      </c>
      <c r="U78" s="7">
        <v>1651.3333333333333</v>
      </c>
      <c r="V78" s="2">
        <v>14</v>
      </c>
      <c r="W78" s="2">
        <v>34.299999999999997</v>
      </c>
      <c r="X78" s="2">
        <v>39.9</v>
      </c>
      <c r="Y78" s="2">
        <v>97.7</v>
      </c>
      <c r="Z78" s="2">
        <v>30.3</v>
      </c>
      <c r="AA78" s="9">
        <v>0.38958333333333334</v>
      </c>
      <c r="AB78" s="20">
        <v>71</v>
      </c>
      <c r="AC78" s="20" t="s">
        <v>25</v>
      </c>
      <c r="AD78" s="20" t="s">
        <v>25</v>
      </c>
      <c r="AE78" s="20" t="s">
        <v>25</v>
      </c>
      <c r="AF78" s="20" t="s">
        <v>25</v>
      </c>
      <c r="AG78" s="20" t="s">
        <v>25</v>
      </c>
    </row>
    <row r="79" spans="1:33" x14ac:dyDescent="0.25">
      <c r="A79" s="3">
        <v>44720</v>
      </c>
      <c r="B79" s="2">
        <v>137</v>
      </c>
      <c r="C79" s="2">
        <v>0</v>
      </c>
      <c r="D79" t="s">
        <v>85</v>
      </c>
      <c r="E79" t="s">
        <v>86</v>
      </c>
      <c r="F79" s="24">
        <v>16.198884</v>
      </c>
      <c r="G79">
        <v>41.240592999999997</v>
      </c>
      <c r="H79" s="5">
        <v>655</v>
      </c>
      <c r="I79" s="5">
        <v>588.66666666666663</v>
      </c>
      <c r="J79" s="5">
        <f t="shared" si="3"/>
        <v>5.333690699544362E-2</v>
      </c>
      <c r="K79" s="5">
        <v>452.66666666666669</v>
      </c>
      <c r="L79" s="5">
        <v>2801</v>
      </c>
      <c r="M79" s="5">
        <f t="shared" si="4"/>
        <v>0.72174982071509075</v>
      </c>
      <c r="N79" s="5">
        <f t="shared" si="5"/>
        <v>0.72171433020402653</v>
      </c>
      <c r="O79" s="5">
        <v>111.26666666666667</v>
      </c>
      <c r="P79" s="4">
        <v>0.17166666666666666</v>
      </c>
      <c r="Q79" s="7">
        <v>106.23333333333333</v>
      </c>
      <c r="R79" s="7">
        <v>358.33333333333331</v>
      </c>
      <c r="S79" s="7">
        <v>434.66666666666669</v>
      </c>
      <c r="T79" s="6">
        <v>33.800000000000004</v>
      </c>
      <c r="U79" s="7">
        <v>1488</v>
      </c>
      <c r="V79" s="2">
        <v>10.4</v>
      </c>
      <c r="W79" s="2">
        <v>31.2</v>
      </c>
      <c r="X79" s="2">
        <v>47.7</v>
      </c>
      <c r="Y79" s="2">
        <v>156.69999999999999</v>
      </c>
      <c r="Z79" s="2">
        <v>30.3</v>
      </c>
      <c r="AA79" s="9">
        <v>0.39305555555555555</v>
      </c>
      <c r="AB79" s="20">
        <v>71</v>
      </c>
      <c r="AC79" s="20" t="s">
        <v>25</v>
      </c>
      <c r="AD79" s="20" t="s">
        <v>25</v>
      </c>
      <c r="AE79" s="20" t="s">
        <v>25</v>
      </c>
      <c r="AF79" s="20" t="s">
        <v>25</v>
      </c>
      <c r="AG79" s="20" t="s">
        <v>25</v>
      </c>
    </row>
    <row r="80" spans="1:33" x14ac:dyDescent="0.25">
      <c r="A80" s="3">
        <v>44720</v>
      </c>
      <c r="B80" s="2">
        <v>138</v>
      </c>
      <c r="C80" s="2">
        <v>0</v>
      </c>
      <c r="D80" t="s">
        <v>87</v>
      </c>
      <c r="E80" t="s">
        <v>88</v>
      </c>
      <c r="F80" s="24">
        <v>16.192564000000001</v>
      </c>
      <c r="G80">
        <v>41.239642000000003</v>
      </c>
      <c r="H80" s="5">
        <v>624</v>
      </c>
      <c r="I80" s="5">
        <v>536</v>
      </c>
      <c r="J80" s="5">
        <f t="shared" si="3"/>
        <v>7.586206896551724E-2</v>
      </c>
      <c r="K80" s="5">
        <v>481.66666666666669</v>
      </c>
      <c r="L80" s="5">
        <v>2737.6666666666665</v>
      </c>
      <c r="M80" s="5">
        <f t="shared" si="4"/>
        <v>0.70076620418306079</v>
      </c>
      <c r="N80" s="5">
        <f t="shared" si="5"/>
        <v>0.70073137802221475</v>
      </c>
      <c r="O80" s="5">
        <v>137.23333333333332</v>
      </c>
      <c r="P80" s="4">
        <v>0.16900000000000001</v>
      </c>
      <c r="Q80" s="7">
        <v>113.33333333333333</v>
      </c>
      <c r="R80" s="7">
        <v>167.33333333333334</v>
      </c>
      <c r="S80" s="7">
        <v>201.66666666666666</v>
      </c>
      <c r="T80" s="6">
        <v>33.699999999999996</v>
      </c>
      <c r="U80" s="7">
        <v>1598.6666666666667</v>
      </c>
      <c r="V80" s="2">
        <v>14.2</v>
      </c>
      <c r="W80" s="2">
        <v>31.1</v>
      </c>
      <c r="X80" s="2">
        <v>48.6</v>
      </c>
      <c r="Y80" s="2">
        <v>126.9</v>
      </c>
      <c r="Z80" s="2">
        <v>32.4</v>
      </c>
      <c r="AA80" s="9">
        <v>0.43194444444444446</v>
      </c>
      <c r="AB80" s="20">
        <v>71</v>
      </c>
      <c r="AC80" s="20" t="s">
        <v>25</v>
      </c>
      <c r="AD80" s="20" t="s">
        <v>25</v>
      </c>
      <c r="AE80" s="20" t="s">
        <v>25</v>
      </c>
      <c r="AF80" s="20" t="s">
        <v>25</v>
      </c>
      <c r="AG80" s="20" t="s">
        <v>25</v>
      </c>
    </row>
    <row r="81" spans="1:33" x14ac:dyDescent="0.25">
      <c r="A81" s="3">
        <v>44720</v>
      </c>
      <c r="B81" s="2">
        <v>139</v>
      </c>
      <c r="C81" s="2">
        <v>0</v>
      </c>
      <c r="D81" t="s">
        <v>89</v>
      </c>
      <c r="E81" t="s">
        <v>90</v>
      </c>
      <c r="F81" s="24">
        <v>16.192091000000001</v>
      </c>
      <c r="G81">
        <v>41.239434000000003</v>
      </c>
      <c r="H81" s="5">
        <v>647</v>
      </c>
      <c r="I81" s="5">
        <v>557</v>
      </c>
      <c r="J81" s="5">
        <f t="shared" si="3"/>
        <v>7.4750830564784057E-2</v>
      </c>
      <c r="K81" s="5">
        <v>491.66666666666669</v>
      </c>
      <c r="L81" s="5">
        <v>2772.6666666666665</v>
      </c>
      <c r="M81" s="5">
        <f t="shared" si="4"/>
        <v>0.69876442356785462</v>
      </c>
      <c r="N81" s="5">
        <f t="shared" si="5"/>
        <v>0.69873017558620643</v>
      </c>
      <c r="O81" s="5">
        <v>141.03333333333333</v>
      </c>
      <c r="P81" s="4">
        <v>0.29049999999999998</v>
      </c>
      <c r="Q81" s="7">
        <v>171.5</v>
      </c>
      <c r="R81" s="7">
        <v>256.5</v>
      </c>
      <c r="S81" s="7">
        <v>360.5</v>
      </c>
      <c r="T81" s="6">
        <v>30.950000000000003</v>
      </c>
      <c r="U81" s="7">
        <v>1394.5</v>
      </c>
      <c r="V81" s="2">
        <v>18</v>
      </c>
      <c r="W81" s="2">
        <v>32.4</v>
      </c>
      <c r="X81" s="2">
        <v>46.6</v>
      </c>
      <c r="Y81" s="2">
        <v>120.2</v>
      </c>
      <c r="Z81" s="2">
        <v>32</v>
      </c>
      <c r="AA81" s="9">
        <v>0.42083333333333334</v>
      </c>
      <c r="AB81" s="20">
        <v>71</v>
      </c>
      <c r="AC81" s="20" t="s">
        <v>25</v>
      </c>
      <c r="AD81" s="20" t="s">
        <v>25</v>
      </c>
      <c r="AE81" s="20" t="s">
        <v>25</v>
      </c>
      <c r="AF81" s="20" t="s">
        <v>25</v>
      </c>
      <c r="AG81" s="20" t="s">
        <v>25</v>
      </c>
    </row>
    <row r="82" spans="1:33" x14ac:dyDescent="0.25">
      <c r="A82" s="3">
        <v>44720</v>
      </c>
      <c r="B82" s="2">
        <v>140</v>
      </c>
      <c r="C82" s="2">
        <v>0</v>
      </c>
      <c r="D82" t="s">
        <v>91</v>
      </c>
      <c r="E82" t="s">
        <v>92</v>
      </c>
      <c r="F82" s="24">
        <v>16.192205000000001</v>
      </c>
      <c r="G82">
        <v>41.239533000000002</v>
      </c>
      <c r="H82" s="5">
        <v>654</v>
      </c>
      <c r="I82" s="5">
        <v>561</v>
      </c>
      <c r="J82" s="5">
        <f t="shared" si="3"/>
        <v>7.6543209876543214E-2</v>
      </c>
      <c r="K82" s="5">
        <v>491</v>
      </c>
      <c r="L82" s="5">
        <v>2774.3333333333335</v>
      </c>
      <c r="M82" s="5">
        <f t="shared" si="4"/>
        <v>0.69926500612494902</v>
      </c>
      <c r="N82" s="5">
        <f t="shared" si="5"/>
        <v>0.69923074410400476</v>
      </c>
      <c r="O82" s="5">
        <v>148.19999999999999</v>
      </c>
      <c r="P82" s="4">
        <v>0.156</v>
      </c>
      <c r="Q82" s="7">
        <v>120.26666666666667</v>
      </c>
      <c r="R82" s="7">
        <v>207.33333333333334</v>
      </c>
      <c r="S82" s="7">
        <v>250.66666666666666</v>
      </c>
      <c r="T82" s="6">
        <v>32.566666666666663</v>
      </c>
      <c r="U82" s="7">
        <v>1850</v>
      </c>
      <c r="V82" s="2">
        <v>14.2</v>
      </c>
      <c r="W82" s="2">
        <v>30.9</v>
      </c>
      <c r="X82" s="2">
        <v>48.6</v>
      </c>
      <c r="Y82" s="2">
        <v>120.6</v>
      </c>
      <c r="Z82" s="2">
        <v>30.9</v>
      </c>
      <c r="AA82" s="9">
        <v>0.4236111111111111</v>
      </c>
      <c r="AB82" s="20">
        <v>71</v>
      </c>
      <c r="AC82" s="20" t="s">
        <v>25</v>
      </c>
      <c r="AD82" s="20" t="s">
        <v>25</v>
      </c>
      <c r="AE82" s="20" t="s">
        <v>25</v>
      </c>
      <c r="AF82" s="20" t="s">
        <v>25</v>
      </c>
      <c r="AG82" s="20" t="s">
        <v>25</v>
      </c>
    </row>
    <row r="83" spans="1:33" x14ac:dyDescent="0.25">
      <c r="A83" s="3">
        <v>44720</v>
      </c>
      <c r="B83" s="2">
        <v>141</v>
      </c>
      <c r="C83" s="2">
        <v>1</v>
      </c>
      <c r="D83" t="s">
        <v>93</v>
      </c>
      <c r="E83" t="s">
        <v>94</v>
      </c>
      <c r="F83" s="24">
        <v>16.191125</v>
      </c>
      <c r="G83">
        <v>41.236700999999996</v>
      </c>
      <c r="H83" s="5">
        <v>667.66666666666663</v>
      </c>
      <c r="I83" s="5">
        <v>597.66666666666663</v>
      </c>
      <c r="J83" s="5">
        <f t="shared" si="3"/>
        <v>5.5321390937829298E-2</v>
      </c>
      <c r="K83" s="5">
        <v>530</v>
      </c>
      <c r="L83" s="5">
        <v>2790.3333333333335</v>
      </c>
      <c r="M83" s="5">
        <f t="shared" si="4"/>
        <v>0.68075494428270256</v>
      </c>
      <c r="N83" s="5">
        <f t="shared" si="5"/>
        <v>0.68072214168978906</v>
      </c>
      <c r="O83" s="5">
        <v>108.10000000000001</v>
      </c>
      <c r="P83" s="4">
        <v>0.18033333333333332</v>
      </c>
      <c r="Q83" s="7">
        <v>119.66666666666667</v>
      </c>
      <c r="R83" s="7">
        <v>211.33333333333334</v>
      </c>
      <c r="S83" s="7">
        <v>258.66666666666669</v>
      </c>
      <c r="T83" s="6">
        <v>35.733333333333327</v>
      </c>
      <c r="U83" s="7">
        <v>1578.3333333333333</v>
      </c>
      <c r="V83" s="2">
        <v>8.1999999999999993</v>
      </c>
      <c r="W83" s="2">
        <v>31.6</v>
      </c>
      <c r="X83" s="2">
        <v>44.3</v>
      </c>
      <c r="Y83" s="2">
        <v>64.599999999999994</v>
      </c>
      <c r="Z83" s="2">
        <v>33.4</v>
      </c>
      <c r="AA83" s="9">
        <v>0.45069444444444445</v>
      </c>
      <c r="AB83" s="20">
        <v>71</v>
      </c>
      <c r="AC83" s="20" t="s">
        <v>25</v>
      </c>
      <c r="AD83" s="20" t="s">
        <v>25</v>
      </c>
      <c r="AE83" s="20" t="s">
        <v>25</v>
      </c>
      <c r="AF83" s="20" t="s">
        <v>25</v>
      </c>
      <c r="AG83" s="20" t="s">
        <v>25</v>
      </c>
    </row>
    <row r="84" spans="1:33" x14ac:dyDescent="0.25">
      <c r="A84" s="3">
        <v>44720</v>
      </c>
      <c r="B84" s="2">
        <v>142</v>
      </c>
      <c r="C84" s="2">
        <v>1</v>
      </c>
      <c r="D84" t="s">
        <v>95</v>
      </c>
      <c r="E84" t="s">
        <v>96</v>
      </c>
      <c r="F84" s="24">
        <v>16.191120000000002</v>
      </c>
      <c r="G84">
        <v>41.236809000000001</v>
      </c>
      <c r="H84" s="5">
        <v>662.66666666666663</v>
      </c>
      <c r="I84" s="5">
        <v>603.33333333333337</v>
      </c>
      <c r="J84" s="5">
        <f t="shared" si="3"/>
        <v>4.6866771985255337E-2</v>
      </c>
      <c r="K84" s="5">
        <v>519</v>
      </c>
      <c r="L84" s="5">
        <v>2779</v>
      </c>
      <c r="M84" s="5">
        <f t="shared" si="4"/>
        <v>0.68526379624014555</v>
      </c>
      <c r="N84" s="5">
        <f t="shared" si="5"/>
        <v>0.68523055279307254</v>
      </c>
      <c r="O84" s="5">
        <v>129.43333333333334</v>
      </c>
      <c r="P84" s="4">
        <v>0.17</v>
      </c>
      <c r="Q84" s="7">
        <v>123.56666666666666</v>
      </c>
      <c r="R84" s="7">
        <v>245.33333333333334</v>
      </c>
      <c r="S84" s="7">
        <v>296.66666666666669</v>
      </c>
      <c r="T84" s="6">
        <v>35.233333333333334</v>
      </c>
      <c r="U84" s="7">
        <v>1740</v>
      </c>
      <c r="V84" s="2">
        <v>10.6</v>
      </c>
      <c r="W84" s="2">
        <v>34.1</v>
      </c>
      <c r="X84" s="2">
        <v>40.299999999999997</v>
      </c>
      <c r="Y84" s="2">
        <v>161.6</v>
      </c>
      <c r="Z84" s="2">
        <v>33.4</v>
      </c>
      <c r="AA84" s="9">
        <v>0.44861111111111113</v>
      </c>
      <c r="AB84" s="20">
        <v>71</v>
      </c>
      <c r="AC84" s="20" t="s">
        <v>25</v>
      </c>
      <c r="AD84" s="20" t="s">
        <v>25</v>
      </c>
      <c r="AE84" s="20" t="s">
        <v>25</v>
      </c>
      <c r="AF84" s="20" t="s">
        <v>25</v>
      </c>
      <c r="AG84" s="20" t="s">
        <v>25</v>
      </c>
    </row>
    <row r="85" spans="1:33" x14ac:dyDescent="0.25">
      <c r="A85" s="3">
        <v>44720</v>
      </c>
      <c r="B85" s="2">
        <v>143</v>
      </c>
      <c r="C85" s="2">
        <v>1</v>
      </c>
      <c r="D85" t="s">
        <v>97</v>
      </c>
      <c r="E85" t="s">
        <v>94</v>
      </c>
      <c r="F85" s="24">
        <v>16.190897</v>
      </c>
      <c r="G85">
        <v>41.236700999999996</v>
      </c>
      <c r="H85" s="5">
        <v>609.66666666666663</v>
      </c>
      <c r="I85" s="5">
        <v>548.33333333333337</v>
      </c>
      <c r="J85" s="5">
        <f t="shared" si="3"/>
        <v>5.2964881980425954E-2</v>
      </c>
      <c r="K85" s="5">
        <v>521.33333333333337</v>
      </c>
      <c r="L85" s="5">
        <v>2897.6666666666665</v>
      </c>
      <c r="M85" s="5">
        <f t="shared" si="4"/>
        <v>0.69503753534171775</v>
      </c>
      <c r="N85" s="5">
        <f t="shared" si="5"/>
        <v>0.69500501097735501</v>
      </c>
      <c r="O85" s="5">
        <v>115.5</v>
      </c>
      <c r="P85" s="4">
        <v>0.16700000000000001</v>
      </c>
      <c r="Q85" s="7">
        <v>109.33333333333333</v>
      </c>
      <c r="R85" s="7">
        <v>169.66666666666666</v>
      </c>
      <c r="S85" s="7">
        <v>205</v>
      </c>
      <c r="T85" s="6">
        <v>36.533333333333331</v>
      </c>
      <c r="U85" s="7">
        <v>1562.6666666666667</v>
      </c>
      <c r="V85" s="2">
        <v>13.2</v>
      </c>
      <c r="W85" s="2">
        <v>33.5</v>
      </c>
      <c r="X85" s="2">
        <v>40.6</v>
      </c>
      <c r="Y85" s="2">
        <v>146.19999999999999</v>
      </c>
      <c r="Z85" s="2">
        <v>32.9</v>
      </c>
      <c r="AA85" s="9">
        <v>0.45833333333333331</v>
      </c>
      <c r="AB85" s="20">
        <v>71</v>
      </c>
      <c r="AC85" s="20" t="s">
        <v>25</v>
      </c>
      <c r="AD85" s="20" t="s">
        <v>25</v>
      </c>
      <c r="AE85" s="20" t="s">
        <v>25</v>
      </c>
      <c r="AF85" s="20" t="s">
        <v>25</v>
      </c>
      <c r="AG85" s="20" t="s">
        <v>25</v>
      </c>
    </row>
    <row r="86" spans="1:33" x14ac:dyDescent="0.25">
      <c r="A86" s="3">
        <v>44720</v>
      </c>
      <c r="B86" s="2">
        <v>144</v>
      </c>
      <c r="C86" s="2">
        <v>1</v>
      </c>
      <c r="D86" t="s">
        <v>95</v>
      </c>
      <c r="E86" t="s">
        <v>98</v>
      </c>
      <c r="F86" s="24">
        <v>16.191120999999999</v>
      </c>
      <c r="G86">
        <v>41.236986999999999</v>
      </c>
      <c r="H86" s="5">
        <v>595.66666666666663</v>
      </c>
      <c r="I86" s="5">
        <v>532</v>
      </c>
      <c r="J86" s="5">
        <f t="shared" si="3"/>
        <v>5.6458764410286702E-2</v>
      </c>
      <c r="K86" s="5">
        <v>488</v>
      </c>
      <c r="L86" s="5">
        <v>2712.6666666666665</v>
      </c>
      <c r="M86" s="5">
        <f t="shared" si="4"/>
        <v>0.6950635284315767</v>
      </c>
      <c r="N86" s="5">
        <f t="shared" si="5"/>
        <v>0.69502878423074044</v>
      </c>
      <c r="O86" s="5">
        <v>160.53333333333333</v>
      </c>
      <c r="P86" s="4">
        <v>0.18033333333333332</v>
      </c>
      <c r="Q86" s="7">
        <v>113</v>
      </c>
      <c r="R86" s="7">
        <v>256.66666666666669</v>
      </c>
      <c r="S86" s="7">
        <v>317.66666666666669</v>
      </c>
      <c r="T86" s="6">
        <v>34.800000000000004</v>
      </c>
      <c r="U86" s="7">
        <v>1523.6666666666667</v>
      </c>
      <c r="V86" s="2">
        <v>7.8</v>
      </c>
      <c r="W86" s="2">
        <v>35</v>
      </c>
      <c r="X86" s="2">
        <v>39</v>
      </c>
      <c r="Y86" s="2">
        <v>100.4</v>
      </c>
      <c r="Z86" s="2">
        <v>33.799999999999997</v>
      </c>
      <c r="AA86" s="9">
        <v>0.4458333333333333</v>
      </c>
      <c r="AB86" s="20">
        <v>71</v>
      </c>
      <c r="AC86" s="20" t="s">
        <v>25</v>
      </c>
      <c r="AD86" s="20" t="s">
        <v>25</v>
      </c>
      <c r="AE86" s="20" t="s">
        <v>25</v>
      </c>
      <c r="AF86" s="20" t="s">
        <v>25</v>
      </c>
      <c r="AG86" s="20" t="s">
        <v>25</v>
      </c>
    </row>
    <row r="87" spans="1:33" x14ac:dyDescent="0.25">
      <c r="A87" s="3">
        <v>44720</v>
      </c>
      <c r="B87" s="2">
        <v>145</v>
      </c>
      <c r="C87" s="2">
        <v>1</v>
      </c>
      <c r="D87" t="s">
        <v>99</v>
      </c>
      <c r="E87" t="s">
        <v>100</v>
      </c>
      <c r="F87" s="24">
        <v>16.192651000000001</v>
      </c>
      <c r="G87">
        <v>41.240313</v>
      </c>
      <c r="H87" s="5">
        <v>671.33333333333337</v>
      </c>
      <c r="I87" s="5">
        <v>584.33333333333337</v>
      </c>
      <c r="J87" s="5">
        <f t="shared" si="3"/>
        <v>6.9285903902309529E-2</v>
      </c>
      <c r="K87" s="5">
        <v>448.33333333333331</v>
      </c>
      <c r="L87" s="5">
        <v>2697.6666666666665</v>
      </c>
      <c r="M87" s="5">
        <f t="shared" si="4"/>
        <v>0.71498198770926036</v>
      </c>
      <c r="N87" s="5">
        <f t="shared" si="5"/>
        <v>0.71494562683821961</v>
      </c>
      <c r="O87" s="5">
        <v>141.1</v>
      </c>
      <c r="P87" s="4">
        <v>0.121</v>
      </c>
      <c r="Q87" s="7">
        <v>93.066666666666663</v>
      </c>
      <c r="R87" s="7">
        <v>298.33333333333331</v>
      </c>
      <c r="S87" s="7">
        <v>340</v>
      </c>
      <c r="T87" s="6">
        <v>32</v>
      </c>
      <c r="U87" s="7">
        <v>1831.6666666666667</v>
      </c>
      <c r="V87" s="2">
        <v>6.8</v>
      </c>
      <c r="W87" s="2">
        <v>30.4</v>
      </c>
      <c r="X87" s="2">
        <v>48.6</v>
      </c>
      <c r="Y87" s="2">
        <v>128.9</v>
      </c>
      <c r="Z87" s="2">
        <v>30.8</v>
      </c>
      <c r="AA87" s="9">
        <v>0.4069444444444445</v>
      </c>
      <c r="AB87" s="20">
        <v>71</v>
      </c>
      <c r="AC87" s="20" t="s">
        <v>25</v>
      </c>
      <c r="AD87" s="20" t="s">
        <v>25</v>
      </c>
      <c r="AE87" s="20" t="s">
        <v>25</v>
      </c>
      <c r="AF87" s="20" t="s">
        <v>25</v>
      </c>
      <c r="AG87" s="20" t="s">
        <v>25</v>
      </c>
    </row>
    <row r="88" spans="1:33" x14ac:dyDescent="0.25">
      <c r="A88" s="3">
        <v>44720</v>
      </c>
      <c r="B88" s="2">
        <v>146</v>
      </c>
      <c r="C88" s="2">
        <v>2</v>
      </c>
      <c r="D88" t="s">
        <v>101</v>
      </c>
      <c r="E88" t="s">
        <v>102</v>
      </c>
      <c r="F88" s="24">
        <v>16.191164000000001</v>
      </c>
      <c r="G88">
        <v>41.23612</v>
      </c>
      <c r="H88" s="5">
        <v>656.66666666666663</v>
      </c>
      <c r="I88" s="5">
        <v>589</v>
      </c>
      <c r="J88" s="5">
        <f t="shared" si="3"/>
        <v>5.4321648381054299E-2</v>
      </c>
      <c r="K88" s="5">
        <v>575.33333333333337</v>
      </c>
      <c r="L88" s="5">
        <v>2808.6666666666665</v>
      </c>
      <c r="M88" s="5">
        <f t="shared" si="4"/>
        <v>0.65996847911741519</v>
      </c>
      <c r="N88" s="5">
        <f t="shared" si="5"/>
        <v>0.65993727640931077</v>
      </c>
      <c r="O88" s="5">
        <v>112.56666666666668</v>
      </c>
      <c r="P88" s="4">
        <v>0.16366666666666665</v>
      </c>
      <c r="Q88" s="7">
        <v>113.66666666666667</v>
      </c>
      <c r="R88" s="7">
        <v>151</v>
      </c>
      <c r="S88" s="7">
        <v>178.66666666666666</v>
      </c>
      <c r="T88" s="6">
        <v>35.93333333333333</v>
      </c>
      <c r="U88" s="7">
        <v>1681.3333333333333</v>
      </c>
      <c r="V88" s="2">
        <v>20</v>
      </c>
      <c r="W88" s="2">
        <v>32.5</v>
      </c>
      <c r="X88" s="2">
        <v>40.1</v>
      </c>
      <c r="Y88" s="2">
        <v>127.2</v>
      </c>
      <c r="Z88" s="2">
        <v>33.4</v>
      </c>
      <c r="AA88" s="9">
        <v>0.46527777777777773</v>
      </c>
      <c r="AB88" s="20">
        <v>71</v>
      </c>
      <c r="AC88" s="20" t="s">
        <v>25</v>
      </c>
      <c r="AD88" s="20" t="s">
        <v>25</v>
      </c>
      <c r="AE88" s="20" t="s">
        <v>25</v>
      </c>
      <c r="AF88" s="20" t="s">
        <v>25</v>
      </c>
      <c r="AG88" s="20" t="s">
        <v>25</v>
      </c>
    </row>
    <row r="89" spans="1:33" x14ac:dyDescent="0.25">
      <c r="A89" s="3">
        <v>44720</v>
      </c>
      <c r="B89" s="2">
        <v>147</v>
      </c>
      <c r="C89" s="2">
        <v>2</v>
      </c>
      <c r="D89" t="s">
        <v>103</v>
      </c>
      <c r="E89" t="s">
        <v>104</v>
      </c>
      <c r="F89" s="24">
        <v>16.190920999999999</v>
      </c>
      <c r="G89">
        <v>41.236020000000003</v>
      </c>
      <c r="H89" s="5">
        <v>611.66666666666663</v>
      </c>
      <c r="I89" s="5">
        <v>542</v>
      </c>
      <c r="J89" s="5">
        <f t="shared" si="3"/>
        <v>6.0387171337763626E-2</v>
      </c>
      <c r="K89" s="5">
        <v>511</v>
      </c>
      <c r="L89" s="5">
        <v>2822</v>
      </c>
      <c r="M89" s="5">
        <f t="shared" si="4"/>
        <v>0.6933693369336934</v>
      </c>
      <c r="N89" s="5">
        <f t="shared" si="5"/>
        <v>0.69333605347478067</v>
      </c>
      <c r="O89" s="5">
        <v>111.8</v>
      </c>
      <c r="P89" s="4">
        <v>0.15133333333333332</v>
      </c>
      <c r="Q89" s="7">
        <v>111.8</v>
      </c>
      <c r="R89" s="7">
        <v>264.66666666666669</v>
      </c>
      <c r="S89" s="7">
        <v>312</v>
      </c>
      <c r="T89" s="6">
        <v>35.9</v>
      </c>
      <c r="U89" s="7">
        <v>1774.3333333333333</v>
      </c>
      <c r="V89" s="2">
        <v>12.4</v>
      </c>
      <c r="W89" s="2">
        <v>31.9</v>
      </c>
      <c r="X89" s="2">
        <v>43.4</v>
      </c>
      <c r="Y89" s="2">
        <v>142.80000000000001</v>
      </c>
      <c r="Z89" s="2">
        <v>33.5</v>
      </c>
      <c r="AA89" s="9">
        <v>0.46736111111111112</v>
      </c>
      <c r="AB89" s="20">
        <v>71</v>
      </c>
      <c r="AC89" s="20" t="s">
        <v>25</v>
      </c>
      <c r="AD89" s="20" t="s">
        <v>25</v>
      </c>
      <c r="AE89" s="20" t="s">
        <v>25</v>
      </c>
      <c r="AF89" s="20" t="s">
        <v>25</v>
      </c>
      <c r="AG89" s="20" t="s">
        <v>25</v>
      </c>
    </row>
    <row r="90" spans="1:33" x14ac:dyDescent="0.25">
      <c r="A90" s="3">
        <v>44720</v>
      </c>
      <c r="B90" s="2">
        <v>148</v>
      </c>
      <c r="C90" s="2">
        <v>2</v>
      </c>
      <c r="D90" t="s">
        <v>105</v>
      </c>
      <c r="E90" t="s">
        <v>106</v>
      </c>
      <c r="F90" s="24">
        <v>16.190640999999999</v>
      </c>
      <c r="G90">
        <v>41.234707</v>
      </c>
      <c r="H90" s="5">
        <v>621.66666666666663</v>
      </c>
      <c r="I90" s="5">
        <v>564</v>
      </c>
      <c r="J90" s="5">
        <f t="shared" si="3"/>
        <v>4.8636491425358419E-2</v>
      </c>
      <c r="K90" s="5">
        <v>531.33333333333337</v>
      </c>
      <c r="L90" s="5">
        <v>2829</v>
      </c>
      <c r="M90" s="5">
        <f t="shared" si="4"/>
        <v>0.68376153159408781</v>
      </c>
      <c r="N90" s="5">
        <f t="shared" si="5"/>
        <v>0.68372897630109863</v>
      </c>
      <c r="O90" s="5">
        <v>145.96666666666667</v>
      </c>
      <c r="P90" s="4">
        <v>0.22566666666666668</v>
      </c>
      <c r="Q90" s="7">
        <v>142.86666666666667</v>
      </c>
      <c r="R90" s="7">
        <v>210.66666666666666</v>
      </c>
      <c r="S90" s="7">
        <v>271.33333333333331</v>
      </c>
      <c r="T90" s="6">
        <v>34.866666666666667</v>
      </c>
      <c r="U90" s="7">
        <v>1516.3333333333333</v>
      </c>
      <c r="V90" s="2">
        <v>8.1999999999999993</v>
      </c>
      <c r="W90" s="2">
        <v>31.9</v>
      </c>
      <c r="X90" s="2">
        <v>44.1</v>
      </c>
      <c r="Y90" s="2">
        <v>130.6</v>
      </c>
      <c r="Z90" s="2">
        <v>32.299999999999997</v>
      </c>
      <c r="AA90" s="9">
        <v>0.4777777777777778</v>
      </c>
      <c r="AB90" s="20">
        <v>71</v>
      </c>
      <c r="AC90" s="20" t="s">
        <v>25</v>
      </c>
      <c r="AD90" s="20" t="s">
        <v>25</v>
      </c>
      <c r="AE90" s="20" t="s">
        <v>25</v>
      </c>
      <c r="AF90" s="20" t="s">
        <v>25</v>
      </c>
      <c r="AG90" s="20" t="s">
        <v>25</v>
      </c>
    </row>
    <row r="91" spans="1:33" x14ac:dyDescent="0.25">
      <c r="A91" s="3">
        <v>44720</v>
      </c>
      <c r="B91" s="2">
        <v>149</v>
      </c>
      <c r="C91" s="2">
        <v>2</v>
      </c>
      <c r="D91" t="s">
        <v>107</v>
      </c>
      <c r="E91" t="s">
        <v>108</v>
      </c>
      <c r="F91" s="24">
        <v>16.191513</v>
      </c>
      <c r="G91">
        <v>41.234817</v>
      </c>
      <c r="H91" s="5">
        <v>603.33333333333337</v>
      </c>
      <c r="I91" s="5">
        <v>551.66666666666663</v>
      </c>
      <c r="J91" s="5">
        <f t="shared" si="3"/>
        <v>4.4733044733044798E-2</v>
      </c>
      <c r="K91" s="5">
        <v>500</v>
      </c>
      <c r="L91" s="5">
        <v>2733</v>
      </c>
      <c r="M91" s="5">
        <f t="shared" si="4"/>
        <v>0.69068976183111663</v>
      </c>
      <c r="N91" s="5">
        <f t="shared" si="5"/>
        <v>0.69065558153632978</v>
      </c>
      <c r="O91" s="5">
        <v>112.23333333333333</v>
      </c>
      <c r="P91" s="4">
        <v>0.23</v>
      </c>
      <c r="Q91" s="7">
        <v>121.43333333333335</v>
      </c>
      <c r="R91" s="7">
        <v>246.33333333333334</v>
      </c>
      <c r="S91" s="7">
        <v>321.66666666666669</v>
      </c>
      <c r="T91" s="6">
        <v>34.1</v>
      </c>
      <c r="U91" s="7">
        <v>1230.6666666666667</v>
      </c>
      <c r="V91" s="2">
        <v>17</v>
      </c>
      <c r="W91" s="2">
        <v>33</v>
      </c>
      <c r="X91" s="2">
        <v>38.200000000000003</v>
      </c>
      <c r="Y91" s="2">
        <v>100.3</v>
      </c>
      <c r="Z91" s="2">
        <v>33</v>
      </c>
      <c r="AA91" s="9">
        <v>0.48749999999999999</v>
      </c>
      <c r="AB91" s="20">
        <v>71</v>
      </c>
      <c r="AC91" s="20" t="s">
        <v>25</v>
      </c>
      <c r="AD91" s="20" t="s">
        <v>25</v>
      </c>
      <c r="AE91" s="20" t="s">
        <v>25</v>
      </c>
      <c r="AF91" s="20" t="s">
        <v>25</v>
      </c>
      <c r="AG91" s="20" t="s">
        <v>25</v>
      </c>
    </row>
    <row r="92" spans="1:33" s="12" customFormat="1" x14ac:dyDescent="0.25">
      <c r="A92" s="13">
        <v>44720</v>
      </c>
      <c r="B92" s="14">
        <v>150</v>
      </c>
      <c r="C92" s="14">
        <v>2</v>
      </c>
      <c r="D92" s="12" t="s">
        <v>109</v>
      </c>
      <c r="E92" s="12" t="s">
        <v>110</v>
      </c>
      <c r="F92" s="25">
        <v>16.191790999999998</v>
      </c>
      <c r="G92" s="12">
        <v>41.235042999999997</v>
      </c>
      <c r="H92" s="15">
        <v>664.66666666666663</v>
      </c>
      <c r="I92" s="15">
        <v>594.33333333333337</v>
      </c>
      <c r="J92" s="15">
        <f t="shared" si="3"/>
        <v>5.5864442679375105E-2</v>
      </c>
      <c r="K92" s="15">
        <v>524.66666666666663</v>
      </c>
      <c r="L92" s="15">
        <v>2841.6666666666665</v>
      </c>
      <c r="M92" s="15">
        <f t="shared" si="4"/>
        <v>0.68828596890781268</v>
      </c>
      <c r="N92" s="15">
        <f t="shared" si="5"/>
        <v>0.68825325660331038</v>
      </c>
      <c r="O92" s="15">
        <v>110.03333333333335</v>
      </c>
      <c r="P92" s="16">
        <v>0.15133333333333332</v>
      </c>
      <c r="Q92" s="22">
        <v>101.96666666666665</v>
      </c>
      <c r="R92" s="22">
        <v>187.66666666666666</v>
      </c>
      <c r="S92" s="22">
        <v>220.66666666666666</v>
      </c>
      <c r="T92" s="18">
        <v>35.133333333333333</v>
      </c>
      <c r="U92" s="22">
        <v>1613</v>
      </c>
      <c r="V92" s="14">
        <v>10.4</v>
      </c>
      <c r="W92" s="14">
        <v>32.6</v>
      </c>
      <c r="X92" s="14">
        <v>41.5</v>
      </c>
      <c r="Y92" s="14">
        <v>104.1</v>
      </c>
      <c r="Z92" s="14">
        <v>31.4</v>
      </c>
      <c r="AA92" s="19">
        <v>0.49374999999999997</v>
      </c>
      <c r="AB92" s="21">
        <v>71</v>
      </c>
      <c r="AC92" s="21" t="s">
        <v>25</v>
      </c>
      <c r="AD92" s="21" t="s">
        <v>25</v>
      </c>
      <c r="AE92" s="21" t="s">
        <v>25</v>
      </c>
      <c r="AF92" s="21" t="s">
        <v>25</v>
      </c>
      <c r="AG92" s="21" t="s">
        <v>25</v>
      </c>
    </row>
    <row r="93" spans="1:33" x14ac:dyDescent="0.25">
      <c r="A93" s="3">
        <v>44735</v>
      </c>
      <c r="B93" s="2">
        <v>31</v>
      </c>
      <c r="C93" s="2">
        <v>0</v>
      </c>
      <c r="D93" t="s">
        <v>23</v>
      </c>
      <c r="E93" t="s">
        <v>24</v>
      </c>
      <c r="F93" s="24">
        <v>16.198633999999998</v>
      </c>
      <c r="G93">
        <v>41.240265000000001</v>
      </c>
      <c r="H93" s="5">
        <v>1468</v>
      </c>
      <c r="I93" s="5">
        <v>1484.3333333333333</v>
      </c>
      <c r="J93" s="5">
        <f t="shared" si="3"/>
        <v>-5.5323472959241029E-3</v>
      </c>
      <c r="K93" s="8">
        <v>1266.6666666666667</v>
      </c>
      <c r="L93" s="8">
        <v>2410</v>
      </c>
      <c r="M93" s="5">
        <f t="shared" si="4"/>
        <v>0.31097008159564821</v>
      </c>
      <c r="N93" s="5">
        <f t="shared" si="5"/>
        <v>0.31095654948832685</v>
      </c>
      <c r="O93" s="5">
        <v>166.4</v>
      </c>
      <c r="P93" s="4">
        <v>0.377</v>
      </c>
      <c r="Q93" s="7">
        <v>88.033333333333346</v>
      </c>
      <c r="R93" s="7">
        <v>123</v>
      </c>
      <c r="S93" s="7">
        <v>193.66666666666666</v>
      </c>
      <c r="T93" s="6">
        <v>35.466666666666669</v>
      </c>
      <c r="U93" s="7">
        <v>196.66666666666666</v>
      </c>
      <c r="V93" s="20" t="s">
        <v>25</v>
      </c>
      <c r="W93" s="2">
        <v>34.1</v>
      </c>
      <c r="X93" s="2">
        <v>23.8</v>
      </c>
      <c r="Y93" s="6">
        <v>166.4</v>
      </c>
      <c r="Z93" s="6">
        <v>32.6</v>
      </c>
      <c r="AA93" s="9">
        <v>0.37638888888888888</v>
      </c>
      <c r="AB93" s="20">
        <v>75</v>
      </c>
      <c r="AC93" s="2">
        <v>5.0999999999999996</v>
      </c>
      <c r="AD93" s="2">
        <v>1.64</v>
      </c>
      <c r="AE93" s="5">
        <v>0.28199999999999997</v>
      </c>
      <c r="AF93" s="2">
        <v>5.05</v>
      </c>
      <c r="AG93" s="2">
        <v>5.3</v>
      </c>
    </row>
    <row r="94" spans="1:33" x14ac:dyDescent="0.25">
      <c r="A94" s="3">
        <v>44735</v>
      </c>
      <c r="B94" s="2">
        <v>32</v>
      </c>
      <c r="C94" s="2">
        <v>0</v>
      </c>
      <c r="D94" t="s">
        <v>26</v>
      </c>
      <c r="E94" t="s">
        <v>27</v>
      </c>
      <c r="F94" s="24">
        <v>16.198712</v>
      </c>
      <c r="G94">
        <v>41.240347999999997</v>
      </c>
      <c r="H94" s="5">
        <v>1389</v>
      </c>
      <c r="I94" s="5">
        <v>1412.6666666666667</v>
      </c>
      <c r="J94" s="5">
        <f t="shared" si="3"/>
        <v>-8.4473527662106158E-3</v>
      </c>
      <c r="K94" s="8">
        <v>1213.3333333333333</v>
      </c>
      <c r="L94" s="8">
        <v>2402</v>
      </c>
      <c r="M94" s="5">
        <f t="shared" si="4"/>
        <v>0.32878480545823352</v>
      </c>
      <c r="N94" s="5">
        <f t="shared" si="5"/>
        <v>0.32877025541926974</v>
      </c>
      <c r="O94" s="5">
        <v>196.1</v>
      </c>
      <c r="P94" s="4">
        <v>0.41099999999999998</v>
      </c>
      <c r="Q94" s="7">
        <v>104</v>
      </c>
      <c r="R94" s="7">
        <v>133.66666666666666</v>
      </c>
      <c r="S94" s="7">
        <v>218.33333333333334</v>
      </c>
      <c r="T94" s="6">
        <v>35.299999999999997</v>
      </c>
      <c r="U94" s="7">
        <v>692.66666666666663</v>
      </c>
      <c r="V94" s="2">
        <v>8.8000000000000007</v>
      </c>
      <c r="W94" s="2">
        <v>35.299999999999997</v>
      </c>
      <c r="X94" s="2">
        <v>23.8</v>
      </c>
      <c r="Y94" s="6">
        <v>196.1</v>
      </c>
      <c r="Z94" s="6">
        <v>33.1</v>
      </c>
      <c r="AA94" s="9">
        <v>0.38055555555555554</v>
      </c>
      <c r="AB94" s="20">
        <v>75</v>
      </c>
      <c r="AC94" s="2">
        <v>5.3</v>
      </c>
      <c r="AD94" s="2">
        <v>1.23</v>
      </c>
      <c r="AE94" s="5">
        <v>0.32</v>
      </c>
      <c r="AF94" s="2">
        <v>6.3</v>
      </c>
      <c r="AG94" s="2">
        <v>6</v>
      </c>
    </row>
    <row r="95" spans="1:33" x14ac:dyDescent="0.25">
      <c r="A95" s="3">
        <v>44735</v>
      </c>
      <c r="B95" s="2">
        <v>33</v>
      </c>
      <c r="C95" s="2">
        <v>0</v>
      </c>
      <c r="D95" t="s">
        <v>28</v>
      </c>
      <c r="E95" t="s">
        <v>29</v>
      </c>
      <c r="F95" s="24">
        <v>16.198625</v>
      </c>
      <c r="G95">
        <v>41.240437999999997</v>
      </c>
      <c r="H95" s="5">
        <v>1353.6666666666667</v>
      </c>
      <c r="I95" s="5">
        <v>1761.3333333333333</v>
      </c>
      <c r="J95" s="5">
        <f t="shared" si="3"/>
        <v>-0.13087212413055105</v>
      </c>
      <c r="K95" s="8">
        <v>1328.6666666666667</v>
      </c>
      <c r="L95" s="8">
        <v>2082.3333333333335</v>
      </c>
      <c r="M95" s="5">
        <f t="shared" si="4"/>
        <v>0.220951822534936</v>
      </c>
      <c r="N95" s="5">
        <f t="shared" si="5"/>
        <v>0.22094145881948274</v>
      </c>
      <c r="O95" s="5">
        <v>264.89999999999998</v>
      </c>
      <c r="P95" s="4">
        <v>0.29466666666666663</v>
      </c>
      <c r="Q95" s="7">
        <v>121.33333333333333</v>
      </c>
      <c r="R95" s="7">
        <v>175.66666666666666</v>
      </c>
      <c r="S95" s="7">
        <v>243.66666666666666</v>
      </c>
      <c r="T95" s="6">
        <v>36.333333333333336</v>
      </c>
      <c r="U95" s="7">
        <v>1140</v>
      </c>
      <c r="V95" s="2">
        <v>9</v>
      </c>
      <c r="W95" s="2">
        <v>36.1</v>
      </c>
      <c r="X95" s="2">
        <v>23.8</v>
      </c>
      <c r="Y95" s="6">
        <v>264.89999999999998</v>
      </c>
      <c r="Z95" s="6">
        <v>33.299999999999997</v>
      </c>
      <c r="AA95" s="9">
        <v>0.3840277777777778</v>
      </c>
      <c r="AB95" s="20">
        <v>75</v>
      </c>
      <c r="AC95" s="2">
        <v>5.3</v>
      </c>
      <c r="AD95" s="2">
        <v>1.85</v>
      </c>
      <c r="AE95" s="5">
        <v>0.31</v>
      </c>
      <c r="AF95" s="2">
        <v>5.3</v>
      </c>
      <c r="AG95" s="2">
        <v>4.8</v>
      </c>
    </row>
    <row r="96" spans="1:33" x14ac:dyDescent="0.25">
      <c r="A96" s="3">
        <v>44735</v>
      </c>
      <c r="B96" s="2">
        <v>34</v>
      </c>
      <c r="C96" s="2">
        <v>0</v>
      </c>
      <c r="D96" t="s">
        <v>30</v>
      </c>
      <c r="E96" t="s">
        <v>31</v>
      </c>
      <c r="F96" s="24">
        <v>16.198615</v>
      </c>
      <c r="G96">
        <v>41.240595999999996</v>
      </c>
      <c r="H96" s="5">
        <v>1433.6666666666667</v>
      </c>
      <c r="I96" s="5">
        <v>1487</v>
      </c>
      <c r="J96" s="5">
        <f t="shared" si="3"/>
        <v>-1.8260671079662151E-2</v>
      </c>
      <c r="K96" s="8">
        <v>1322.6666666666667</v>
      </c>
      <c r="L96" s="8">
        <v>2313</v>
      </c>
      <c r="M96" s="5">
        <f t="shared" si="4"/>
        <v>0.27239387549280275</v>
      </c>
      <c r="N96" s="5">
        <f t="shared" si="5"/>
        <v>0.27238188839218586</v>
      </c>
      <c r="O96" s="5">
        <v>187</v>
      </c>
      <c r="P96" s="4">
        <v>0.38666666666666666</v>
      </c>
      <c r="Q96" s="7">
        <v>141.33333333333334</v>
      </c>
      <c r="R96" s="7">
        <v>109.33333333333333</v>
      </c>
      <c r="S96" s="7">
        <v>177.33333333333334</v>
      </c>
      <c r="T96" s="6">
        <v>36.699999999999996</v>
      </c>
      <c r="U96" s="7">
        <v>1220</v>
      </c>
      <c r="V96" s="2">
        <v>4.2</v>
      </c>
      <c r="W96" s="2">
        <v>35.700000000000003</v>
      </c>
      <c r="X96" s="2">
        <v>26.7</v>
      </c>
      <c r="Y96" s="6">
        <v>187</v>
      </c>
      <c r="Z96" s="6">
        <v>34.299999999999997</v>
      </c>
      <c r="AA96" s="9">
        <v>0.39097222222222222</v>
      </c>
      <c r="AB96" s="20">
        <v>75</v>
      </c>
      <c r="AC96" s="2">
        <v>5.0999999999999996</v>
      </c>
      <c r="AD96" s="2">
        <v>1.69</v>
      </c>
      <c r="AE96" s="5">
        <v>0.31</v>
      </c>
      <c r="AF96" s="2">
        <v>6.8</v>
      </c>
      <c r="AG96" s="2">
        <v>6.4</v>
      </c>
    </row>
    <row r="97" spans="1:33" x14ac:dyDescent="0.25">
      <c r="A97" s="3">
        <v>44735</v>
      </c>
      <c r="B97" s="2">
        <v>35</v>
      </c>
      <c r="C97" s="2">
        <v>0</v>
      </c>
      <c r="D97" t="s">
        <v>32</v>
      </c>
      <c r="E97" t="s">
        <v>33</v>
      </c>
      <c r="F97" s="24">
        <v>16.198689999999999</v>
      </c>
      <c r="G97">
        <v>41.240752999999998</v>
      </c>
      <c r="H97" s="5">
        <v>1502.3333333333333</v>
      </c>
      <c r="I97" s="5">
        <v>1537.3333333333333</v>
      </c>
      <c r="J97" s="5">
        <f t="shared" si="3"/>
        <v>-1.1514420440837812E-2</v>
      </c>
      <c r="K97" s="8">
        <v>1312</v>
      </c>
      <c r="L97" s="8">
        <v>2397.3333333333335</v>
      </c>
      <c r="M97" s="5">
        <f t="shared" si="4"/>
        <v>0.29259525521207769</v>
      </c>
      <c r="N97" s="5">
        <f t="shared" si="5"/>
        <v>0.29258263482524122</v>
      </c>
      <c r="O97" s="5">
        <v>175.3</v>
      </c>
      <c r="P97" s="4">
        <v>0.25166666666666671</v>
      </c>
      <c r="Q97" s="7">
        <v>99.7</v>
      </c>
      <c r="R97" s="7">
        <v>132.33333333333334</v>
      </c>
      <c r="S97" s="7">
        <v>165.33333333333334</v>
      </c>
      <c r="T97" s="6">
        <v>36.866666666666667</v>
      </c>
      <c r="U97" s="7">
        <v>1113.3333333333333</v>
      </c>
      <c r="V97" s="2">
        <v>5.2</v>
      </c>
      <c r="W97" s="2">
        <v>34.6</v>
      </c>
      <c r="X97" s="2">
        <v>25.4</v>
      </c>
      <c r="Y97" s="6">
        <v>175.3</v>
      </c>
      <c r="Z97" s="6">
        <v>34.049999999999997</v>
      </c>
      <c r="AA97" s="9">
        <v>0.39513888888888887</v>
      </c>
      <c r="AB97" s="20">
        <v>75</v>
      </c>
      <c r="AC97" s="2">
        <v>5.4</v>
      </c>
      <c r="AD97" s="2">
        <v>1.57</v>
      </c>
      <c r="AE97" s="5">
        <v>0.39</v>
      </c>
      <c r="AF97" s="2">
        <v>6.5</v>
      </c>
      <c r="AG97" s="2">
        <v>5.8</v>
      </c>
    </row>
    <row r="98" spans="1:33" x14ac:dyDescent="0.25">
      <c r="A98" s="3">
        <v>44735</v>
      </c>
      <c r="B98" s="2">
        <v>36</v>
      </c>
      <c r="C98" s="2">
        <v>0</v>
      </c>
      <c r="D98" t="s">
        <v>34</v>
      </c>
      <c r="E98" t="s">
        <v>35</v>
      </c>
      <c r="F98" s="24">
        <v>16.192927999999998</v>
      </c>
      <c r="G98">
        <v>41.239752000000003</v>
      </c>
      <c r="H98" s="5">
        <v>1266.3333333333333</v>
      </c>
      <c r="I98" s="5">
        <v>1304.3333333333333</v>
      </c>
      <c r="J98" s="5">
        <f t="shared" si="3"/>
        <v>-1.4782157676348549E-2</v>
      </c>
      <c r="K98" s="8">
        <v>1287.3333333333333</v>
      </c>
      <c r="L98" s="8">
        <v>2389</v>
      </c>
      <c r="M98" s="5">
        <f t="shared" si="4"/>
        <v>0.29966452080877692</v>
      </c>
      <c r="N98" s="5">
        <f t="shared" si="5"/>
        <v>0.29965147948951359</v>
      </c>
      <c r="O98" s="5">
        <v>69.650000000000006</v>
      </c>
      <c r="P98" s="4">
        <v>0.44866666666666671</v>
      </c>
      <c r="Q98" s="7">
        <v>99.833333333333329</v>
      </c>
      <c r="R98" s="7">
        <v>121.66666666666667</v>
      </c>
      <c r="S98" s="7">
        <v>221.66666666666666</v>
      </c>
      <c r="T98" s="6">
        <v>36.366666666666667</v>
      </c>
      <c r="U98" s="7">
        <v>647.33333333333337</v>
      </c>
      <c r="V98" s="2">
        <v>9</v>
      </c>
      <c r="W98" s="2">
        <v>36.299999999999997</v>
      </c>
      <c r="X98" s="2">
        <v>40.1</v>
      </c>
      <c r="Y98" s="6">
        <v>69.650000000000006</v>
      </c>
      <c r="Z98" s="6">
        <v>36.400000000000006</v>
      </c>
      <c r="AA98" s="9">
        <v>0.52916666666666667</v>
      </c>
      <c r="AB98" s="20">
        <v>75</v>
      </c>
      <c r="AC98" s="2">
        <v>6.1</v>
      </c>
      <c r="AD98" s="2">
        <v>1.4</v>
      </c>
      <c r="AE98" s="5">
        <v>0.59</v>
      </c>
      <c r="AF98" s="2">
        <v>7.5</v>
      </c>
      <c r="AG98" s="2">
        <v>7.2</v>
      </c>
    </row>
    <row r="99" spans="1:33" x14ac:dyDescent="0.25">
      <c r="A99" s="3">
        <v>44735</v>
      </c>
      <c r="B99" s="2">
        <v>37</v>
      </c>
      <c r="C99" s="2">
        <v>0</v>
      </c>
      <c r="D99" t="s">
        <v>36</v>
      </c>
      <c r="E99" t="s">
        <v>37</v>
      </c>
      <c r="F99" s="24">
        <v>16.192810999999999</v>
      </c>
      <c r="G99">
        <v>41.239654999999999</v>
      </c>
      <c r="H99" s="5">
        <v>1245.3333333333333</v>
      </c>
      <c r="I99" s="5">
        <v>1264</v>
      </c>
      <c r="J99" s="5">
        <f t="shared" si="3"/>
        <v>-7.4388947927736763E-3</v>
      </c>
      <c r="K99" s="8">
        <v>1251.3333333333333</v>
      </c>
      <c r="L99" s="8">
        <v>2379</v>
      </c>
      <c r="M99" s="5">
        <f t="shared" si="4"/>
        <v>0.31062345055550461</v>
      </c>
      <c r="N99" s="5">
        <f t="shared" si="5"/>
        <v>0.3106097610242135</v>
      </c>
      <c r="O99" s="5">
        <v>104.25</v>
      </c>
      <c r="P99" s="4">
        <v>0.40300000000000002</v>
      </c>
      <c r="Q99" s="7">
        <v>89.033333333333346</v>
      </c>
      <c r="R99" s="7">
        <v>130.33333333333334</v>
      </c>
      <c r="S99" s="7">
        <v>214.66666666666666</v>
      </c>
      <c r="T99" s="6">
        <v>35.9</v>
      </c>
      <c r="U99" s="7">
        <v>546.66666666666663</v>
      </c>
      <c r="V99" s="2">
        <v>8.4</v>
      </c>
      <c r="W99" s="2">
        <v>35.799999999999997</v>
      </c>
      <c r="X99" s="2">
        <v>45.5</v>
      </c>
      <c r="Y99" s="6">
        <v>104.25</v>
      </c>
      <c r="Z99" s="6">
        <v>36.1</v>
      </c>
      <c r="AA99" s="9">
        <v>0.53263888888888888</v>
      </c>
      <c r="AB99" s="20">
        <v>75</v>
      </c>
      <c r="AC99" s="2">
        <v>5.5</v>
      </c>
      <c r="AD99" s="2">
        <v>1.46</v>
      </c>
      <c r="AE99" s="5">
        <v>0.43</v>
      </c>
      <c r="AF99" s="2">
        <v>6.5</v>
      </c>
      <c r="AG99" s="2">
        <v>6.4</v>
      </c>
    </row>
    <row r="100" spans="1:33" x14ac:dyDescent="0.25">
      <c r="A100" s="3">
        <v>44735</v>
      </c>
      <c r="B100" s="2">
        <v>41</v>
      </c>
      <c r="C100" s="2">
        <v>1</v>
      </c>
      <c r="D100" t="s">
        <v>44</v>
      </c>
      <c r="E100" t="s">
        <v>45</v>
      </c>
      <c r="F100" s="24">
        <v>16.192678000000001</v>
      </c>
      <c r="G100">
        <v>41.240116</v>
      </c>
      <c r="H100" s="5">
        <v>1319.6666666666667</v>
      </c>
      <c r="I100" s="5">
        <v>1338.6666666666667</v>
      </c>
      <c r="J100" s="5">
        <f t="shared" si="3"/>
        <v>-7.1473354231974921E-3</v>
      </c>
      <c r="K100" s="8">
        <v>1263.6666666666667</v>
      </c>
      <c r="L100" s="8">
        <v>2391.6666666666665</v>
      </c>
      <c r="M100" s="5">
        <f t="shared" si="4"/>
        <v>0.30859018785336489</v>
      </c>
      <c r="N100" s="5">
        <f t="shared" si="5"/>
        <v>0.30857668094046581</v>
      </c>
      <c r="O100" s="5">
        <v>59.85</v>
      </c>
      <c r="P100" s="4">
        <v>0.35366666666666663</v>
      </c>
      <c r="Q100" s="7">
        <v>111.53333333333335</v>
      </c>
      <c r="R100" s="7">
        <v>144.66666666666666</v>
      </c>
      <c r="S100" s="7">
        <v>222.66666666666666</v>
      </c>
      <c r="T100" s="6">
        <v>35.666666666666664</v>
      </c>
      <c r="U100" s="7">
        <v>865.66666666666663</v>
      </c>
      <c r="V100" s="2">
        <v>8.8000000000000007</v>
      </c>
      <c r="W100" s="2">
        <v>37.9</v>
      </c>
      <c r="X100" s="2">
        <v>37.1</v>
      </c>
      <c r="Y100" s="6">
        <v>59.85</v>
      </c>
      <c r="Z100" s="6">
        <v>36.5</v>
      </c>
      <c r="AA100" s="9">
        <v>0.52013888888888882</v>
      </c>
      <c r="AB100" s="20">
        <v>75</v>
      </c>
      <c r="AC100" s="2">
        <v>3.8</v>
      </c>
      <c r="AD100" s="2">
        <v>1.37</v>
      </c>
      <c r="AE100" s="5">
        <v>0.5</v>
      </c>
      <c r="AF100" s="2">
        <v>6.9</v>
      </c>
      <c r="AG100" s="2">
        <v>6.4</v>
      </c>
    </row>
    <row r="101" spans="1:33" x14ac:dyDescent="0.25">
      <c r="A101" s="3">
        <v>44735</v>
      </c>
      <c r="B101" s="2">
        <v>42</v>
      </c>
      <c r="C101" s="2">
        <v>1</v>
      </c>
      <c r="D101" t="s">
        <v>46</v>
      </c>
      <c r="E101" t="s">
        <v>47</v>
      </c>
      <c r="F101" s="24">
        <v>16.192962999999999</v>
      </c>
      <c r="G101">
        <v>41.240181</v>
      </c>
      <c r="H101" s="5">
        <v>1340</v>
      </c>
      <c r="I101" s="5">
        <v>1418.6666666666667</v>
      </c>
      <c r="J101" s="5">
        <f t="shared" si="3"/>
        <v>-2.8516191396810078E-2</v>
      </c>
      <c r="K101" s="8">
        <v>1298</v>
      </c>
      <c r="L101" s="8">
        <v>2233</v>
      </c>
      <c r="M101" s="5">
        <f t="shared" si="4"/>
        <v>0.26479750778816197</v>
      </c>
      <c r="N101" s="5">
        <f t="shared" si="5"/>
        <v>0.26478550957758923</v>
      </c>
      <c r="O101" s="5">
        <v>118.6</v>
      </c>
      <c r="P101" s="4">
        <v>0.32233333333333331</v>
      </c>
      <c r="Q101" s="7">
        <v>104</v>
      </c>
      <c r="R101" s="7">
        <v>121</v>
      </c>
      <c r="S101" s="7">
        <v>189</v>
      </c>
      <c r="T101" s="6">
        <v>37.266666666666666</v>
      </c>
      <c r="U101" s="7">
        <v>1273.3333333333333</v>
      </c>
      <c r="V101" s="2">
        <v>6</v>
      </c>
      <c r="W101" s="2">
        <v>37.6</v>
      </c>
      <c r="X101" s="2">
        <v>37.700000000000003</v>
      </c>
      <c r="Y101" s="6">
        <v>118.6</v>
      </c>
      <c r="Z101" s="6">
        <v>36.15</v>
      </c>
      <c r="AA101" s="9">
        <v>0.50138888888888888</v>
      </c>
      <c r="AB101" s="20">
        <v>75</v>
      </c>
      <c r="AC101" s="2">
        <v>4</v>
      </c>
      <c r="AD101" s="2">
        <v>0.97</v>
      </c>
      <c r="AE101" s="5">
        <v>0.22</v>
      </c>
      <c r="AF101" s="2">
        <v>4.3</v>
      </c>
      <c r="AG101" s="2">
        <v>4.0999999999999996</v>
      </c>
    </row>
    <row r="102" spans="1:33" x14ac:dyDescent="0.25">
      <c r="A102" s="3">
        <v>44735</v>
      </c>
      <c r="B102" s="2">
        <v>43</v>
      </c>
      <c r="C102" s="2">
        <v>1</v>
      </c>
      <c r="D102" t="s">
        <v>48</v>
      </c>
      <c r="E102" t="s">
        <v>49</v>
      </c>
      <c r="F102" s="24">
        <v>16.192775000000001</v>
      </c>
      <c r="G102">
        <v>41.240217000000001</v>
      </c>
      <c r="H102" s="5">
        <v>1250.6666666666667</v>
      </c>
      <c r="I102" s="5">
        <v>1279.3333333333333</v>
      </c>
      <c r="J102" s="5">
        <f t="shared" si="3"/>
        <v>-1.1330698287219967E-2</v>
      </c>
      <c r="K102" s="8">
        <v>1146</v>
      </c>
      <c r="L102" s="8">
        <v>2262.3333333333335</v>
      </c>
      <c r="M102" s="5">
        <f t="shared" si="4"/>
        <v>0.3275305623471883</v>
      </c>
      <c r="N102" s="5">
        <f t="shared" si="5"/>
        <v>0.32751518755109787</v>
      </c>
      <c r="O102" s="5">
        <v>106.25</v>
      </c>
      <c r="P102" s="4">
        <v>0.32066666666666666</v>
      </c>
      <c r="Q102" s="7">
        <v>139.70000000000002</v>
      </c>
      <c r="R102" s="7">
        <v>121</v>
      </c>
      <c r="S102" s="7">
        <v>177</v>
      </c>
      <c r="T102" s="6">
        <v>37.233333333333334</v>
      </c>
      <c r="U102" s="7">
        <v>1080</v>
      </c>
      <c r="V102" s="2">
        <v>8.8000000000000007</v>
      </c>
      <c r="W102" s="2">
        <v>36.4</v>
      </c>
      <c r="X102" s="2">
        <v>39.200000000000003</v>
      </c>
      <c r="Y102" s="6">
        <v>106.25</v>
      </c>
      <c r="Z102" s="6">
        <v>36</v>
      </c>
      <c r="AA102" s="9">
        <v>0.52638888888888891</v>
      </c>
      <c r="AB102" s="20">
        <v>75</v>
      </c>
      <c r="AC102" s="2">
        <v>4.7</v>
      </c>
      <c r="AD102" s="2">
        <v>1.23</v>
      </c>
      <c r="AE102" s="5">
        <v>0.48</v>
      </c>
      <c r="AF102" s="2">
        <v>6.5</v>
      </c>
      <c r="AG102" s="2">
        <v>6.2</v>
      </c>
    </row>
    <row r="103" spans="1:33" x14ac:dyDescent="0.25">
      <c r="A103" s="3">
        <v>44735</v>
      </c>
      <c r="B103" s="2">
        <v>44</v>
      </c>
      <c r="C103" s="2">
        <v>1</v>
      </c>
      <c r="D103" t="s">
        <v>50</v>
      </c>
      <c r="E103" t="s">
        <v>51</v>
      </c>
      <c r="F103" s="24">
        <v>16.192893999999999</v>
      </c>
      <c r="G103">
        <v>41.240327000000001</v>
      </c>
      <c r="H103" s="5">
        <v>5882</v>
      </c>
      <c r="I103" s="5">
        <v>1384.6666666666667</v>
      </c>
      <c r="J103" s="5">
        <f t="shared" si="3"/>
        <v>0.61889908256880732</v>
      </c>
      <c r="K103" s="8">
        <v>1281.6666666666667</v>
      </c>
      <c r="L103" s="8">
        <v>2372.6666666666665</v>
      </c>
      <c r="M103" s="5">
        <f t="shared" si="4"/>
        <v>0.29854966706193559</v>
      </c>
      <c r="N103" s="5">
        <f t="shared" si="5"/>
        <v>0.29853659604432164</v>
      </c>
      <c r="O103" s="5">
        <v>94.699999999999989</v>
      </c>
      <c r="P103" s="4">
        <v>0.38066666666666665</v>
      </c>
      <c r="Q103" s="7">
        <v>68.733333333333334</v>
      </c>
      <c r="R103" s="7">
        <v>124</v>
      </c>
      <c r="S103" s="7">
        <v>204.66666666666666</v>
      </c>
      <c r="T103" s="6">
        <v>36.466666666666669</v>
      </c>
      <c r="U103" s="7">
        <v>1066</v>
      </c>
      <c r="V103" s="2">
        <v>9.4</v>
      </c>
      <c r="W103" s="2">
        <v>37.200000000000003</v>
      </c>
      <c r="X103" s="2">
        <v>40.1</v>
      </c>
      <c r="Y103" s="6">
        <v>94.699999999999989</v>
      </c>
      <c r="Z103" s="6">
        <v>37.495000000000005</v>
      </c>
      <c r="AA103" s="9">
        <v>0.51041666666666663</v>
      </c>
      <c r="AB103" s="20">
        <v>75</v>
      </c>
      <c r="AC103" s="2">
        <v>3.7</v>
      </c>
      <c r="AD103" s="2">
        <v>1.5</v>
      </c>
      <c r="AE103" s="5">
        <v>0.32500000000000001</v>
      </c>
      <c r="AF103" s="2">
        <v>6</v>
      </c>
      <c r="AG103" s="2">
        <v>4.5999999999999996</v>
      </c>
    </row>
    <row r="104" spans="1:33" x14ac:dyDescent="0.25">
      <c r="A104" s="3">
        <v>44735</v>
      </c>
      <c r="B104" s="2">
        <v>45</v>
      </c>
      <c r="C104" s="2">
        <v>1</v>
      </c>
      <c r="D104" t="s">
        <v>52</v>
      </c>
      <c r="E104" t="s">
        <v>53</v>
      </c>
      <c r="F104" s="24">
        <v>16.192769999999999</v>
      </c>
      <c r="G104">
        <v>41.240510999999998</v>
      </c>
      <c r="H104" s="5">
        <v>1351.3333333333333</v>
      </c>
      <c r="I104" s="5">
        <v>1389.6666666666667</v>
      </c>
      <c r="J104" s="5">
        <f t="shared" si="3"/>
        <v>-1.3985163565608714E-2</v>
      </c>
      <c r="K104" s="8">
        <v>1348</v>
      </c>
      <c r="L104" s="8">
        <v>2455.6666666666665</v>
      </c>
      <c r="M104" s="5">
        <f t="shared" si="4"/>
        <v>0.29121023573744631</v>
      </c>
      <c r="N104" s="5">
        <f t="shared" si="5"/>
        <v>0.29119798658894375</v>
      </c>
      <c r="O104" s="5">
        <v>77.550000000000011</v>
      </c>
      <c r="P104" s="4">
        <v>0.308</v>
      </c>
      <c r="Q104" s="7">
        <v>141.16666666666666</v>
      </c>
      <c r="R104" s="7">
        <v>111.66666666666667</v>
      </c>
      <c r="S104" s="7">
        <v>161.66666666666666</v>
      </c>
      <c r="T104" s="6">
        <v>37</v>
      </c>
      <c r="U104" s="7">
        <v>1030.6666666666667</v>
      </c>
      <c r="V104" s="2">
        <v>9.6</v>
      </c>
      <c r="W104" s="2">
        <v>38.5</v>
      </c>
      <c r="X104" s="2">
        <v>36.5</v>
      </c>
      <c r="Y104" s="6">
        <v>77.550000000000011</v>
      </c>
      <c r="Z104" s="6">
        <v>37.25</v>
      </c>
      <c r="AA104" s="9">
        <v>0.51597222222222217</v>
      </c>
      <c r="AB104" s="20">
        <v>75</v>
      </c>
      <c r="AC104" s="2">
        <v>4.8</v>
      </c>
      <c r="AD104" s="2">
        <v>1.02</v>
      </c>
      <c r="AE104" s="5">
        <v>0.44</v>
      </c>
      <c r="AF104" s="2">
        <v>5.6</v>
      </c>
      <c r="AG104" s="2">
        <v>5.2</v>
      </c>
    </row>
    <row r="105" spans="1:33" x14ac:dyDescent="0.25">
      <c r="A105" s="3">
        <v>44735</v>
      </c>
      <c r="B105" s="2">
        <v>46</v>
      </c>
      <c r="C105" s="2">
        <v>1</v>
      </c>
      <c r="D105" t="s">
        <v>54</v>
      </c>
      <c r="E105" t="s">
        <v>55</v>
      </c>
      <c r="F105" s="24">
        <v>16.192883999999999</v>
      </c>
      <c r="G105">
        <v>41.240606999999997</v>
      </c>
      <c r="H105" s="5">
        <v>1290.3333333333333</v>
      </c>
      <c r="I105" s="5">
        <v>1336.6666666666667</v>
      </c>
      <c r="J105" s="5">
        <f t="shared" si="3"/>
        <v>-1.7637355665524736E-2</v>
      </c>
      <c r="K105" s="8">
        <v>1303.3333333333333</v>
      </c>
      <c r="L105" s="8">
        <v>2299.3333333333335</v>
      </c>
      <c r="M105" s="5">
        <f t="shared" si="4"/>
        <v>0.27646188008882311</v>
      </c>
      <c r="N105" s="5">
        <f t="shared" si="5"/>
        <v>0.27644960253430645</v>
      </c>
      <c r="O105" s="5">
        <v>95.95</v>
      </c>
      <c r="P105" s="4">
        <v>0.33333333333333331</v>
      </c>
      <c r="Q105" s="7">
        <v>114.16666666666667</v>
      </c>
      <c r="R105" s="7">
        <v>111.33333333333333</v>
      </c>
      <c r="S105" s="7">
        <v>168</v>
      </c>
      <c r="T105" s="6">
        <v>36.93333333333333</v>
      </c>
      <c r="U105" s="7">
        <v>913.33333333333337</v>
      </c>
      <c r="V105" s="2">
        <v>6</v>
      </c>
      <c r="W105" s="2">
        <v>38.1</v>
      </c>
      <c r="X105" s="2">
        <v>36.4</v>
      </c>
      <c r="Y105" s="6">
        <v>95.95</v>
      </c>
      <c r="Z105" s="6">
        <v>37.15</v>
      </c>
      <c r="AA105" s="9">
        <v>0.51250000000000007</v>
      </c>
      <c r="AB105" s="20">
        <v>75</v>
      </c>
      <c r="AC105" s="2">
        <v>4.9000000000000004</v>
      </c>
      <c r="AD105" s="2">
        <v>1.42</v>
      </c>
      <c r="AE105" s="5">
        <v>0.48</v>
      </c>
      <c r="AF105" s="2">
        <v>5.0999999999999996</v>
      </c>
      <c r="AG105" s="2">
        <v>4.7</v>
      </c>
    </row>
    <row r="106" spans="1:33" x14ac:dyDescent="0.25">
      <c r="A106" s="3">
        <v>44735</v>
      </c>
      <c r="B106" s="2">
        <v>51</v>
      </c>
      <c r="C106" s="2">
        <v>2</v>
      </c>
      <c r="D106" t="s">
        <v>63</v>
      </c>
      <c r="E106" t="s">
        <v>64</v>
      </c>
      <c r="F106" s="24">
        <v>16.190536000000002</v>
      </c>
      <c r="G106">
        <v>41.234991000000001</v>
      </c>
      <c r="H106" s="5">
        <v>1224.6666666666667</v>
      </c>
      <c r="I106" s="5">
        <v>1260.6666666666667</v>
      </c>
      <c r="J106" s="5">
        <f t="shared" si="3"/>
        <v>-1.4484978540772532E-2</v>
      </c>
      <c r="K106" s="8">
        <v>1269</v>
      </c>
      <c r="L106" s="8">
        <v>2327.3333333333335</v>
      </c>
      <c r="M106" s="5">
        <f t="shared" si="4"/>
        <v>0.29428121234590787</v>
      </c>
      <c r="N106" s="5">
        <f t="shared" si="5"/>
        <v>0.29426812042841738</v>
      </c>
      <c r="O106" s="5">
        <v>148.85</v>
      </c>
      <c r="P106" s="4">
        <v>0.29199999999999998</v>
      </c>
      <c r="Q106" s="7">
        <v>96.333333333333329</v>
      </c>
      <c r="R106" s="7">
        <v>121</v>
      </c>
      <c r="S106" s="7">
        <v>171</v>
      </c>
      <c r="T106" s="6">
        <v>36.733333333333327</v>
      </c>
      <c r="U106" s="7">
        <v>706.66666666666663</v>
      </c>
      <c r="V106" s="2">
        <v>9</v>
      </c>
      <c r="W106" s="2">
        <v>34.700000000000003</v>
      </c>
      <c r="X106" s="2">
        <v>41.8</v>
      </c>
      <c r="Y106" s="6">
        <v>148.85</v>
      </c>
      <c r="Z106" s="6">
        <v>35.15</v>
      </c>
      <c r="AA106" s="9">
        <v>0.55555555555555558</v>
      </c>
      <c r="AB106" s="20">
        <v>75</v>
      </c>
      <c r="AC106" s="2">
        <v>5.7</v>
      </c>
      <c r="AD106" s="2">
        <v>1.55</v>
      </c>
      <c r="AE106" s="5">
        <v>0.42</v>
      </c>
      <c r="AF106" s="2">
        <v>6.4</v>
      </c>
      <c r="AG106" s="2">
        <v>5.8</v>
      </c>
    </row>
    <row r="107" spans="1:33" x14ac:dyDescent="0.25">
      <c r="A107" s="3">
        <v>44735</v>
      </c>
      <c r="B107" s="2">
        <v>52</v>
      </c>
      <c r="C107" s="2">
        <v>2</v>
      </c>
      <c r="D107" t="s">
        <v>65</v>
      </c>
      <c r="E107" t="s">
        <v>66</v>
      </c>
      <c r="F107" s="24">
        <v>16.190393</v>
      </c>
      <c r="G107">
        <v>41.234906000000002</v>
      </c>
      <c r="H107" s="5">
        <v>1190.3333333333333</v>
      </c>
      <c r="I107" s="5">
        <v>1207</v>
      </c>
      <c r="J107" s="5">
        <f t="shared" si="3"/>
        <v>-6.9521690767519791E-3</v>
      </c>
      <c r="K107" s="8">
        <v>1281</v>
      </c>
      <c r="L107" s="8">
        <v>2395.3333333333335</v>
      </c>
      <c r="M107" s="5">
        <f t="shared" si="4"/>
        <v>0.30310998277269019</v>
      </c>
      <c r="N107" s="5">
        <f t="shared" si="5"/>
        <v>0.30309679150784991</v>
      </c>
      <c r="O107" s="5">
        <v>66.75</v>
      </c>
      <c r="P107" s="4">
        <v>0.19366666666666665</v>
      </c>
      <c r="Q107" s="7">
        <v>92.100000000000009</v>
      </c>
      <c r="R107" s="7">
        <v>124</v>
      </c>
      <c r="S107" s="7">
        <v>155.33333333333334</v>
      </c>
      <c r="T107" s="6">
        <v>34.966666666666669</v>
      </c>
      <c r="U107" s="7">
        <v>1166.6666666666667</v>
      </c>
      <c r="V107" s="20" t="s">
        <v>25</v>
      </c>
      <c r="W107" s="2">
        <v>35.200000000000003</v>
      </c>
      <c r="X107" s="2">
        <v>42.8</v>
      </c>
      <c r="Y107" s="6">
        <v>66.75</v>
      </c>
      <c r="Z107" s="6">
        <v>35.25</v>
      </c>
      <c r="AA107" s="9">
        <v>0.56041666666666667</v>
      </c>
      <c r="AB107" s="20">
        <v>75</v>
      </c>
      <c r="AC107" s="2">
        <v>5.3</v>
      </c>
      <c r="AD107" s="2">
        <v>1.1299999999999999</v>
      </c>
      <c r="AE107" s="5">
        <v>0.95</v>
      </c>
      <c r="AF107" s="2">
        <v>6.4</v>
      </c>
      <c r="AG107" s="2">
        <v>5.3</v>
      </c>
    </row>
    <row r="108" spans="1:33" x14ac:dyDescent="0.25">
      <c r="A108" s="3">
        <v>44735</v>
      </c>
      <c r="B108" s="2">
        <v>53</v>
      </c>
      <c r="C108" s="2">
        <v>2</v>
      </c>
      <c r="D108" t="s">
        <v>67</v>
      </c>
      <c r="E108" t="s">
        <v>68</v>
      </c>
      <c r="F108" s="24">
        <v>16.190311000000001</v>
      </c>
      <c r="G108">
        <v>41.235081000000001</v>
      </c>
      <c r="H108" s="5">
        <v>1192</v>
      </c>
      <c r="I108" s="5">
        <v>1247</v>
      </c>
      <c r="J108" s="5">
        <f t="shared" si="3"/>
        <v>-2.2550225502255022E-2</v>
      </c>
      <c r="K108" s="8">
        <v>1266.3333333333333</v>
      </c>
      <c r="L108" s="8">
        <v>2327.6666666666665</v>
      </c>
      <c r="M108" s="5">
        <f t="shared" si="4"/>
        <v>0.29530699313670933</v>
      </c>
      <c r="N108" s="5">
        <f t="shared" si="5"/>
        <v>0.29529384705559386</v>
      </c>
      <c r="O108" s="5">
        <v>125</v>
      </c>
      <c r="P108" s="4">
        <v>0.20966666666666667</v>
      </c>
      <c r="Q108" s="7">
        <v>106.36666666666667</v>
      </c>
      <c r="R108" s="7">
        <v>137.33333333333334</v>
      </c>
      <c r="S108" s="7">
        <v>173.33333333333334</v>
      </c>
      <c r="T108" s="6">
        <v>35.266666666666666</v>
      </c>
      <c r="U108" s="7">
        <v>1246.6666666666667</v>
      </c>
      <c r="V108" s="2">
        <v>2</v>
      </c>
      <c r="W108" s="2">
        <v>34.5</v>
      </c>
      <c r="X108" s="2">
        <v>40.799999999999997</v>
      </c>
      <c r="Y108" s="6">
        <v>125</v>
      </c>
      <c r="Z108" s="6">
        <v>34.9</v>
      </c>
      <c r="AA108" s="9">
        <v>0.55763888888888891</v>
      </c>
      <c r="AB108" s="20">
        <v>75</v>
      </c>
      <c r="AC108" s="2">
        <v>5.5</v>
      </c>
      <c r="AD108" s="2">
        <v>1.57</v>
      </c>
      <c r="AE108" s="5">
        <v>0.69</v>
      </c>
      <c r="AF108" s="2">
        <v>6.8</v>
      </c>
      <c r="AG108" s="2">
        <v>5.8</v>
      </c>
    </row>
    <row r="109" spans="1:33" x14ac:dyDescent="0.25">
      <c r="A109" s="3">
        <v>44735</v>
      </c>
      <c r="B109" s="2">
        <v>54</v>
      </c>
      <c r="C109" s="2">
        <v>2</v>
      </c>
      <c r="D109" t="s">
        <v>69</v>
      </c>
      <c r="E109" t="s">
        <v>70</v>
      </c>
      <c r="F109" s="24">
        <v>16.190821</v>
      </c>
      <c r="G109">
        <v>41.234820999999997</v>
      </c>
      <c r="H109" s="5">
        <v>1171.3333333333333</v>
      </c>
      <c r="I109" s="5">
        <v>1196.3333333333333</v>
      </c>
      <c r="J109" s="5">
        <f t="shared" si="3"/>
        <v>-1.0558918766718288E-2</v>
      </c>
      <c r="K109" s="8">
        <v>1301</v>
      </c>
      <c r="L109" s="8">
        <v>2215.6666666666665</v>
      </c>
      <c r="M109" s="5">
        <f t="shared" si="4"/>
        <v>0.26009478672985781</v>
      </c>
      <c r="N109" s="5">
        <f t="shared" si="5"/>
        <v>0.26008295357178057</v>
      </c>
      <c r="O109" s="5">
        <v>118.35</v>
      </c>
      <c r="P109" s="4">
        <v>0.21666666666666667</v>
      </c>
      <c r="Q109" s="7">
        <v>86.733333333333334</v>
      </c>
      <c r="R109" s="7">
        <v>181</v>
      </c>
      <c r="S109" s="7">
        <v>232.33333333333334</v>
      </c>
      <c r="T109" s="6">
        <v>35.766666666666666</v>
      </c>
      <c r="U109" s="7">
        <v>1255</v>
      </c>
      <c r="V109" s="2">
        <v>6</v>
      </c>
      <c r="W109" s="2">
        <v>34.700000000000003</v>
      </c>
      <c r="X109" s="2">
        <v>41.9</v>
      </c>
      <c r="Y109" s="6">
        <v>118.35</v>
      </c>
      <c r="Z109" s="6">
        <v>37.25</v>
      </c>
      <c r="AA109" s="9">
        <v>0.56597222222222221</v>
      </c>
      <c r="AB109" s="20">
        <v>75</v>
      </c>
      <c r="AC109" s="2">
        <v>5.0999999999999996</v>
      </c>
      <c r="AD109" s="2">
        <v>1.8</v>
      </c>
      <c r="AE109" s="5">
        <v>0.48</v>
      </c>
      <c r="AF109" s="2">
        <v>5.0999999999999996</v>
      </c>
      <c r="AG109" s="2">
        <v>5</v>
      </c>
    </row>
    <row r="110" spans="1:33" x14ac:dyDescent="0.25">
      <c r="A110" s="3">
        <v>44735</v>
      </c>
      <c r="B110" s="2">
        <v>59</v>
      </c>
      <c r="C110" s="2">
        <v>2</v>
      </c>
      <c r="D110" t="s">
        <v>79</v>
      </c>
      <c r="E110" t="s">
        <v>80</v>
      </c>
      <c r="F110" s="24">
        <v>16.191037999999999</v>
      </c>
      <c r="G110">
        <v>41.236319999999999</v>
      </c>
      <c r="H110" s="5">
        <v>1200.6666666666667</v>
      </c>
      <c r="I110" s="5">
        <v>1238</v>
      </c>
      <c r="J110" s="5">
        <f t="shared" si="3"/>
        <v>-1.5308911973756117E-2</v>
      </c>
      <c r="K110" s="8">
        <v>1257.6666666666667</v>
      </c>
      <c r="L110" s="8">
        <v>2253.3333333333335</v>
      </c>
      <c r="M110" s="5">
        <f t="shared" si="4"/>
        <v>0.28358492357353082</v>
      </c>
      <c r="N110" s="5">
        <f t="shared" si="5"/>
        <v>0.28357200089619011</v>
      </c>
      <c r="O110" s="5">
        <v>100.1</v>
      </c>
      <c r="P110" s="4">
        <v>0.221</v>
      </c>
      <c r="Q110" s="7">
        <v>120.96666666666665</v>
      </c>
      <c r="R110" s="7">
        <v>213.66666666666666</v>
      </c>
      <c r="S110" s="7">
        <v>274</v>
      </c>
      <c r="T110" s="6">
        <v>35.800000000000004</v>
      </c>
      <c r="U110" s="7">
        <v>1284.6666666666667</v>
      </c>
      <c r="V110" s="2">
        <v>9</v>
      </c>
      <c r="W110" s="2">
        <v>35.200000000000003</v>
      </c>
      <c r="X110" s="2">
        <v>41.8</v>
      </c>
      <c r="Y110" s="6">
        <v>100.1</v>
      </c>
      <c r="Z110" s="6">
        <v>34.700000000000003</v>
      </c>
      <c r="AA110" s="9">
        <v>0.54583333333333328</v>
      </c>
      <c r="AB110" s="20">
        <v>75</v>
      </c>
      <c r="AC110" s="2">
        <v>4.5999999999999996</v>
      </c>
      <c r="AD110" s="2">
        <v>1.05</v>
      </c>
      <c r="AE110" s="5">
        <v>0.21199999999999999</v>
      </c>
      <c r="AF110" s="2">
        <v>5</v>
      </c>
      <c r="AG110" s="2">
        <v>4.5999999999999996</v>
      </c>
    </row>
    <row r="111" spans="1:33" x14ac:dyDescent="0.25">
      <c r="A111" s="3">
        <v>44735</v>
      </c>
      <c r="B111" s="2">
        <v>60</v>
      </c>
      <c r="C111" s="2">
        <v>2</v>
      </c>
      <c r="D111" t="s">
        <v>81</v>
      </c>
      <c r="E111" t="s">
        <v>82</v>
      </c>
      <c r="F111" s="24">
        <v>16.191030000000001</v>
      </c>
      <c r="G111">
        <v>41.236224</v>
      </c>
      <c r="H111" s="5">
        <v>1294</v>
      </c>
      <c r="I111" s="5">
        <v>1315.6666666666667</v>
      </c>
      <c r="J111" s="5">
        <f t="shared" si="3"/>
        <v>-8.3024651935113322E-3</v>
      </c>
      <c r="K111" s="8">
        <v>1357</v>
      </c>
      <c r="L111" s="8">
        <v>2423.6666666666665</v>
      </c>
      <c r="M111" s="5">
        <f t="shared" si="4"/>
        <v>0.28213718920825248</v>
      </c>
      <c r="N111" s="5">
        <f t="shared" si="5"/>
        <v>0.28212524950451751</v>
      </c>
      <c r="O111" s="5">
        <v>96.25</v>
      </c>
      <c r="P111" s="4">
        <v>0.29233333333333333</v>
      </c>
      <c r="Q111" s="7">
        <v>89.100000000000009</v>
      </c>
      <c r="R111" s="7">
        <v>179.33333333333334</v>
      </c>
      <c r="S111" s="7">
        <v>256.33333333333331</v>
      </c>
      <c r="T111" s="6">
        <v>35.966666666666669</v>
      </c>
      <c r="U111" s="7">
        <v>1226.6666666666667</v>
      </c>
      <c r="V111" s="2">
        <v>8</v>
      </c>
      <c r="W111" s="2">
        <v>34.799999999999997</v>
      </c>
      <c r="X111" s="2">
        <v>39.6</v>
      </c>
      <c r="Y111" s="6">
        <v>96.25</v>
      </c>
      <c r="Z111" s="6">
        <v>34.15</v>
      </c>
      <c r="AA111" s="9">
        <v>0.54791666666666672</v>
      </c>
      <c r="AB111" s="20">
        <v>75</v>
      </c>
      <c r="AC111" s="2">
        <v>5.0999999999999996</v>
      </c>
      <c r="AD111" s="2">
        <v>1.5</v>
      </c>
      <c r="AE111" s="5">
        <v>0.45</v>
      </c>
      <c r="AF111" s="2">
        <v>5.55</v>
      </c>
      <c r="AG111" s="2">
        <v>5.25</v>
      </c>
    </row>
    <row r="112" spans="1:33" x14ac:dyDescent="0.25">
      <c r="A112" s="3">
        <v>44735</v>
      </c>
      <c r="B112" s="2">
        <v>136</v>
      </c>
      <c r="C112" s="2">
        <v>0</v>
      </c>
      <c r="D112" t="s">
        <v>83</v>
      </c>
      <c r="E112" t="s">
        <v>84</v>
      </c>
      <c r="F112" s="24">
        <v>16.198782000000001</v>
      </c>
      <c r="G112">
        <v>41.240512000000003</v>
      </c>
      <c r="H112" s="5">
        <v>1351</v>
      </c>
      <c r="I112" s="5">
        <v>1378.6666666666667</v>
      </c>
      <c r="J112" s="5">
        <f t="shared" si="3"/>
        <v>-1.0135547685920163E-2</v>
      </c>
      <c r="K112" s="8">
        <v>1251.3333333333333</v>
      </c>
      <c r="L112" s="8">
        <v>2417</v>
      </c>
      <c r="M112" s="5">
        <f t="shared" si="4"/>
        <v>0.31776465243071333</v>
      </c>
      <c r="N112" s="5">
        <f t="shared" si="5"/>
        <v>0.31775079324118538</v>
      </c>
      <c r="O112" s="5">
        <v>187</v>
      </c>
      <c r="P112" s="4">
        <v>0.18633333333333332</v>
      </c>
      <c r="Q112" s="7">
        <v>105</v>
      </c>
      <c r="R112" s="7">
        <v>191.33333333333334</v>
      </c>
      <c r="S112" s="7">
        <v>231.33333333333334</v>
      </c>
      <c r="T112" s="6">
        <v>34.9</v>
      </c>
      <c r="U112" s="7">
        <v>1516.6666666666667</v>
      </c>
      <c r="V112" s="2">
        <v>9</v>
      </c>
      <c r="W112" s="2">
        <v>36</v>
      </c>
      <c r="X112" s="2">
        <v>23.8</v>
      </c>
      <c r="Y112" s="6">
        <v>187</v>
      </c>
      <c r="Z112" s="6">
        <v>33.549999999999997</v>
      </c>
      <c r="AA112" s="9">
        <v>0.38611111111111113</v>
      </c>
      <c r="AB112" s="20">
        <v>75</v>
      </c>
      <c r="AC112" s="2">
        <v>5</v>
      </c>
      <c r="AD112" s="2">
        <v>1.1499999999999999</v>
      </c>
      <c r="AE112" s="5">
        <v>0.33500000000000002</v>
      </c>
      <c r="AF112" s="2">
        <v>6.8</v>
      </c>
      <c r="AG112" s="2">
        <v>6.7</v>
      </c>
    </row>
    <row r="113" spans="1:33" x14ac:dyDescent="0.25">
      <c r="A113" s="3">
        <v>44735</v>
      </c>
      <c r="B113" s="2">
        <v>137</v>
      </c>
      <c r="C113" s="2">
        <v>0</v>
      </c>
      <c r="D113" t="s">
        <v>85</v>
      </c>
      <c r="E113" t="s">
        <v>86</v>
      </c>
      <c r="F113" s="24">
        <v>16.198884</v>
      </c>
      <c r="G113">
        <v>41.240592999999997</v>
      </c>
      <c r="H113" s="5">
        <v>1431.3333333333333</v>
      </c>
      <c r="I113" s="5">
        <v>1462</v>
      </c>
      <c r="J113" s="5">
        <f t="shared" si="3"/>
        <v>-1.0599078341013852E-2</v>
      </c>
      <c r="K113" s="8">
        <v>1258</v>
      </c>
      <c r="L113" s="8">
        <v>2358.6666666666665</v>
      </c>
      <c r="M113" s="5">
        <f t="shared" si="4"/>
        <v>0.30433179723502302</v>
      </c>
      <c r="N113" s="5">
        <f t="shared" si="5"/>
        <v>0.30431833430410449</v>
      </c>
      <c r="O113" s="5">
        <v>199.95</v>
      </c>
      <c r="P113" s="4">
        <v>0.40833333333333338</v>
      </c>
      <c r="Q113" s="7">
        <v>88.399999999999991</v>
      </c>
      <c r="R113" s="7">
        <v>165</v>
      </c>
      <c r="S113" s="7">
        <v>271.33333333333331</v>
      </c>
      <c r="T113" s="6">
        <v>35.333333333333336</v>
      </c>
      <c r="U113" s="7">
        <v>958</v>
      </c>
      <c r="V113" s="2">
        <v>8.1999999999999993</v>
      </c>
      <c r="W113" s="2">
        <v>35.200000000000003</v>
      </c>
      <c r="X113" s="2">
        <v>24.6</v>
      </c>
      <c r="Y113" s="6">
        <v>199.95</v>
      </c>
      <c r="Z113" s="6">
        <v>33.85</v>
      </c>
      <c r="AA113" s="9">
        <v>0.39027777777777778</v>
      </c>
      <c r="AB113" s="20">
        <v>75</v>
      </c>
      <c r="AC113" s="2">
        <v>5.5</v>
      </c>
      <c r="AD113" s="2">
        <v>1.2</v>
      </c>
      <c r="AE113" s="5">
        <v>0.34</v>
      </c>
      <c r="AF113" s="2">
        <v>7.1</v>
      </c>
      <c r="AG113" s="2">
        <v>6.6</v>
      </c>
    </row>
    <row r="114" spans="1:33" x14ac:dyDescent="0.25">
      <c r="A114" s="3">
        <v>44735</v>
      </c>
      <c r="B114" s="2">
        <v>141</v>
      </c>
      <c r="C114" s="2">
        <v>1</v>
      </c>
      <c r="D114" t="s">
        <v>93</v>
      </c>
      <c r="E114" t="s">
        <v>94</v>
      </c>
      <c r="F114" s="24">
        <v>16.191125</v>
      </c>
      <c r="G114">
        <v>41.236700999999996</v>
      </c>
      <c r="H114" s="5">
        <v>1287.6666666666667</v>
      </c>
      <c r="I114" s="5">
        <v>1342</v>
      </c>
      <c r="J114" s="5">
        <f t="shared" si="3"/>
        <v>-2.0661680821396852E-2</v>
      </c>
      <c r="K114" s="8">
        <v>1329.6666666666667</v>
      </c>
      <c r="L114" s="8">
        <v>2312.6666666666665</v>
      </c>
      <c r="M114" s="5">
        <f t="shared" si="4"/>
        <v>0.26988194380891367</v>
      </c>
      <c r="N114" s="5">
        <f t="shared" si="5"/>
        <v>0.26987008898666476</v>
      </c>
      <c r="O114" s="5">
        <v>129.19999999999999</v>
      </c>
      <c r="P114" s="4">
        <v>0.26166666666666666</v>
      </c>
      <c r="Q114" s="7">
        <v>114.33333333333333</v>
      </c>
      <c r="R114" s="7">
        <v>170.33333333333334</v>
      </c>
      <c r="S114" s="7">
        <v>224.33333333333334</v>
      </c>
      <c r="T114" s="6">
        <v>35.133333333333333</v>
      </c>
      <c r="U114" s="7">
        <v>1228.3333333333333</v>
      </c>
      <c r="V114" s="2">
        <v>4</v>
      </c>
      <c r="W114" s="2">
        <v>35.4</v>
      </c>
      <c r="X114" s="2">
        <v>40.6</v>
      </c>
      <c r="Y114" s="6">
        <v>129.19999999999999</v>
      </c>
      <c r="Z114" s="6">
        <v>34.9</v>
      </c>
      <c r="AA114" s="9">
        <v>0.54305555555555551</v>
      </c>
      <c r="AB114" s="20">
        <v>75</v>
      </c>
      <c r="AC114" s="2">
        <v>4</v>
      </c>
      <c r="AD114" s="2">
        <v>0.87</v>
      </c>
      <c r="AE114" s="5">
        <v>0.152</v>
      </c>
      <c r="AF114" s="2">
        <v>4.4000000000000004</v>
      </c>
      <c r="AG114" s="2">
        <v>4</v>
      </c>
    </row>
    <row r="115" spans="1:33" x14ac:dyDescent="0.25">
      <c r="A115" s="3">
        <v>44735</v>
      </c>
      <c r="B115" s="2">
        <v>142</v>
      </c>
      <c r="C115" s="2">
        <v>1</v>
      </c>
      <c r="D115" t="s">
        <v>95</v>
      </c>
      <c r="E115" t="s">
        <v>96</v>
      </c>
      <c r="F115" s="24">
        <v>16.191120000000002</v>
      </c>
      <c r="G115">
        <v>41.236809000000001</v>
      </c>
      <c r="H115" s="5">
        <v>1227.6666666666667</v>
      </c>
      <c r="I115" s="5">
        <v>1255.3333333333333</v>
      </c>
      <c r="J115" s="5">
        <f t="shared" si="3"/>
        <v>-1.1142435226204799E-2</v>
      </c>
      <c r="K115" s="8">
        <v>1294.6666666666667</v>
      </c>
      <c r="L115" s="8">
        <v>2350.3333333333335</v>
      </c>
      <c r="M115" s="5">
        <f t="shared" si="4"/>
        <v>0.28962048468221308</v>
      </c>
      <c r="N115" s="5">
        <f t="shared" si="5"/>
        <v>0.28960777213254474</v>
      </c>
      <c r="O115" s="5">
        <v>134.4</v>
      </c>
      <c r="P115" s="4">
        <v>0.21866666666666668</v>
      </c>
      <c r="Q115" s="7">
        <v>125.36666666666667</v>
      </c>
      <c r="R115" s="7">
        <v>121</v>
      </c>
      <c r="S115" s="7">
        <v>158</v>
      </c>
      <c r="T115" s="6">
        <v>35.299999999999997</v>
      </c>
      <c r="U115" s="7">
        <v>1336.6666666666667</v>
      </c>
      <c r="V115" s="2">
        <v>8.6</v>
      </c>
      <c r="W115" s="2">
        <v>35.1</v>
      </c>
      <c r="X115" s="2">
        <v>40.700000000000003</v>
      </c>
      <c r="Y115" s="6">
        <v>134.4</v>
      </c>
      <c r="Z115" s="6">
        <v>34.950000000000003</v>
      </c>
      <c r="AA115" s="9">
        <v>0.54236111111111118</v>
      </c>
      <c r="AB115" s="20">
        <v>75</v>
      </c>
      <c r="AC115" s="2">
        <v>5</v>
      </c>
      <c r="AD115" s="2">
        <v>1.21</v>
      </c>
      <c r="AE115" s="5">
        <v>0.28999999999999998</v>
      </c>
      <c r="AF115" s="2">
        <v>5.8</v>
      </c>
      <c r="AG115" s="2">
        <v>5.6</v>
      </c>
    </row>
    <row r="116" spans="1:33" x14ac:dyDescent="0.25">
      <c r="A116" s="3">
        <v>44735</v>
      </c>
      <c r="B116" s="2">
        <v>145</v>
      </c>
      <c r="C116" s="2">
        <v>1</v>
      </c>
      <c r="D116" t="s">
        <v>99</v>
      </c>
      <c r="E116" t="s">
        <v>100</v>
      </c>
      <c r="F116" s="24">
        <v>16.192651000000001</v>
      </c>
      <c r="G116">
        <v>41.240313</v>
      </c>
      <c r="H116" s="5">
        <v>1333</v>
      </c>
      <c r="I116" s="5">
        <v>1398.3333333333333</v>
      </c>
      <c r="J116" s="5">
        <f t="shared" si="3"/>
        <v>-2.3919941420551597E-2</v>
      </c>
      <c r="K116" s="8">
        <v>1337.6666666666667</v>
      </c>
      <c r="L116" s="8">
        <v>2362.6666666666665</v>
      </c>
      <c r="M116" s="5">
        <f t="shared" si="4"/>
        <v>0.2770020718854157</v>
      </c>
      <c r="N116" s="5">
        <f t="shared" si="5"/>
        <v>0.2769900950143584</v>
      </c>
      <c r="O116" s="5">
        <v>73.45</v>
      </c>
      <c r="P116" s="4">
        <v>0.27533333333333337</v>
      </c>
      <c r="Q116" s="7">
        <v>112.83333333333333</v>
      </c>
      <c r="R116" s="7">
        <v>204.33333333333334</v>
      </c>
      <c r="S116" s="7">
        <v>276.33333333333331</v>
      </c>
      <c r="T116" s="6">
        <v>35.333333333333336</v>
      </c>
      <c r="U116" s="7">
        <v>1050</v>
      </c>
      <c r="V116" s="2">
        <v>10</v>
      </c>
      <c r="W116" s="2">
        <v>35.4</v>
      </c>
      <c r="X116" s="2">
        <v>38.9</v>
      </c>
      <c r="Y116" s="6">
        <v>73.45</v>
      </c>
      <c r="Z116" s="6">
        <v>38.349999999999994</v>
      </c>
      <c r="AA116" s="9">
        <v>0.5180555555555556</v>
      </c>
      <c r="AB116" s="20">
        <v>75</v>
      </c>
      <c r="AC116" s="2">
        <v>4.8</v>
      </c>
      <c r="AD116" s="2">
        <v>1.34</v>
      </c>
      <c r="AE116" s="5">
        <v>0.62</v>
      </c>
      <c r="AF116" s="2">
        <v>6.3</v>
      </c>
      <c r="AG116" s="2">
        <v>6.1</v>
      </c>
    </row>
    <row r="117" spans="1:33" x14ac:dyDescent="0.25">
      <c r="A117" s="3">
        <v>44735</v>
      </c>
      <c r="B117" s="2">
        <v>146</v>
      </c>
      <c r="C117" s="2">
        <v>2</v>
      </c>
      <c r="D117" t="s">
        <v>101</v>
      </c>
      <c r="E117" t="s">
        <v>102</v>
      </c>
      <c r="F117" s="24">
        <v>16.191164000000001</v>
      </c>
      <c r="G117">
        <v>41.23612</v>
      </c>
      <c r="H117" s="5">
        <v>1224</v>
      </c>
      <c r="I117" s="5">
        <v>1240.3333333333333</v>
      </c>
      <c r="J117" s="5">
        <f t="shared" si="3"/>
        <v>-6.62789124847826E-3</v>
      </c>
      <c r="K117" s="8">
        <v>1252</v>
      </c>
      <c r="L117" s="8">
        <v>2396.3333333333335</v>
      </c>
      <c r="M117" s="5">
        <f t="shared" si="4"/>
        <v>0.31365920511649159</v>
      </c>
      <c r="N117" s="5">
        <f t="shared" si="5"/>
        <v>0.31364544999397015</v>
      </c>
      <c r="O117" s="5">
        <v>137.60000000000002</v>
      </c>
      <c r="P117" s="4">
        <v>0.40233333333333338</v>
      </c>
      <c r="Q117" s="7">
        <v>105.66666666666667</v>
      </c>
      <c r="R117" s="7">
        <v>116.66666666666667</v>
      </c>
      <c r="S117" s="7">
        <v>196.66666666666666</v>
      </c>
      <c r="T117" s="6">
        <v>36.166666666666664</v>
      </c>
      <c r="U117" s="7">
        <v>696</v>
      </c>
      <c r="V117" s="2">
        <v>9.4</v>
      </c>
      <c r="W117" s="2">
        <v>36.1</v>
      </c>
      <c r="X117" s="2">
        <v>39.700000000000003</v>
      </c>
      <c r="Y117" s="6">
        <v>137.60000000000002</v>
      </c>
      <c r="Z117" s="6">
        <v>35</v>
      </c>
      <c r="AA117" s="9">
        <v>0.55069444444444449</v>
      </c>
      <c r="AB117" s="20">
        <v>75</v>
      </c>
      <c r="AC117" s="2">
        <v>5.5</v>
      </c>
      <c r="AD117" s="2">
        <v>1.18</v>
      </c>
      <c r="AE117" s="5">
        <v>0.31</v>
      </c>
      <c r="AF117" s="2">
        <v>5.7</v>
      </c>
      <c r="AG117" s="2">
        <v>5.5</v>
      </c>
    </row>
    <row r="118" spans="1:33" x14ac:dyDescent="0.25">
      <c r="A118" s="3">
        <v>44735</v>
      </c>
      <c r="B118" s="2">
        <v>147</v>
      </c>
      <c r="C118" s="2">
        <v>2</v>
      </c>
      <c r="D118" t="s">
        <v>103</v>
      </c>
      <c r="E118" t="s">
        <v>104</v>
      </c>
      <c r="F118" s="24">
        <v>16.190920999999999</v>
      </c>
      <c r="G118">
        <v>41.236020000000003</v>
      </c>
      <c r="H118" s="5">
        <v>1167.6666666666667</v>
      </c>
      <c r="I118" s="5">
        <v>1227</v>
      </c>
      <c r="J118" s="5">
        <f t="shared" si="3"/>
        <v>-2.4777282850779476E-2</v>
      </c>
      <c r="K118" s="8">
        <v>1305</v>
      </c>
      <c r="L118" s="8">
        <v>2280</v>
      </c>
      <c r="M118" s="5">
        <f t="shared" si="4"/>
        <v>0.27196652719665271</v>
      </c>
      <c r="N118" s="5">
        <f t="shared" si="5"/>
        <v>0.27195438976224212</v>
      </c>
      <c r="O118" s="5">
        <v>104.75</v>
      </c>
      <c r="P118" s="4">
        <v>0.28133333333333332</v>
      </c>
      <c r="Q118" s="7">
        <v>73.333333333333329</v>
      </c>
      <c r="R118" s="7">
        <v>107.66666666666667</v>
      </c>
      <c r="S118" s="7">
        <v>153</v>
      </c>
      <c r="T118" s="6">
        <v>36.166666666666664</v>
      </c>
      <c r="U118" s="7">
        <v>631.33333333333337</v>
      </c>
      <c r="V118" s="2">
        <v>7.4</v>
      </c>
      <c r="W118" s="2">
        <v>36.4</v>
      </c>
      <c r="X118" s="2">
        <v>38.5</v>
      </c>
      <c r="Y118" s="6">
        <v>104.75</v>
      </c>
      <c r="Z118" s="6">
        <v>35.450000000000003</v>
      </c>
      <c r="AA118" s="9">
        <v>0.55277777777777781</v>
      </c>
      <c r="AB118" s="20">
        <v>75</v>
      </c>
      <c r="AC118" s="2">
        <v>5.5</v>
      </c>
      <c r="AD118" s="2">
        <v>1.1100000000000001</v>
      </c>
      <c r="AE118" s="5">
        <v>0.55000000000000004</v>
      </c>
      <c r="AF118" s="2">
        <v>6.1</v>
      </c>
      <c r="AG118" s="2">
        <v>5.6</v>
      </c>
    </row>
    <row r="119" spans="1:33" s="12" customFormat="1" x14ac:dyDescent="0.25">
      <c r="A119" s="13">
        <v>44735</v>
      </c>
      <c r="B119" s="14">
        <v>148</v>
      </c>
      <c r="C119" s="14">
        <v>2</v>
      </c>
      <c r="D119" s="12" t="s">
        <v>105</v>
      </c>
      <c r="E119" s="12" t="s">
        <v>106</v>
      </c>
      <c r="F119" s="25">
        <v>16.190640999999999</v>
      </c>
      <c r="G119" s="12">
        <v>41.234707</v>
      </c>
      <c r="H119" s="15">
        <v>1209.3333333333333</v>
      </c>
      <c r="I119" s="15">
        <v>1224.6666666666667</v>
      </c>
      <c r="J119" s="15">
        <f t="shared" si="3"/>
        <v>-6.2996439331690574E-3</v>
      </c>
      <c r="K119" s="17">
        <v>1249.6666666666667</v>
      </c>
      <c r="L119" s="17">
        <v>2342</v>
      </c>
      <c r="M119" s="15">
        <f t="shared" si="4"/>
        <v>0.30412993039443148</v>
      </c>
      <c r="N119" s="15">
        <f t="shared" si="5"/>
        <v>0.30411638275046676</v>
      </c>
      <c r="O119" s="15">
        <v>134.05000000000001</v>
      </c>
      <c r="P119" s="16">
        <v>0.39100000000000001</v>
      </c>
      <c r="Q119" s="22">
        <v>118.8</v>
      </c>
      <c r="R119" s="22">
        <v>132.66666666666666</v>
      </c>
      <c r="S119" s="22">
        <v>215</v>
      </c>
      <c r="T119" s="18">
        <v>36.233333333333334</v>
      </c>
      <c r="U119" s="22">
        <v>823.33333333333337</v>
      </c>
      <c r="V119" s="14">
        <v>13</v>
      </c>
      <c r="W119" s="14">
        <v>36.1</v>
      </c>
      <c r="X119" s="14">
        <v>40.700000000000003</v>
      </c>
      <c r="Y119" s="18">
        <v>134.05000000000001</v>
      </c>
      <c r="Z119" s="18">
        <v>34.799999999999997</v>
      </c>
      <c r="AA119" s="19">
        <v>0.56319444444444444</v>
      </c>
      <c r="AB119" s="21">
        <v>75</v>
      </c>
      <c r="AC119" s="14">
        <v>6.3</v>
      </c>
      <c r="AD119" s="14">
        <v>1.73</v>
      </c>
      <c r="AE119" s="15">
        <v>0.87</v>
      </c>
      <c r="AF119" s="14">
        <v>7.3</v>
      </c>
      <c r="AG119" s="14">
        <v>6.2</v>
      </c>
    </row>
    <row r="120" spans="1:33" x14ac:dyDescent="0.25">
      <c r="A120" s="3">
        <v>44753</v>
      </c>
      <c r="B120" s="2">
        <v>31</v>
      </c>
      <c r="C120" s="2">
        <v>0</v>
      </c>
      <c r="D120" t="s">
        <v>23</v>
      </c>
      <c r="E120" t="s">
        <v>24</v>
      </c>
      <c r="F120" s="24">
        <v>16.198633999999998</v>
      </c>
      <c r="G120">
        <v>41.240265000000001</v>
      </c>
      <c r="H120" s="5">
        <v>879</v>
      </c>
      <c r="I120" s="5">
        <v>835.66666666666663</v>
      </c>
      <c r="J120" s="5">
        <f t="shared" si="3"/>
        <v>2.5272161741835171E-2</v>
      </c>
      <c r="K120" s="5">
        <v>751</v>
      </c>
      <c r="L120" s="5">
        <v>3143.6666666666665</v>
      </c>
      <c r="M120" s="5">
        <f t="shared" si="4"/>
        <v>0.61434440260184864</v>
      </c>
      <c r="N120" s="5">
        <f t="shared" si="5"/>
        <v>0.61431916525168428</v>
      </c>
      <c r="O120" s="5">
        <v>65.466666666666669</v>
      </c>
      <c r="P120" s="4">
        <v>0.214</v>
      </c>
      <c r="Q120" s="7">
        <v>126.46666666666665</v>
      </c>
      <c r="R120" s="7">
        <v>344</v>
      </c>
      <c r="S120" s="7">
        <v>448.33333333333331</v>
      </c>
      <c r="T120" s="6">
        <v>33</v>
      </c>
      <c r="U120" s="7">
        <v>1500.6666666666667</v>
      </c>
      <c r="V120" s="2">
        <v>11.2</v>
      </c>
      <c r="W120" s="2">
        <v>30.6</v>
      </c>
      <c r="X120" s="2">
        <v>41.8</v>
      </c>
      <c r="Y120" s="6">
        <v>212.5</v>
      </c>
      <c r="Z120" s="6">
        <v>30.299999999999997</v>
      </c>
      <c r="AA120" s="9">
        <v>0.49305555555555558</v>
      </c>
      <c r="AB120" s="20">
        <v>75</v>
      </c>
      <c r="AC120" s="20" t="s">
        <v>25</v>
      </c>
      <c r="AD120" s="20" t="s">
        <v>25</v>
      </c>
      <c r="AE120" s="20" t="s">
        <v>25</v>
      </c>
      <c r="AF120" s="20" t="s">
        <v>25</v>
      </c>
      <c r="AG120" s="20" t="s">
        <v>25</v>
      </c>
    </row>
    <row r="121" spans="1:33" x14ac:dyDescent="0.25">
      <c r="A121" s="3">
        <v>44753</v>
      </c>
      <c r="B121" s="2">
        <v>32</v>
      </c>
      <c r="C121" s="2">
        <v>0</v>
      </c>
      <c r="D121" t="s">
        <v>26</v>
      </c>
      <c r="E121" t="s">
        <v>27</v>
      </c>
      <c r="F121" s="24">
        <v>16.198712</v>
      </c>
      <c r="G121">
        <v>41.240347999999997</v>
      </c>
      <c r="H121" s="5">
        <v>846.33333333333337</v>
      </c>
      <c r="I121" s="5">
        <v>809.33333333333337</v>
      </c>
      <c r="J121" s="5">
        <f t="shared" si="3"/>
        <v>2.2347493456814978E-2</v>
      </c>
      <c r="K121" s="5">
        <v>732.33333333333337</v>
      </c>
      <c r="L121" s="5">
        <v>3088.3333333333335</v>
      </c>
      <c r="M121" s="5">
        <f t="shared" si="4"/>
        <v>0.61664630954458199</v>
      </c>
      <c r="N121" s="5">
        <f t="shared" si="5"/>
        <v>0.61662048701502636</v>
      </c>
      <c r="O121" s="5">
        <v>71.36666666666666</v>
      </c>
      <c r="P121" s="4">
        <v>0.14799999999999999</v>
      </c>
      <c r="Q121" s="7">
        <v>125.33333333333333</v>
      </c>
      <c r="R121" s="7">
        <v>221</v>
      </c>
      <c r="S121" s="7">
        <v>261.66666666666669</v>
      </c>
      <c r="T121" s="6">
        <v>32.933333333333337</v>
      </c>
      <c r="U121" s="7">
        <v>1753.3333333333333</v>
      </c>
      <c r="V121" s="2">
        <v>8.8000000000000007</v>
      </c>
      <c r="W121" s="2">
        <v>31</v>
      </c>
      <c r="X121" s="2">
        <v>41.2</v>
      </c>
      <c r="Y121" s="6">
        <v>223.9</v>
      </c>
      <c r="Z121" s="6">
        <v>30.15</v>
      </c>
      <c r="AA121" s="9">
        <v>0.49652777777777773</v>
      </c>
      <c r="AB121" s="20">
        <v>75</v>
      </c>
      <c r="AC121" s="20" t="s">
        <v>25</v>
      </c>
      <c r="AD121" s="20" t="s">
        <v>25</v>
      </c>
      <c r="AE121" s="20" t="s">
        <v>25</v>
      </c>
      <c r="AF121" s="20" t="s">
        <v>25</v>
      </c>
      <c r="AG121" s="20" t="s">
        <v>25</v>
      </c>
    </row>
    <row r="122" spans="1:33" x14ac:dyDescent="0.25">
      <c r="A122" s="3">
        <v>44753</v>
      </c>
      <c r="B122" s="2">
        <v>33</v>
      </c>
      <c r="C122" s="2">
        <v>0</v>
      </c>
      <c r="D122" t="s">
        <v>28</v>
      </c>
      <c r="E122" t="s">
        <v>29</v>
      </c>
      <c r="F122" s="24">
        <v>16.198625</v>
      </c>
      <c r="G122">
        <v>41.240437999999997</v>
      </c>
      <c r="H122" s="5">
        <v>854.33333333333337</v>
      </c>
      <c r="I122" s="5">
        <v>828</v>
      </c>
      <c r="J122" s="5">
        <f t="shared" si="3"/>
        <v>1.5652863086982386E-2</v>
      </c>
      <c r="K122" s="5">
        <v>747.66666666666663</v>
      </c>
      <c r="L122" s="5">
        <v>3067.3333333333335</v>
      </c>
      <c r="M122" s="5">
        <f t="shared" si="4"/>
        <v>0.60803844473569257</v>
      </c>
      <c r="N122" s="5">
        <f t="shared" si="5"/>
        <v>0.60801294484809731</v>
      </c>
      <c r="O122" s="5">
        <v>103.16666666666667</v>
      </c>
      <c r="P122" s="4">
        <v>0.129</v>
      </c>
      <c r="Q122" s="7">
        <v>91.333333333333329</v>
      </c>
      <c r="R122" s="7">
        <v>253</v>
      </c>
      <c r="S122" s="7">
        <v>292</v>
      </c>
      <c r="T122" s="6">
        <v>33</v>
      </c>
      <c r="U122" s="7">
        <v>1713</v>
      </c>
      <c r="V122" s="2">
        <v>8.4</v>
      </c>
      <c r="W122" s="2">
        <v>32.299999999999997</v>
      </c>
      <c r="X122" s="2">
        <v>40.9</v>
      </c>
      <c r="Y122" s="6">
        <v>193.55</v>
      </c>
      <c r="Z122" s="6">
        <v>30.75</v>
      </c>
      <c r="AA122" s="9">
        <v>0.49027777777777781</v>
      </c>
      <c r="AB122" s="20">
        <v>75</v>
      </c>
      <c r="AC122" s="20" t="s">
        <v>25</v>
      </c>
      <c r="AD122" s="20" t="s">
        <v>25</v>
      </c>
      <c r="AE122" s="20" t="s">
        <v>25</v>
      </c>
      <c r="AF122" s="20" t="s">
        <v>25</v>
      </c>
      <c r="AG122" s="20" t="s">
        <v>25</v>
      </c>
    </row>
    <row r="123" spans="1:33" x14ac:dyDescent="0.25">
      <c r="A123" s="3">
        <v>44753</v>
      </c>
      <c r="B123" s="2">
        <v>34</v>
      </c>
      <c r="C123" s="2">
        <v>0</v>
      </c>
      <c r="D123" t="s">
        <v>30</v>
      </c>
      <c r="E123" t="s">
        <v>31</v>
      </c>
      <c r="F123" s="24">
        <v>16.198615</v>
      </c>
      <c r="G123">
        <v>41.240595999999996</v>
      </c>
      <c r="H123" s="5">
        <v>829.66666666666663</v>
      </c>
      <c r="I123" s="5">
        <v>796.33333333333337</v>
      </c>
      <c r="J123" s="5">
        <f t="shared" si="3"/>
        <v>2.0500205002049975E-2</v>
      </c>
      <c r="K123" s="5">
        <v>709</v>
      </c>
      <c r="L123" s="5">
        <v>3015.6666666666665</v>
      </c>
      <c r="M123" s="5">
        <f t="shared" si="4"/>
        <v>0.61929479148022193</v>
      </c>
      <c r="N123" s="5">
        <f t="shared" si="5"/>
        <v>0.61926818966072694</v>
      </c>
      <c r="O123" s="5">
        <v>98.2</v>
      </c>
      <c r="P123" s="4">
        <v>0.18400000000000002</v>
      </c>
      <c r="Q123" s="7">
        <v>125</v>
      </c>
      <c r="R123" s="7">
        <v>353.33333333333331</v>
      </c>
      <c r="S123" s="7">
        <v>431.66666666666669</v>
      </c>
      <c r="T123" s="6">
        <v>33.06666666666667</v>
      </c>
      <c r="U123" s="7">
        <v>1618.6666666666667</v>
      </c>
      <c r="V123" s="2">
        <v>13.2</v>
      </c>
      <c r="W123" s="2">
        <v>33.799999999999997</v>
      </c>
      <c r="X123" s="2">
        <v>38.5</v>
      </c>
      <c r="Y123" s="6">
        <v>160.25</v>
      </c>
      <c r="Z123" s="6">
        <v>32.950000000000003</v>
      </c>
      <c r="AA123" s="9">
        <v>0.48333333333333334</v>
      </c>
      <c r="AB123" s="20">
        <v>75</v>
      </c>
      <c r="AC123" s="20" t="s">
        <v>25</v>
      </c>
      <c r="AD123" s="20" t="s">
        <v>25</v>
      </c>
      <c r="AE123" s="20" t="s">
        <v>25</v>
      </c>
      <c r="AF123" s="20" t="s">
        <v>25</v>
      </c>
      <c r="AG123" s="20" t="s">
        <v>25</v>
      </c>
    </row>
    <row r="124" spans="1:33" x14ac:dyDescent="0.25">
      <c r="A124" s="3">
        <v>44753</v>
      </c>
      <c r="B124" s="2">
        <v>35</v>
      </c>
      <c r="C124" s="2">
        <v>0</v>
      </c>
      <c r="D124" t="s">
        <v>32</v>
      </c>
      <c r="E124" t="s">
        <v>33</v>
      </c>
      <c r="F124" s="24">
        <v>16.198689999999999</v>
      </c>
      <c r="G124">
        <v>41.240752999999998</v>
      </c>
      <c r="H124" s="5">
        <v>800.66666666666663</v>
      </c>
      <c r="I124" s="5">
        <v>770</v>
      </c>
      <c r="J124" s="5">
        <f t="shared" si="3"/>
        <v>1.952461799660439E-2</v>
      </c>
      <c r="K124" s="5">
        <v>680.33333333333337</v>
      </c>
      <c r="L124" s="5">
        <v>2898.6666666666665</v>
      </c>
      <c r="M124" s="5">
        <f t="shared" si="4"/>
        <v>0.61981931638260213</v>
      </c>
      <c r="N124" s="5">
        <f t="shared" si="5"/>
        <v>0.61979160845934045</v>
      </c>
      <c r="O124" s="5">
        <v>121.53333333333335</v>
      </c>
      <c r="P124" s="4">
        <v>0.218</v>
      </c>
      <c r="Q124" s="7">
        <v>140.26666666666668</v>
      </c>
      <c r="R124" s="7">
        <v>259.66666666666669</v>
      </c>
      <c r="S124" s="7">
        <v>333.33333333333331</v>
      </c>
      <c r="T124" s="6">
        <v>32.93333333333333</v>
      </c>
      <c r="U124" s="7">
        <v>1505.6666666666667</v>
      </c>
      <c r="V124" s="2">
        <v>16.399999999999999</v>
      </c>
      <c r="W124" s="2">
        <v>33.299999999999997</v>
      </c>
      <c r="X124" s="2">
        <v>39.200000000000003</v>
      </c>
      <c r="Y124" s="6">
        <v>142.65</v>
      </c>
      <c r="Z124" s="6">
        <v>34.4</v>
      </c>
      <c r="AA124" s="9">
        <v>0.47986111111111113</v>
      </c>
      <c r="AB124" s="20">
        <v>75</v>
      </c>
      <c r="AC124" s="20" t="s">
        <v>25</v>
      </c>
      <c r="AD124" s="20" t="s">
        <v>25</v>
      </c>
      <c r="AE124" s="20" t="s">
        <v>25</v>
      </c>
      <c r="AF124" s="20" t="s">
        <v>25</v>
      </c>
      <c r="AG124" s="20" t="s">
        <v>25</v>
      </c>
    </row>
    <row r="125" spans="1:33" x14ac:dyDescent="0.25">
      <c r="A125" s="3">
        <v>44753</v>
      </c>
      <c r="B125" s="2">
        <v>36</v>
      </c>
      <c r="C125" s="2">
        <v>0</v>
      </c>
      <c r="D125" t="s">
        <v>34</v>
      </c>
      <c r="E125" t="s">
        <v>35</v>
      </c>
      <c r="F125" s="24">
        <v>16.192927999999998</v>
      </c>
      <c r="G125">
        <v>41.239752000000003</v>
      </c>
      <c r="H125" s="5">
        <v>863.33333333333337</v>
      </c>
      <c r="I125" s="5">
        <v>830.33333333333337</v>
      </c>
      <c r="J125" s="5">
        <f t="shared" si="3"/>
        <v>1.9484353473725645E-2</v>
      </c>
      <c r="K125" s="5">
        <v>732.66666666666663</v>
      </c>
      <c r="L125" s="5">
        <v>3042.6666666666665</v>
      </c>
      <c r="M125" s="5">
        <f t="shared" si="4"/>
        <v>0.61186650185414093</v>
      </c>
      <c r="N125" s="5">
        <f t="shared" si="5"/>
        <v>0.61184057182814089</v>
      </c>
      <c r="O125" s="5">
        <v>74.100000000000009</v>
      </c>
      <c r="P125" s="4">
        <v>0.19199999999999998</v>
      </c>
      <c r="Q125" s="7">
        <v>109.53333333333335</v>
      </c>
      <c r="R125" s="7">
        <v>304.33333333333331</v>
      </c>
      <c r="S125" s="7">
        <v>372.66666666666669</v>
      </c>
      <c r="T125" s="6">
        <v>32.700000000000003</v>
      </c>
      <c r="U125" s="7">
        <v>1438.3333333333333</v>
      </c>
      <c r="V125" s="2">
        <v>29</v>
      </c>
      <c r="W125" s="2">
        <v>30.4</v>
      </c>
      <c r="X125" s="2">
        <v>44.4</v>
      </c>
      <c r="Y125" s="6">
        <v>181.75</v>
      </c>
      <c r="Z125" s="6">
        <v>30.05</v>
      </c>
      <c r="AA125" s="9">
        <v>0.47430555555555554</v>
      </c>
      <c r="AB125" s="20">
        <v>75</v>
      </c>
      <c r="AC125" s="20" t="s">
        <v>25</v>
      </c>
      <c r="AD125" s="20" t="s">
        <v>25</v>
      </c>
      <c r="AE125" s="20" t="s">
        <v>25</v>
      </c>
      <c r="AF125" s="20" t="s">
        <v>25</v>
      </c>
      <c r="AG125" s="20" t="s">
        <v>25</v>
      </c>
    </row>
    <row r="126" spans="1:33" x14ac:dyDescent="0.25">
      <c r="A126" s="3">
        <v>44753</v>
      </c>
      <c r="B126" s="2">
        <v>37</v>
      </c>
      <c r="C126" s="2">
        <v>0</v>
      </c>
      <c r="D126" t="s">
        <v>36</v>
      </c>
      <c r="E126" t="s">
        <v>37</v>
      </c>
      <c r="F126" s="24">
        <v>16.192810999999999</v>
      </c>
      <c r="G126">
        <v>41.239654999999999</v>
      </c>
      <c r="H126" s="5">
        <v>777</v>
      </c>
      <c r="I126" s="5">
        <v>744.33333333333337</v>
      </c>
      <c r="J126" s="5">
        <f t="shared" si="3"/>
        <v>2.1472392638036783E-2</v>
      </c>
      <c r="K126" s="5">
        <v>679.33333333333337</v>
      </c>
      <c r="L126" s="5">
        <v>2923.6666666666665</v>
      </c>
      <c r="M126" s="5">
        <f t="shared" si="4"/>
        <v>0.62290683689517989</v>
      </c>
      <c r="N126" s="5">
        <f t="shared" si="5"/>
        <v>0.62287917642661805</v>
      </c>
      <c r="O126" s="5">
        <v>126.73333333333333</v>
      </c>
      <c r="P126" s="4">
        <v>0.16733333333333333</v>
      </c>
      <c r="Q126" s="7">
        <v>105.53333333333335</v>
      </c>
      <c r="R126" s="7">
        <v>226.33333333333334</v>
      </c>
      <c r="S126" s="7">
        <v>275</v>
      </c>
      <c r="T126" s="6">
        <v>32.533333333333339</v>
      </c>
      <c r="U126" s="7">
        <v>1515.6666666666667</v>
      </c>
      <c r="V126" s="2">
        <v>9</v>
      </c>
      <c r="W126" s="2">
        <v>29.7</v>
      </c>
      <c r="X126" s="2">
        <v>45.3</v>
      </c>
      <c r="Y126" s="6">
        <v>187.75</v>
      </c>
      <c r="Z126" s="6">
        <v>29.950000000000003</v>
      </c>
      <c r="AA126" s="9">
        <v>0.47222222222222227</v>
      </c>
      <c r="AB126" s="20">
        <v>75</v>
      </c>
      <c r="AC126" s="20" t="s">
        <v>25</v>
      </c>
      <c r="AD126" s="20" t="s">
        <v>25</v>
      </c>
      <c r="AE126" s="20" t="s">
        <v>25</v>
      </c>
      <c r="AF126" s="20" t="s">
        <v>25</v>
      </c>
      <c r="AG126" s="20" t="s">
        <v>25</v>
      </c>
    </row>
    <row r="127" spans="1:33" x14ac:dyDescent="0.25">
      <c r="A127" s="3">
        <v>44753</v>
      </c>
      <c r="B127" s="2">
        <v>38</v>
      </c>
      <c r="C127" s="2">
        <v>0</v>
      </c>
      <c r="D127" t="s">
        <v>38</v>
      </c>
      <c r="E127" t="s">
        <v>39</v>
      </c>
      <c r="F127" s="24">
        <v>16.19276</v>
      </c>
      <c r="G127">
        <v>41.239584999999998</v>
      </c>
      <c r="H127" s="5">
        <v>892.66666666666663</v>
      </c>
      <c r="I127" s="5">
        <v>878</v>
      </c>
      <c r="J127" s="5">
        <f t="shared" si="3"/>
        <v>8.2831325301204618E-3</v>
      </c>
      <c r="K127" s="5">
        <v>770</v>
      </c>
      <c r="L127" s="5">
        <v>3121.6666666666665</v>
      </c>
      <c r="M127" s="5">
        <f t="shared" si="4"/>
        <v>0.60428265524625269</v>
      </c>
      <c r="N127" s="5">
        <f t="shared" si="5"/>
        <v>0.60425781209851759</v>
      </c>
      <c r="O127" s="5">
        <v>89.833333333333329</v>
      </c>
      <c r="P127" s="4">
        <v>0.15966666666666665</v>
      </c>
      <c r="Q127" s="7">
        <v>111.66666666666667</v>
      </c>
      <c r="R127" s="7">
        <v>460.66666666666669</v>
      </c>
      <c r="S127" s="7">
        <v>551</v>
      </c>
      <c r="T127" s="6">
        <v>32.366666666666667</v>
      </c>
      <c r="U127" s="7">
        <v>1671</v>
      </c>
      <c r="V127" s="2">
        <v>16.2</v>
      </c>
      <c r="W127" s="2">
        <v>30.5</v>
      </c>
      <c r="X127" s="2">
        <v>43.6</v>
      </c>
      <c r="Y127" s="6">
        <v>138.05000000000001</v>
      </c>
      <c r="Z127" s="6">
        <v>30.15</v>
      </c>
      <c r="AA127" s="9">
        <v>0.47083333333333338</v>
      </c>
      <c r="AB127" s="20">
        <v>75</v>
      </c>
      <c r="AC127" s="20" t="s">
        <v>25</v>
      </c>
      <c r="AD127" s="20" t="s">
        <v>25</v>
      </c>
      <c r="AE127" s="20" t="s">
        <v>25</v>
      </c>
      <c r="AF127" s="20" t="s">
        <v>25</v>
      </c>
      <c r="AG127" s="20" t="s">
        <v>25</v>
      </c>
    </row>
    <row r="128" spans="1:33" x14ac:dyDescent="0.25">
      <c r="A128" s="3">
        <v>44753</v>
      </c>
      <c r="B128" s="2">
        <v>39</v>
      </c>
      <c r="C128" s="2">
        <v>0</v>
      </c>
      <c r="D128" t="s">
        <v>40</v>
      </c>
      <c r="E128" t="s">
        <v>41</v>
      </c>
      <c r="F128" s="24">
        <v>16.192319000000001</v>
      </c>
      <c r="G128">
        <v>41.239632</v>
      </c>
      <c r="H128" s="5">
        <v>892.66666666666663</v>
      </c>
      <c r="I128" s="5">
        <v>868</v>
      </c>
      <c r="J128" s="5">
        <f t="shared" si="3"/>
        <v>1.4009844755774308E-2</v>
      </c>
      <c r="K128" s="5">
        <v>753.33333333333337</v>
      </c>
      <c r="L128" s="5">
        <v>3069.3333333333335</v>
      </c>
      <c r="M128" s="5">
        <f t="shared" si="4"/>
        <v>0.60585978374607596</v>
      </c>
      <c r="N128" s="5">
        <f t="shared" si="5"/>
        <v>0.60583442618376626</v>
      </c>
      <c r="O128" s="5">
        <v>100</v>
      </c>
      <c r="P128" s="4">
        <v>0.15833333333333333</v>
      </c>
      <c r="Q128" s="7">
        <v>111.86666666666667</v>
      </c>
      <c r="R128" s="7">
        <v>332.66666666666669</v>
      </c>
      <c r="S128" s="7">
        <v>399</v>
      </c>
      <c r="T128" s="6">
        <v>32.966666666666661</v>
      </c>
      <c r="U128" s="7">
        <v>1682</v>
      </c>
      <c r="V128" s="2">
        <v>32</v>
      </c>
      <c r="W128" s="2">
        <v>29.1</v>
      </c>
      <c r="X128" s="2">
        <v>45.2</v>
      </c>
      <c r="Y128" s="6">
        <v>204.3</v>
      </c>
      <c r="Z128" s="6">
        <v>30.1</v>
      </c>
      <c r="AA128" s="9">
        <v>0.46666666666666662</v>
      </c>
      <c r="AB128" s="20">
        <v>75</v>
      </c>
      <c r="AC128" s="20" t="s">
        <v>25</v>
      </c>
      <c r="AD128" s="20" t="s">
        <v>25</v>
      </c>
      <c r="AE128" s="20" t="s">
        <v>25</v>
      </c>
      <c r="AF128" s="20" t="s">
        <v>25</v>
      </c>
      <c r="AG128" s="20" t="s">
        <v>25</v>
      </c>
    </row>
    <row r="129" spans="1:33" x14ac:dyDescent="0.25">
      <c r="A129" s="3">
        <v>44753</v>
      </c>
      <c r="B129" s="2">
        <v>40</v>
      </c>
      <c r="C129" s="2">
        <v>0</v>
      </c>
      <c r="D129" t="s">
        <v>42</v>
      </c>
      <c r="E129" t="s">
        <v>43</v>
      </c>
      <c r="F129" s="24">
        <v>16.192337999999999</v>
      </c>
      <c r="G129">
        <v>41.239438999999997</v>
      </c>
      <c r="H129" s="5">
        <v>864</v>
      </c>
      <c r="I129" s="5">
        <v>828.33333333333337</v>
      </c>
      <c r="J129" s="5">
        <f t="shared" si="3"/>
        <v>2.1075438250935566E-2</v>
      </c>
      <c r="K129" s="5">
        <v>741.66666666666663</v>
      </c>
      <c r="L129" s="5">
        <v>3159.3333333333335</v>
      </c>
      <c r="M129" s="5">
        <f t="shared" si="4"/>
        <v>0.6197556182175511</v>
      </c>
      <c r="N129" s="5">
        <f t="shared" si="5"/>
        <v>0.6197301999063527</v>
      </c>
      <c r="O129" s="5">
        <v>62.1</v>
      </c>
      <c r="P129" s="4">
        <v>0.16266666666666665</v>
      </c>
      <c r="Q129" s="7">
        <v>114.16666666666667</v>
      </c>
      <c r="R129" s="7">
        <v>470.33333333333331</v>
      </c>
      <c r="S129" s="7">
        <v>557.66666666666663</v>
      </c>
      <c r="T129" s="6">
        <v>31.900000000000002</v>
      </c>
      <c r="U129" s="7">
        <v>1671.6666666666667</v>
      </c>
      <c r="V129" s="2">
        <v>11.2</v>
      </c>
      <c r="W129" s="2">
        <v>29.6</v>
      </c>
      <c r="X129" s="2">
        <v>45.6</v>
      </c>
      <c r="Y129" s="6">
        <v>178.15</v>
      </c>
      <c r="Z129" s="6">
        <v>29.549999999999997</v>
      </c>
      <c r="AA129" s="9">
        <v>0.46249999999999997</v>
      </c>
      <c r="AB129" s="20">
        <v>75</v>
      </c>
      <c r="AC129" s="20" t="s">
        <v>25</v>
      </c>
      <c r="AD129" s="20" t="s">
        <v>25</v>
      </c>
      <c r="AE129" s="20" t="s">
        <v>25</v>
      </c>
      <c r="AF129" s="20" t="s">
        <v>25</v>
      </c>
      <c r="AG129" s="20" t="s">
        <v>25</v>
      </c>
    </row>
    <row r="130" spans="1:33" x14ac:dyDescent="0.25">
      <c r="A130" s="3">
        <v>44753</v>
      </c>
      <c r="B130" s="2">
        <v>41</v>
      </c>
      <c r="C130" s="2">
        <v>1</v>
      </c>
      <c r="D130" t="s">
        <v>44</v>
      </c>
      <c r="E130" t="s">
        <v>45</v>
      </c>
      <c r="F130" s="24">
        <v>16.192678000000001</v>
      </c>
      <c r="G130">
        <v>41.240116</v>
      </c>
      <c r="H130" s="5">
        <v>831.33333333333337</v>
      </c>
      <c r="I130" s="5">
        <v>810</v>
      </c>
      <c r="J130" s="5">
        <f t="shared" si="3"/>
        <v>1.2997562956945595E-2</v>
      </c>
      <c r="K130" s="5">
        <v>726.33333333333337</v>
      </c>
      <c r="L130" s="5">
        <v>3060.6666666666665</v>
      </c>
      <c r="M130" s="5">
        <f t="shared" si="4"/>
        <v>0.61640700642549062</v>
      </c>
      <c r="N130" s="5">
        <f t="shared" si="5"/>
        <v>0.61638096445181434</v>
      </c>
      <c r="O130" s="5">
        <v>94.333333333333329</v>
      </c>
      <c r="P130" s="4">
        <v>0.12333333333333334</v>
      </c>
      <c r="Q130" s="7">
        <v>86.633333333333326</v>
      </c>
      <c r="R130" s="7">
        <v>214</v>
      </c>
      <c r="S130" s="7">
        <v>244.33333333333334</v>
      </c>
      <c r="T130" s="6">
        <v>32.9</v>
      </c>
      <c r="U130" s="7">
        <v>1673.6666666666667</v>
      </c>
      <c r="V130" s="2">
        <v>21.2</v>
      </c>
      <c r="W130" s="2">
        <v>30.3</v>
      </c>
      <c r="X130" s="2">
        <v>45.8</v>
      </c>
      <c r="Y130" s="6">
        <v>185.7</v>
      </c>
      <c r="Z130" s="6">
        <v>30.25</v>
      </c>
      <c r="AA130" s="9">
        <v>0.45624999999999999</v>
      </c>
      <c r="AB130" s="20">
        <v>75</v>
      </c>
      <c r="AC130" s="20" t="s">
        <v>25</v>
      </c>
      <c r="AD130" s="20" t="s">
        <v>25</v>
      </c>
      <c r="AE130" s="20" t="s">
        <v>25</v>
      </c>
      <c r="AF130" s="20" t="s">
        <v>25</v>
      </c>
      <c r="AG130" s="20" t="s">
        <v>25</v>
      </c>
    </row>
    <row r="131" spans="1:33" x14ac:dyDescent="0.25">
      <c r="A131" s="3">
        <v>44753</v>
      </c>
      <c r="B131" s="2">
        <v>42</v>
      </c>
      <c r="C131" s="2">
        <v>1</v>
      </c>
      <c r="D131" t="s">
        <v>46</v>
      </c>
      <c r="E131" t="s">
        <v>47</v>
      </c>
      <c r="F131" s="24">
        <v>16.192962999999999</v>
      </c>
      <c r="G131">
        <v>41.240181</v>
      </c>
      <c r="H131" s="5">
        <v>815.66666666666663</v>
      </c>
      <c r="I131" s="5">
        <v>786.66666666666663</v>
      </c>
      <c r="J131" s="5">
        <f t="shared" si="3"/>
        <v>1.80986061992927E-2</v>
      </c>
      <c r="K131" s="5">
        <v>657.66666666666663</v>
      </c>
      <c r="L131" s="5">
        <v>2955.3333333333335</v>
      </c>
      <c r="M131" s="5">
        <f t="shared" si="4"/>
        <v>0.6359442753021497</v>
      </c>
      <c r="N131" s="5">
        <f t="shared" si="5"/>
        <v>0.635916114057132</v>
      </c>
      <c r="O131" s="5">
        <v>72.900000000000006</v>
      </c>
      <c r="P131" s="4">
        <v>0.26133333333333336</v>
      </c>
      <c r="Q131" s="7">
        <v>126.66666666666667</v>
      </c>
      <c r="R131" s="7">
        <v>381</v>
      </c>
      <c r="S131" s="7">
        <v>505.33333333333331</v>
      </c>
      <c r="T131" s="6">
        <v>32.4</v>
      </c>
      <c r="U131" s="7">
        <v>1558</v>
      </c>
      <c r="V131" s="2">
        <v>21.6</v>
      </c>
      <c r="W131" s="2">
        <v>29.7</v>
      </c>
      <c r="X131" s="2">
        <v>45.4</v>
      </c>
      <c r="Y131" s="6">
        <v>168.65</v>
      </c>
      <c r="Z131" s="6">
        <v>31.45</v>
      </c>
      <c r="AA131" s="9">
        <v>0.45416666666666666</v>
      </c>
      <c r="AB131" s="20">
        <v>75</v>
      </c>
      <c r="AC131" s="20" t="s">
        <v>25</v>
      </c>
      <c r="AD131" s="20" t="s">
        <v>25</v>
      </c>
      <c r="AE131" s="20" t="s">
        <v>25</v>
      </c>
      <c r="AF131" s="20" t="s">
        <v>25</v>
      </c>
      <c r="AG131" s="20" t="s">
        <v>25</v>
      </c>
    </row>
    <row r="132" spans="1:33" x14ac:dyDescent="0.25">
      <c r="A132" s="3">
        <v>44753</v>
      </c>
      <c r="B132" s="2">
        <v>43</v>
      </c>
      <c r="C132" s="2">
        <v>1</v>
      </c>
      <c r="D132" t="s">
        <v>48</v>
      </c>
      <c r="E132" t="s">
        <v>49</v>
      </c>
      <c r="F132" s="24">
        <v>16.192775000000001</v>
      </c>
      <c r="G132">
        <v>41.240217000000001</v>
      </c>
      <c r="H132" s="5">
        <v>790</v>
      </c>
      <c r="I132" s="5">
        <v>754</v>
      </c>
      <c r="J132" s="5">
        <f t="shared" ref="J132:J191" si="6">(H132-I132)/(H132+I132)</f>
        <v>2.3316062176165803E-2</v>
      </c>
      <c r="K132" s="5">
        <v>686.66666666666663</v>
      </c>
      <c r="L132" s="5">
        <v>2995.3333333333335</v>
      </c>
      <c r="M132" s="5">
        <f t="shared" ref="M132:M191" si="7">(L132-K132)/(L132+K132)</f>
        <v>0.62701430382038759</v>
      </c>
      <c r="N132" s="5">
        <f t="shared" ref="N132:N191" si="8">(L132-K132)/(L132+K132+0.16)</f>
        <v>0.62698705832084078</v>
      </c>
      <c r="O132" s="5">
        <v>94.833333333333329</v>
      </c>
      <c r="P132" s="4">
        <v>0.14899999999999999</v>
      </c>
      <c r="Q132" s="7">
        <v>108.36666666666667</v>
      </c>
      <c r="R132" s="7">
        <v>216.33333333333334</v>
      </c>
      <c r="S132" s="7">
        <v>254.33333333333334</v>
      </c>
      <c r="T132" s="6">
        <v>32.633333333333333</v>
      </c>
      <c r="U132" s="7">
        <v>1732.6666666666667</v>
      </c>
      <c r="V132" s="2">
        <v>33</v>
      </c>
      <c r="W132" s="2">
        <v>30.9</v>
      </c>
      <c r="X132" s="2">
        <v>46.5</v>
      </c>
      <c r="Y132" s="6">
        <v>181.35000000000002</v>
      </c>
      <c r="Z132" s="6">
        <v>31.85</v>
      </c>
      <c r="AA132" s="9">
        <v>0.45277777777777778</v>
      </c>
      <c r="AB132" s="20">
        <v>75</v>
      </c>
      <c r="AC132" s="20" t="s">
        <v>25</v>
      </c>
      <c r="AD132" s="20" t="s">
        <v>25</v>
      </c>
      <c r="AE132" s="20" t="s">
        <v>25</v>
      </c>
      <c r="AF132" s="20" t="s">
        <v>25</v>
      </c>
      <c r="AG132" s="20" t="s">
        <v>25</v>
      </c>
    </row>
    <row r="133" spans="1:33" x14ac:dyDescent="0.25">
      <c r="A133" s="3">
        <v>44753</v>
      </c>
      <c r="B133" s="2">
        <v>44</v>
      </c>
      <c r="C133" s="2">
        <v>1</v>
      </c>
      <c r="D133" t="s">
        <v>50</v>
      </c>
      <c r="E133" t="s">
        <v>51</v>
      </c>
      <c r="F133" s="24">
        <v>16.192893999999999</v>
      </c>
      <c r="G133">
        <v>41.240327000000001</v>
      </c>
      <c r="H133" s="5">
        <v>861.66666666666663</v>
      </c>
      <c r="I133" s="5">
        <v>835</v>
      </c>
      <c r="J133" s="5">
        <f t="shared" si="6"/>
        <v>1.5717092337917463E-2</v>
      </c>
      <c r="K133" s="5">
        <v>719</v>
      </c>
      <c r="L133" s="5">
        <v>3066.6666666666665</v>
      </c>
      <c r="M133" s="5">
        <f t="shared" si="7"/>
        <v>0.62014616536057054</v>
      </c>
      <c r="N133" s="5">
        <f t="shared" si="8"/>
        <v>0.62011995618746418</v>
      </c>
      <c r="O133" s="5">
        <v>92.433333333333323</v>
      </c>
      <c r="P133" s="4">
        <v>0.18600000000000003</v>
      </c>
      <c r="Q133" s="7">
        <v>126.83333333333333</v>
      </c>
      <c r="R133" s="7">
        <v>453</v>
      </c>
      <c r="S133" s="7">
        <v>559</v>
      </c>
      <c r="T133" s="6">
        <v>32.199999999999996</v>
      </c>
      <c r="U133" s="7">
        <v>1626</v>
      </c>
      <c r="V133" s="2">
        <v>19</v>
      </c>
      <c r="W133" s="2">
        <v>31.2</v>
      </c>
      <c r="X133" s="2">
        <v>46.6</v>
      </c>
      <c r="Y133" s="6">
        <v>257.14999999999998</v>
      </c>
      <c r="Z133" s="6">
        <v>32.150000000000006</v>
      </c>
      <c r="AA133" s="9">
        <v>0.4513888888888889</v>
      </c>
      <c r="AB133" s="20">
        <v>75</v>
      </c>
      <c r="AC133" s="20" t="s">
        <v>25</v>
      </c>
      <c r="AD133" s="20" t="s">
        <v>25</v>
      </c>
      <c r="AE133" s="20" t="s">
        <v>25</v>
      </c>
      <c r="AF133" s="20" t="s">
        <v>25</v>
      </c>
      <c r="AG133" s="20" t="s">
        <v>25</v>
      </c>
    </row>
    <row r="134" spans="1:33" x14ac:dyDescent="0.25">
      <c r="A134" s="3">
        <v>44753</v>
      </c>
      <c r="B134" s="2">
        <v>45</v>
      </c>
      <c r="C134" s="2">
        <v>1</v>
      </c>
      <c r="D134" t="s">
        <v>52</v>
      </c>
      <c r="E134" t="s">
        <v>53</v>
      </c>
      <c r="F134" s="24">
        <v>16.192769999999999</v>
      </c>
      <c r="G134">
        <v>41.240510999999998</v>
      </c>
      <c r="H134" s="5">
        <v>864</v>
      </c>
      <c r="I134" s="5">
        <v>840</v>
      </c>
      <c r="J134" s="5">
        <f t="shared" si="6"/>
        <v>1.4084507042253521E-2</v>
      </c>
      <c r="K134" s="5">
        <v>737</v>
      </c>
      <c r="L134" s="5">
        <v>3105.6666666666665</v>
      </c>
      <c r="M134" s="5">
        <f t="shared" si="7"/>
        <v>0.61641221374045796</v>
      </c>
      <c r="N134" s="5">
        <f t="shared" si="8"/>
        <v>0.61638654879047372</v>
      </c>
      <c r="O134" s="5">
        <v>80.199999999999989</v>
      </c>
      <c r="P134" s="4">
        <v>0.27999999999999997</v>
      </c>
      <c r="Q134" s="7">
        <v>165.6</v>
      </c>
      <c r="R134" s="7">
        <v>316</v>
      </c>
      <c r="S134" s="7">
        <v>431.33333333333331</v>
      </c>
      <c r="T134" s="6">
        <v>32.5</v>
      </c>
      <c r="U134" s="7">
        <v>1437</v>
      </c>
      <c r="V134" s="2">
        <v>9.6</v>
      </c>
      <c r="W134" s="2">
        <v>29.2</v>
      </c>
      <c r="X134" s="2">
        <v>47.4</v>
      </c>
      <c r="Y134" s="6">
        <v>240.60000000000002</v>
      </c>
      <c r="Z134" s="6">
        <v>33.5</v>
      </c>
      <c r="AA134" s="9">
        <v>0.44722222222222219</v>
      </c>
      <c r="AB134" s="20">
        <v>75</v>
      </c>
      <c r="AC134" s="20" t="s">
        <v>25</v>
      </c>
      <c r="AD134" s="20" t="s">
        <v>25</v>
      </c>
      <c r="AE134" s="20" t="s">
        <v>25</v>
      </c>
      <c r="AF134" s="20" t="s">
        <v>25</v>
      </c>
      <c r="AG134" s="20" t="s">
        <v>25</v>
      </c>
    </row>
    <row r="135" spans="1:33" x14ac:dyDescent="0.25">
      <c r="A135" s="3">
        <v>44753</v>
      </c>
      <c r="B135" s="2">
        <v>46</v>
      </c>
      <c r="C135" s="2">
        <v>1</v>
      </c>
      <c r="D135" t="s">
        <v>54</v>
      </c>
      <c r="E135" t="s">
        <v>55</v>
      </c>
      <c r="F135" s="24">
        <v>16.192883999999999</v>
      </c>
      <c r="G135">
        <v>41.240606999999997</v>
      </c>
      <c r="H135" s="5">
        <v>900.33333333333337</v>
      </c>
      <c r="I135" s="5">
        <v>880.33333333333337</v>
      </c>
      <c r="J135" s="5">
        <f t="shared" si="6"/>
        <v>1.1231748408835642E-2</v>
      </c>
      <c r="K135" s="5">
        <v>781.66666666666663</v>
      </c>
      <c r="L135" s="5">
        <v>3055.3333333333335</v>
      </c>
      <c r="M135" s="5">
        <f t="shared" si="7"/>
        <v>0.59256363478411966</v>
      </c>
      <c r="N135" s="5">
        <f t="shared" si="8"/>
        <v>0.59253892635873073</v>
      </c>
      <c r="O135" s="5">
        <v>58.733333333333327</v>
      </c>
      <c r="P135" s="4">
        <v>0.12666666666666668</v>
      </c>
      <c r="Q135" s="7">
        <v>91.666666666666671</v>
      </c>
      <c r="R135" s="7">
        <v>283</v>
      </c>
      <c r="S135" s="7">
        <v>325</v>
      </c>
      <c r="T135" s="6">
        <v>32.699999999999996</v>
      </c>
      <c r="U135" s="7">
        <v>1731</v>
      </c>
      <c r="V135" s="2">
        <v>26</v>
      </c>
      <c r="W135" s="2">
        <v>31.2</v>
      </c>
      <c r="X135" s="2">
        <v>42</v>
      </c>
      <c r="Y135" s="6">
        <v>196.7</v>
      </c>
      <c r="Z135" s="6">
        <v>34.25</v>
      </c>
      <c r="AA135" s="9">
        <v>0.44444444444444442</v>
      </c>
      <c r="AB135" s="20">
        <v>75</v>
      </c>
      <c r="AC135" s="20" t="s">
        <v>25</v>
      </c>
      <c r="AD135" s="20" t="s">
        <v>25</v>
      </c>
      <c r="AE135" s="20" t="s">
        <v>25</v>
      </c>
      <c r="AF135" s="20" t="s">
        <v>25</v>
      </c>
      <c r="AG135" s="20" t="s">
        <v>25</v>
      </c>
    </row>
    <row r="136" spans="1:33" x14ac:dyDescent="0.25">
      <c r="A136" s="3">
        <v>44753</v>
      </c>
      <c r="B136" s="2">
        <v>47</v>
      </c>
      <c r="C136" s="2">
        <v>1</v>
      </c>
      <c r="D136" t="s">
        <v>56</v>
      </c>
      <c r="E136" t="s">
        <v>57</v>
      </c>
      <c r="F136" s="24">
        <v>16.191140000000001</v>
      </c>
      <c r="G136">
        <v>41.236609999999999</v>
      </c>
      <c r="H136" s="5">
        <v>765.33333333333337</v>
      </c>
      <c r="I136" s="5">
        <v>738</v>
      </c>
      <c r="J136" s="5">
        <f t="shared" si="6"/>
        <v>1.8181818181818205E-2</v>
      </c>
      <c r="K136" s="5">
        <v>667</v>
      </c>
      <c r="L136" s="5">
        <v>2836.6666666666665</v>
      </c>
      <c r="M136" s="5">
        <f t="shared" si="7"/>
        <v>0.61925601750547044</v>
      </c>
      <c r="N136" s="5">
        <f t="shared" si="8"/>
        <v>0.61922773957615862</v>
      </c>
      <c r="O136" s="5">
        <v>92.266666666666666</v>
      </c>
      <c r="P136" s="4">
        <v>0.126</v>
      </c>
      <c r="Q136" s="7">
        <v>79.333333333333329</v>
      </c>
      <c r="R136" s="7">
        <v>359.33333333333331</v>
      </c>
      <c r="S136" s="7">
        <v>408.33333333333331</v>
      </c>
      <c r="T136" s="6">
        <v>31.733333333333334</v>
      </c>
      <c r="U136" s="7">
        <v>1543.6666666666667</v>
      </c>
      <c r="V136" s="2">
        <v>26.2</v>
      </c>
      <c r="W136" s="2">
        <v>29</v>
      </c>
      <c r="X136" s="2">
        <v>48.4</v>
      </c>
      <c r="Y136" s="6">
        <v>179.35000000000002</v>
      </c>
      <c r="Z136" s="6">
        <v>31.15</v>
      </c>
      <c r="AA136" s="9">
        <v>0.42777777777777781</v>
      </c>
      <c r="AB136" s="20">
        <v>75</v>
      </c>
      <c r="AC136" s="20" t="s">
        <v>25</v>
      </c>
      <c r="AD136" s="20" t="s">
        <v>25</v>
      </c>
      <c r="AE136" s="20" t="s">
        <v>25</v>
      </c>
      <c r="AF136" s="20" t="s">
        <v>25</v>
      </c>
      <c r="AG136" s="20" t="s">
        <v>25</v>
      </c>
    </row>
    <row r="137" spans="1:33" x14ac:dyDescent="0.25">
      <c r="A137" s="3">
        <v>44753</v>
      </c>
      <c r="B137" s="2">
        <v>48</v>
      </c>
      <c r="C137" s="2">
        <v>1</v>
      </c>
      <c r="D137" t="s">
        <v>58</v>
      </c>
      <c r="E137" t="s">
        <v>59</v>
      </c>
      <c r="F137" s="24">
        <v>16.191147000000001</v>
      </c>
      <c r="G137">
        <v>41.236514</v>
      </c>
      <c r="H137" s="5">
        <v>833.66666666666663</v>
      </c>
      <c r="I137" s="5">
        <v>793</v>
      </c>
      <c r="J137" s="5">
        <f t="shared" si="6"/>
        <v>2.4999999999999981E-2</v>
      </c>
      <c r="K137" s="5">
        <v>698</v>
      </c>
      <c r="L137" s="5">
        <v>2871.3333333333335</v>
      </c>
      <c r="M137" s="5">
        <f t="shared" si="7"/>
        <v>0.60889054912215168</v>
      </c>
      <c r="N137" s="5">
        <f t="shared" si="8"/>
        <v>0.60886325603633762</v>
      </c>
      <c r="O137" s="5">
        <v>89.066666666666663</v>
      </c>
      <c r="P137" s="4">
        <v>0.14633333333333334</v>
      </c>
      <c r="Q137" s="7">
        <v>102.60000000000001</v>
      </c>
      <c r="R137" s="7">
        <v>287.33333333333331</v>
      </c>
      <c r="S137" s="7">
        <v>336.66666666666669</v>
      </c>
      <c r="T137" s="6">
        <v>32.5</v>
      </c>
      <c r="U137" s="7">
        <v>1674.6666666666667</v>
      </c>
      <c r="V137" s="2">
        <v>10</v>
      </c>
      <c r="W137" s="2">
        <v>31</v>
      </c>
      <c r="X137" s="2">
        <v>45.1</v>
      </c>
      <c r="Y137" s="6">
        <v>174.39999999999998</v>
      </c>
      <c r="Z137" s="6">
        <v>33.85</v>
      </c>
      <c r="AA137" s="9">
        <v>0.4201388888888889</v>
      </c>
      <c r="AB137" s="20">
        <v>75</v>
      </c>
      <c r="AC137" s="20" t="s">
        <v>25</v>
      </c>
      <c r="AD137" s="20" t="s">
        <v>25</v>
      </c>
      <c r="AE137" s="20" t="s">
        <v>25</v>
      </c>
      <c r="AF137" s="20" t="s">
        <v>25</v>
      </c>
      <c r="AG137" s="20" t="s">
        <v>25</v>
      </c>
    </row>
    <row r="138" spans="1:33" x14ac:dyDescent="0.25">
      <c r="A138" s="3">
        <v>44753</v>
      </c>
      <c r="B138" s="2">
        <v>49</v>
      </c>
      <c r="C138" s="2">
        <v>1</v>
      </c>
      <c r="D138" t="s">
        <v>60</v>
      </c>
      <c r="E138" t="s">
        <v>61</v>
      </c>
      <c r="F138" s="24">
        <v>16.190892000000002</v>
      </c>
      <c r="G138">
        <v>41.236500999999997</v>
      </c>
      <c r="H138" s="5">
        <v>771</v>
      </c>
      <c r="I138" s="5">
        <v>732</v>
      </c>
      <c r="J138" s="5">
        <f t="shared" si="6"/>
        <v>2.5948103792415168E-2</v>
      </c>
      <c r="K138" s="5">
        <v>686.33333333333337</v>
      </c>
      <c r="L138" s="5">
        <v>2921.3333333333335</v>
      </c>
      <c r="M138" s="5">
        <f t="shared" si="7"/>
        <v>0.61951399796729179</v>
      </c>
      <c r="N138" s="5">
        <f t="shared" si="8"/>
        <v>0.61948652374282576</v>
      </c>
      <c r="O138" s="5">
        <v>97.866666666666674</v>
      </c>
      <c r="P138" s="4">
        <v>0.12933333333333333</v>
      </c>
      <c r="Q138" s="7">
        <v>94.2</v>
      </c>
      <c r="R138" s="7">
        <v>425</v>
      </c>
      <c r="S138" s="7">
        <v>490.33333333333331</v>
      </c>
      <c r="T138" s="6">
        <v>32</v>
      </c>
      <c r="U138" s="7">
        <v>1743</v>
      </c>
      <c r="V138" s="2">
        <v>18</v>
      </c>
      <c r="W138" s="2">
        <v>29</v>
      </c>
      <c r="X138" s="2">
        <v>50.4</v>
      </c>
      <c r="Y138" s="6">
        <v>277.60000000000002</v>
      </c>
      <c r="Z138" s="6">
        <v>31.15</v>
      </c>
      <c r="AA138" s="23">
        <v>10.02</v>
      </c>
      <c r="AB138" s="20">
        <v>75</v>
      </c>
      <c r="AC138" s="20" t="s">
        <v>25</v>
      </c>
      <c r="AD138" s="20" t="s">
        <v>25</v>
      </c>
      <c r="AE138" s="20" t="s">
        <v>25</v>
      </c>
      <c r="AF138" s="20" t="s">
        <v>25</v>
      </c>
      <c r="AG138" s="20" t="s">
        <v>25</v>
      </c>
    </row>
    <row r="139" spans="1:33" x14ac:dyDescent="0.25">
      <c r="A139" s="3">
        <v>44753</v>
      </c>
      <c r="B139" s="2">
        <v>50</v>
      </c>
      <c r="C139" s="2">
        <v>1</v>
      </c>
      <c r="D139" t="s">
        <v>62</v>
      </c>
      <c r="E139" t="s">
        <v>57</v>
      </c>
      <c r="F139" s="24">
        <v>16.191013999999999</v>
      </c>
      <c r="G139">
        <v>41.236609000000001</v>
      </c>
      <c r="H139" s="5">
        <v>834</v>
      </c>
      <c r="I139" s="5">
        <v>795.66666666666663</v>
      </c>
      <c r="J139" s="5">
        <f t="shared" si="6"/>
        <v>2.3522192677439175E-2</v>
      </c>
      <c r="K139" s="5">
        <v>723.33333333333337</v>
      </c>
      <c r="L139" s="5">
        <v>2974.6666666666665</v>
      </c>
      <c r="M139" s="5">
        <f t="shared" si="7"/>
        <v>0.60879754822426524</v>
      </c>
      <c r="N139" s="5">
        <f t="shared" si="8"/>
        <v>0.60877120874524981</v>
      </c>
      <c r="O139" s="5">
        <v>73.633333333333326</v>
      </c>
      <c r="P139" s="4">
        <v>0.128</v>
      </c>
      <c r="Q139" s="7">
        <v>91.333333333333329</v>
      </c>
      <c r="R139" s="7">
        <v>291.33333333333331</v>
      </c>
      <c r="S139" s="7">
        <v>334.33333333333331</v>
      </c>
      <c r="T139" s="6">
        <v>32.766666666666666</v>
      </c>
      <c r="U139" s="7">
        <v>1699.3333333333333</v>
      </c>
      <c r="V139" s="2">
        <v>14</v>
      </c>
      <c r="W139" s="2">
        <v>30.6</v>
      </c>
      <c r="X139" s="2">
        <v>47.5</v>
      </c>
      <c r="Y139" s="6">
        <v>255.2</v>
      </c>
      <c r="Z139" s="6">
        <v>31.95</v>
      </c>
      <c r="AA139" s="9">
        <v>0.42222222222222222</v>
      </c>
      <c r="AB139" s="20">
        <v>75</v>
      </c>
      <c r="AC139" s="20" t="s">
        <v>25</v>
      </c>
      <c r="AD139" s="20" t="s">
        <v>25</v>
      </c>
      <c r="AE139" s="20" t="s">
        <v>25</v>
      </c>
      <c r="AF139" s="20" t="s">
        <v>25</v>
      </c>
      <c r="AG139" s="20" t="s">
        <v>25</v>
      </c>
    </row>
    <row r="140" spans="1:33" x14ac:dyDescent="0.25">
      <c r="A140" s="3">
        <v>44753</v>
      </c>
      <c r="B140" s="2">
        <v>51</v>
      </c>
      <c r="C140" s="2">
        <v>2</v>
      </c>
      <c r="D140" t="s">
        <v>63</v>
      </c>
      <c r="E140" t="s">
        <v>64</v>
      </c>
      <c r="F140" s="24">
        <v>16.190536000000002</v>
      </c>
      <c r="G140">
        <v>41.234991000000001</v>
      </c>
      <c r="H140" s="5">
        <v>807.66666666666663</v>
      </c>
      <c r="I140" s="5">
        <v>764</v>
      </c>
      <c r="J140" s="5">
        <f t="shared" si="6"/>
        <v>2.7783669141039215E-2</v>
      </c>
      <c r="K140" s="5">
        <v>699.33333333333337</v>
      </c>
      <c r="L140" s="5">
        <v>2879.3333333333335</v>
      </c>
      <c r="M140" s="5">
        <f t="shared" si="7"/>
        <v>0.60916542473919522</v>
      </c>
      <c r="N140" s="5">
        <f t="shared" si="8"/>
        <v>0.60913819054289675</v>
      </c>
      <c r="O140" s="5">
        <v>102.56666666666666</v>
      </c>
      <c r="P140" s="4">
        <v>0.13666666666666669</v>
      </c>
      <c r="Q140" s="7">
        <v>93.866666666666674</v>
      </c>
      <c r="R140" s="7">
        <v>536</v>
      </c>
      <c r="S140" s="7">
        <v>625.33333333333337</v>
      </c>
      <c r="T140" s="6">
        <v>31.2</v>
      </c>
      <c r="U140" s="7">
        <v>1649.3333333333333</v>
      </c>
      <c r="V140" s="2">
        <v>20.8</v>
      </c>
      <c r="W140" s="2">
        <v>28.2</v>
      </c>
      <c r="X140" s="2">
        <v>52.5</v>
      </c>
      <c r="Y140" s="6">
        <v>233.3</v>
      </c>
      <c r="Z140" s="6">
        <v>30.05</v>
      </c>
      <c r="AA140" s="9">
        <v>0.40138888888888885</v>
      </c>
      <c r="AB140" s="20">
        <v>75</v>
      </c>
      <c r="AC140" s="20" t="s">
        <v>25</v>
      </c>
      <c r="AD140" s="20" t="s">
        <v>25</v>
      </c>
      <c r="AE140" s="20" t="s">
        <v>25</v>
      </c>
      <c r="AF140" s="20" t="s">
        <v>25</v>
      </c>
      <c r="AG140" s="20" t="s">
        <v>25</v>
      </c>
    </row>
    <row r="141" spans="1:33" x14ac:dyDescent="0.25">
      <c r="A141" s="3">
        <v>44753</v>
      </c>
      <c r="B141" s="2">
        <v>52</v>
      </c>
      <c r="C141" s="2">
        <v>2</v>
      </c>
      <c r="D141" t="s">
        <v>65</v>
      </c>
      <c r="E141" t="s">
        <v>66</v>
      </c>
      <c r="F141" s="24">
        <v>16.190393</v>
      </c>
      <c r="G141">
        <v>41.234906000000002</v>
      </c>
      <c r="H141" s="5">
        <v>786</v>
      </c>
      <c r="I141" s="5">
        <v>739</v>
      </c>
      <c r="J141" s="5">
        <f t="shared" si="6"/>
        <v>3.081967213114754E-2</v>
      </c>
      <c r="K141" s="5">
        <v>676.66666666666663</v>
      </c>
      <c r="L141" s="5">
        <v>2920.6666666666665</v>
      </c>
      <c r="M141" s="5">
        <f t="shared" si="7"/>
        <v>0.62379540400296518</v>
      </c>
      <c r="N141" s="5">
        <f t="shared" si="8"/>
        <v>0.62376766044505072</v>
      </c>
      <c r="O141" s="5">
        <v>60.766666666666673</v>
      </c>
      <c r="P141" s="4">
        <v>0.17333333333333334</v>
      </c>
      <c r="Q141" s="7">
        <v>93.033333333333346</v>
      </c>
      <c r="R141" s="7">
        <v>312.66666666666669</v>
      </c>
      <c r="S141" s="7">
        <v>382.66666666666669</v>
      </c>
      <c r="T141" s="6">
        <v>31.2</v>
      </c>
      <c r="U141" s="7">
        <v>1250.3333333333333</v>
      </c>
      <c r="V141" s="2">
        <v>28</v>
      </c>
      <c r="W141" s="2">
        <v>28.2</v>
      </c>
      <c r="X141" s="2">
        <v>54</v>
      </c>
      <c r="Y141" s="6">
        <v>219.95</v>
      </c>
      <c r="Z141" s="6">
        <v>29.65</v>
      </c>
      <c r="AA141" s="9">
        <v>0.40347222222222223</v>
      </c>
      <c r="AB141" s="20">
        <v>75</v>
      </c>
      <c r="AC141" s="20" t="s">
        <v>25</v>
      </c>
      <c r="AD141" s="20" t="s">
        <v>25</v>
      </c>
      <c r="AE141" s="20" t="s">
        <v>25</v>
      </c>
      <c r="AF141" s="20" t="s">
        <v>25</v>
      </c>
      <c r="AG141" s="20" t="s">
        <v>25</v>
      </c>
    </row>
    <row r="142" spans="1:33" x14ac:dyDescent="0.25">
      <c r="A142" s="3">
        <v>44753</v>
      </c>
      <c r="B142" s="2">
        <v>53</v>
      </c>
      <c r="C142" s="2">
        <v>2</v>
      </c>
      <c r="D142" t="s">
        <v>67</v>
      </c>
      <c r="E142" t="s">
        <v>68</v>
      </c>
      <c r="F142" s="24">
        <v>16.190311000000001</v>
      </c>
      <c r="G142">
        <v>41.235081000000001</v>
      </c>
      <c r="H142" s="5">
        <v>790</v>
      </c>
      <c r="I142" s="5">
        <v>753.33333333333337</v>
      </c>
      <c r="J142" s="5">
        <f t="shared" si="6"/>
        <v>2.3758099352051809E-2</v>
      </c>
      <c r="K142" s="5">
        <v>651</v>
      </c>
      <c r="L142" s="5">
        <v>2846.3333333333335</v>
      </c>
      <c r="M142" s="5">
        <f t="shared" si="7"/>
        <v>0.6277163553183378</v>
      </c>
      <c r="N142" s="5">
        <f t="shared" si="8"/>
        <v>0.62768763914727499</v>
      </c>
      <c r="O142" s="5">
        <v>90.266666666666666</v>
      </c>
      <c r="P142" s="4">
        <v>0.12033333333333333</v>
      </c>
      <c r="Q142" s="7">
        <v>88.7</v>
      </c>
      <c r="R142" s="7">
        <v>358.66666666666669</v>
      </c>
      <c r="S142" s="7">
        <v>413</v>
      </c>
      <c r="T142" s="6">
        <v>32.033333333333331</v>
      </c>
      <c r="U142" s="7">
        <v>1760</v>
      </c>
      <c r="V142" s="2">
        <v>14</v>
      </c>
      <c r="W142" s="2">
        <v>29.2</v>
      </c>
      <c r="X142" s="2">
        <v>49.7</v>
      </c>
      <c r="Y142" s="6">
        <v>208.05</v>
      </c>
      <c r="Z142" s="6">
        <v>29.5</v>
      </c>
      <c r="AA142" s="9">
        <v>0.4069444444444445</v>
      </c>
      <c r="AB142" s="20">
        <v>75</v>
      </c>
      <c r="AC142" s="20" t="s">
        <v>25</v>
      </c>
      <c r="AD142" s="20" t="s">
        <v>25</v>
      </c>
      <c r="AE142" s="20" t="s">
        <v>25</v>
      </c>
      <c r="AF142" s="20" t="s">
        <v>25</v>
      </c>
      <c r="AG142" s="20" t="s">
        <v>25</v>
      </c>
    </row>
    <row r="143" spans="1:33" x14ac:dyDescent="0.25">
      <c r="A143" s="3">
        <v>44753</v>
      </c>
      <c r="B143" s="2">
        <v>54</v>
      </c>
      <c r="C143" s="2">
        <v>2</v>
      </c>
      <c r="D143" t="s">
        <v>69</v>
      </c>
      <c r="E143" t="s">
        <v>70</v>
      </c>
      <c r="F143" s="24">
        <v>16.190821</v>
      </c>
      <c r="G143">
        <v>41.234820999999997</v>
      </c>
      <c r="H143" s="5">
        <v>782</v>
      </c>
      <c r="I143" s="5">
        <v>740.33333333333337</v>
      </c>
      <c r="J143" s="5">
        <f t="shared" si="6"/>
        <v>2.737026494416463E-2</v>
      </c>
      <c r="K143" s="5">
        <v>674</v>
      </c>
      <c r="L143" s="5">
        <v>2851.6666666666665</v>
      </c>
      <c r="M143" s="5">
        <f t="shared" si="7"/>
        <v>0.61766096246572755</v>
      </c>
      <c r="N143" s="5">
        <f t="shared" si="8"/>
        <v>0.61763293336409053</v>
      </c>
      <c r="O143" s="5">
        <v>72.766666666666666</v>
      </c>
      <c r="P143" s="4">
        <v>0.16533333333333333</v>
      </c>
      <c r="Q143" s="7">
        <v>104</v>
      </c>
      <c r="R143" s="7">
        <v>210</v>
      </c>
      <c r="S143" s="7">
        <v>284.33333333333331</v>
      </c>
      <c r="T143" s="6">
        <v>31.733333333333334</v>
      </c>
      <c r="U143" s="7">
        <v>1632.3333333333333</v>
      </c>
      <c r="V143" s="2">
        <v>20</v>
      </c>
      <c r="W143" s="2">
        <v>28.2</v>
      </c>
      <c r="X143" s="2">
        <v>51.2</v>
      </c>
      <c r="Y143" s="6">
        <v>266.35000000000002</v>
      </c>
      <c r="Z143" s="6">
        <v>29.5</v>
      </c>
      <c r="AA143" s="9">
        <v>0.39652777777777781</v>
      </c>
      <c r="AB143" s="20">
        <v>75</v>
      </c>
      <c r="AC143" s="20" t="s">
        <v>25</v>
      </c>
      <c r="AD143" s="20" t="s">
        <v>25</v>
      </c>
      <c r="AE143" s="20" t="s">
        <v>25</v>
      </c>
      <c r="AF143" s="20" t="s">
        <v>25</v>
      </c>
      <c r="AG143" s="20" t="s">
        <v>25</v>
      </c>
    </row>
    <row r="144" spans="1:33" x14ac:dyDescent="0.25">
      <c r="A144" s="3">
        <v>44753</v>
      </c>
      <c r="B144" s="2">
        <v>55</v>
      </c>
      <c r="C144" s="2">
        <v>2</v>
      </c>
      <c r="D144" t="s">
        <v>71</v>
      </c>
      <c r="E144" t="s">
        <v>72</v>
      </c>
      <c r="F144" s="24">
        <v>16.191057000000001</v>
      </c>
      <c r="G144">
        <v>41.234713999999997</v>
      </c>
      <c r="H144" s="5">
        <v>786.33333333333337</v>
      </c>
      <c r="I144" s="5">
        <v>745.66666666666663</v>
      </c>
      <c r="J144" s="5">
        <f t="shared" si="6"/>
        <v>2.6544821583986123E-2</v>
      </c>
      <c r="K144" s="5">
        <v>693.33333333333337</v>
      </c>
      <c r="L144" s="5">
        <v>2840</v>
      </c>
      <c r="M144" s="5">
        <f t="shared" si="7"/>
        <v>0.60754716981132073</v>
      </c>
      <c r="N144" s="5">
        <f t="shared" si="8"/>
        <v>0.6075196594871175</v>
      </c>
      <c r="O144" s="5">
        <v>88.7</v>
      </c>
      <c r="P144" s="4">
        <v>0.19266666666666668</v>
      </c>
      <c r="Q144" s="7">
        <v>106.76666666666665</v>
      </c>
      <c r="R144" s="7">
        <v>407.33333333333331</v>
      </c>
      <c r="S144" s="7">
        <v>499.66666666666669</v>
      </c>
      <c r="T144" s="6">
        <v>31.633333333333336</v>
      </c>
      <c r="U144" s="7">
        <v>1388</v>
      </c>
      <c r="V144" s="2">
        <v>24.8</v>
      </c>
      <c r="W144" s="2">
        <v>27.8</v>
      </c>
      <c r="X144" s="2">
        <v>51.6</v>
      </c>
      <c r="Y144" s="6">
        <v>200.45</v>
      </c>
      <c r="Z144" s="6">
        <v>29.2</v>
      </c>
      <c r="AA144" s="9">
        <v>0.39444444444444443</v>
      </c>
      <c r="AB144" s="20">
        <v>75</v>
      </c>
      <c r="AC144" s="20" t="s">
        <v>25</v>
      </c>
      <c r="AD144" s="20" t="s">
        <v>25</v>
      </c>
      <c r="AE144" s="20" t="s">
        <v>25</v>
      </c>
      <c r="AF144" s="20" t="s">
        <v>25</v>
      </c>
      <c r="AG144" s="20" t="s">
        <v>25</v>
      </c>
    </row>
    <row r="145" spans="1:33" x14ac:dyDescent="0.25">
      <c r="A145" s="3">
        <v>44753</v>
      </c>
      <c r="B145" s="2">
        <v>56</v>
      </c>
      <c r="C145" s="2">
        <v>2</v>
      </c>
      <c r="D145" t="s">
        <v>73</v>
      </c>
      <c r="E145" t="s">
        <v>74</v>
      </c>
      <c r="F145" s="24">
        <v>16.191423</v>
      </c>
      <c r="G145">
        <v>41.234932999999998</v>
      </c>
      <c r="H145" s="5">
        <v>863.33333333333337</v>
      </c>
      <c r="I145" s="5">
        <v>833.66666666666663</v>
      </c>
      <c r="J145" s="5">
        <f t="shared" si="6"/>
        <v>1.7481830681595017E-2</v>
      </c>
      <c r="K145" s="5">
        <v>735</v>
      </c>
      <c r="L145" s="5">
        <v>2913.6666666666665</v>
      </c>
      <c r="M145" s="5">
        <f t="shared" si="7"/>
        <v>0.59711310067604606</v>
      </c>
      <c r="N145" s="5">
        <f t="shared" si="8"/>
        <v>0.59708691743829978</v>
      </c>
      <c r="O145" s="5">
        <v>67.233333333333334</v>
      </c>
      <c r="P145" s="4">
        <v>0.15833333333333333</v>
      </c>
      <c r="Q145" s="7">
        <v>96.5</v>
      </c>
      <c r="R145" s="7">
        <v>463</v>
      </c>
      <c r="S145" s="7">
        <v>541.33333333333337</v>
      </c>
      <c r="T145" s="6">
        <v>31.333333333333332</v>
      </c>
      <c r="U145" s="7">
        <v>1470.3333333333333</v>
      </c>
      <c r="V145" s="2">
        <v>14</v>
      </c>
      <c r="W145" s="2">
        <v>28.8</v>
      </c>
      <c r="X145" s="2">
        <v>49.4</v>
      </c>
      <c r="Y145" s="6">
        <v>282.7</v>
      </c>
      <c r="Z145" s="6">
        <v>28.2</v>
      </c>
      <c r="AA145" s="9">
        <v>0.39027777777777778</v>
      </c>
      <c r="AB145" s="20">
        <v>75</v>
      </c>
      <c r="AC145" s="20" t="s">
        <v>25</v>
      </c>
      <c r="AD145" s="20" t="s">
        <v>25</v>
      </c>
      <c r="AE145" s="20" t="s">
        <v>25</v>
      </c>
      <c r="AF145" s="20" t="s">
        <v>25</v>
      </c>
      <c r="AG145" s="20" t="s">
        <v>25</v>
      </c>
    </row>
    <row r="146" spans="1:33" x14ac:dyDescent="0.25">
      <c r="A146" s="3">
        <v>44753</v>
      </c>
      <c r="B146" s="2">
        <v>57</v>
      </c>
      <c r="C146" s="2">
        <v>2</v>
      </c>
      <c r="D146" t="s">
        <v>75</v>
      </c>
      <c r="E146" t="s">
        <v>76</v>
      </c>
      <c r="F146" s="24">
        <v>16.191410000000001</v>
      </c>
      <c r="G146">
        <v>41.235118999999997</v>
      </c>
      <c r="H146" s="5">
        <v>840.33333333333337</v>
      </c>
      <c r="I146" s="5">
        <v>795</v>
      </c>
      <c r="J146" s="5">
        <f t="shared" si="6"/>
        <v>2.7721157766000835E-2</v>
      </c>
      <c r="K146" s="5">
        <v>697</v>
      </c>
      <c r="L146" s="5">
        <v>2919</v>
      </c>
      <c r="M146" s="5">
        <f t="shared" si="7"/>
        <v>0.61449115044247793</v>
      </c>
      <c r="N146" s="5">
        <f t="shared" si="8"/>
        <v>0.61446396177160301</v>
      </c>
      <c r="O146" s="5">
        <v>65.766666666666666</v>
      </c>
      <c r="P146" s="4">
        <v>0.13633333333333333</v>
      </c>
      <c r="Q146" s="7">
        <v>96.333333333333329</v>
      </c>
      <c r="R146" s="7">
        <v>285.66666666666669</v>
      </c>
      <c r="S146" s="7">
        <v>329.66666666666669</v>
      </c>
      <c r="T146" s="6">
        <v>31.099999999999998</v>
      </c>
      <c r="U146" s="7">
        <v>1683.6666666666667</v>
      </c>
      <c r="V146" s="2">
        <v>29</v>
      </c>
      <c r="W146" s="2">
        <v>27.5</v>
      </c>
      <c r="X146" s="2">
        <v>52.6</v>
      </c>
      <c r="Y146" s="6">
        <v>170.75</v>
      </c>
      <c r="Z146" s="6">
        <v>27.549999999999997</v>
      </c>
      <c r="AA146" s="9">
        <v>0.38611111111111113</v>
      </c>
      <c r="AB146" s="20">
        <v>75</v>
      </c>
      <c r="AC146" s="20" t="s">
        <v>25</v>
      </c>
      <c r="AD146" s="20" t="s">
        <v>25</v>
      </c>
      <c r="AE146" s="20" t="s">
        <v>25</v>
      </c>
      <c r="AF146" s="20" t="s">
        <v>25</v>
      </c>
      <c r="AG146" s="20" t="s">
        <v>25</v>
      </c>
    </row>
    <row r="147" spans="1:33" x14ac:dyDescent="0.25">
      <c r="A147" s="3">
        <v>44753</v>
      </c>
      <c r="B147" s="2">
        <v>58</v>
      </c>
      <c r="C147" s="2">
        <v>2</v>
      </c>
      <c r="D147" t="s">
        <v>77</v>
      </c>
      <c r="E147" t="s">
        <v>78</v>
      </c>
      <c r="F147" s="24">
        <v>16.191590999999999</v>
      </c>
      <c r="G147">
        <v>41.235025999999998</v>
      </c>
      <c r="H147" s="5">
        <v>764</v>
      </c>
      <c r="I147" s="5">
        <v>718</v>
      </c>
      <c r="J147" s="5">
        <f t="shared" si="6"/>
        <v>3.1039136302294199E-2</v>
      </c>
      <c r="K147" s="5">
        <v>667</v>
      </c>
      <c r="L147" s="5">
        <v>2843</v>
      </c>
      <c r="M147" s="5">
        <f t="shared" si="7"/>
        <v>0.61994301994301992</v>
      </c>
      <c r="N147" s="5">
        <f t="shared" si="8"/>
        <v>0.6199147617202635</v>
      </c>
      <c r="O147" s="5">
        <v>82.399999999999991</v>
      </c>
      <c r="P147" s="4">
        <v>0.16300000000000001</v>
      </c>
      <c r="Q147" s="7">
        <v>101.33333333333333</v>
      </c>
      <c r="R147" s="7">
        <v>277</v>
      </c>
      <c r="S147" s="7">
        <v>330.66666666666669</v>
      </c>
      <c r="T147" s="6">
        <v>31.166666666666668</v>
      </c>
      <c r="U147" s="7">
        <v>1482.3333333333333</v>
      </c>
      <c r="V147" s="2">
        <v>31.8</v>
      </c>
      <c r="W147" s="2">
        <v>27</v>
      </c>
      <c r="X147" s="2">
        <v>53.7</v>
      </c>
      <c r="Y147" s="6">
        <v>154.44999999999999</v>
      </c>
      <c r="Z147" s="6">
        <v>27.8</v>
      </c>
      <c r="AA147" s="9">
        <v>0.3833333333333333</v>
      </c>
      <c r="AB147" s="20">
        <v>75</v>
      </c>
      <c r="AC147" s="20" t="s">
        <v>25</v>
      </c>
      <c r="AD147" s="20" t="s">
        <v>25</v>
      </c>
      <c r="AE147" s="20" t="s">
        <v>25</v>
      </c>
      <c r="AF147" s="20" t="s">
        <v>25</v>
      </c>
      <c r="AG147" s="20" t="s">
        <v>25</v>
      </c>
    </row>
    <row r="148" spans="1:33" x14ac:dyDescent="0.25">
      <c r="A148" s="3">
        <v>44753</v>
      </c>
      <c r="B148" s="2">
        <v>59</v>
      </c>
      <c r="C148" s="2">
        <v>2</v>
      </c>
      <c r="D148" t="s">
        <v>79</v>
      </c>
      <c r="E148" t="s">
        <v>80</v>
      </c>
      <c r="F148" s="24">
        <v>16.191037999999999</v>
      </c>
      <c r="G148">
        <v>41.236319999999999</v>
      </c>
      <c r="H148" s="5">
        <v>770.33333333333337</v>
      </c>
      <c r="I148" s="5">
        <v>736.66666666666663</v>
      </c>
      <c r="J148" s="5">
        <f t="shared" si="6"/>
        <v>2.2340190223401953E-2</v>
      </c>
      <c r="K148" s="5">
        <v>669.66666666666663</v>
      </c>
      <c r="L148" s="5">
        <v>2838</v>
      </c>
      <c r="M148" s="5">
        <f t="shared" si="7"/>
        <v>0.6181697234628909</v>
      </c>
      <c r="N148" s="5">
        <f t="shared" si="8"/>
        <v>0.61814152732746208</v>
      </c>
      <c r="O148" s="5">
        <v>118.2</v>
      </c>
      <c r="P148" s="4">
        <v>0.13566666666666669</v>
      </c>
      <c r="Q148" s="7">
        <v>92.766666666666666</v>
      </c>
      <c r="R148" s="7">
        <v>227</v>
      </c>
      <c r="S148" s="7">
        <v>264</v>
      </c>
      <c r="T148" s="6">
        <v>31.666666666666668</v>
      </c>
      <c r="U148" s="7">
        <v>1638.6666666666667</v>
      </c>
      <c r="V148" s="2">
        <v>25.4</v>
      </c>
      <c r="W148" s="2">
        <v>28.4</v>
      </c>
      <c r="X148" s="2">
        <v>49.4</v>
      </c>
      <c r="Y148" s="6">
        <v>345.95</v>
      </c>
      <c r="Z148" s="6">
        <v>30.549999999999997</v>
      </c>
      <c r="AA148" s="9">
        <v>0.41666666666666669</v>
      </c>
      <c r="AB148" s="20">
        <v>75</v>
      </c>
      <c r="AC148" s="20" t="s">
        <v>25</v>
      </c>
      <c r="AD148" s="20" t="s">
        <v>25</v>
      </c>
      <c r="AE148" s="20" t="s">
        <v>25</v>
      </c>
      <c r="AF148" s="20" t="s">
        <v>25</v>
      </c>
      <c r="AG148" s="20" t="s">
        <v>25</v>
      </c>
    </row>
    <row r="149" spans="1:33" x14ac:dyDescent="0.25">
      <c r="A149" s="3">
        <v>44753</v>
      </c>
      <c r="B149" s="2">
        <v>60</v>
      </c>
      <c r="C149" s="2">
        <v>2</v>
      </c>
      <c r="D149" t="s">
        <v>81</v>
      </c>
      <c r="E149" t="s">
        <v>82</v>
      </c>
      <c r="F149" s="24">
        <v>16.191030000000001</v>
      </c>
      <c r="G149">
        <v>41.236224</v>
      </c>
      <c r="H149" s="5">
        <v>901.33333333333337</v>
      </c>
      <c r="I149" s="5">
        <v>875</v>
      </c>
      <c r="J149" s="5">
        <f t="shared" si="6"/>
        <v>1.4824544942766018E-2</v>
      </c>
      <c r="K149" s="5">
        <v>775.33333333333337</v>
      </c>
      <c r="L149" s="5">
        <v>2963.6666666666665</v>
      </c>
      <c r="M149" s="5">
        <f t="shared" si="7"/>
        <v>0.58527235446197723</v>
      </c>
      <c r="N149" s="5">
        <f t="shared" si="8"/>
        <v>0.58524731044762279</v>
      </c>
      <c r="O149" s="5">
        <v>69.166666666666671</v>
      </c>
      <c r="P149" s="4">
        <v>0.161</v>
      </c>
      <c r="Q149" s="7">
        <v>112.2</v>
      </c>
      <c r="R149" s="7">
        <v>329.66666666666669</v>
      </c>
      <c r="S149" s="7">
        <v>395.33333333333331</v>
      </c>
      <c r="T149" s="6">
        <v>31.966666666666669</v>
      </c>
      <c r="U149" s="7">
        <v>1664</v>
      </c>
      <c r="V149" s="2">
        <v>24.6</v>
      </c>
      <c r="W149" s="2">
        <v>29.6</v>
      </c>
      <c r="X149" s="2">
        <v>48.5</v>
      </c>
      <c r="Y149" s="6">
        <v>189.1</v>
      </c>
      <c r="Z149" s="6">
        <v>30.1</v>
      </c>
      <c r="AA149" s="9">
        <v>0.41388888888888892</v>
      </c>
      <c r="AB149" s="20">
        <v>75</v>
      </c>
      <c r="AC149" s="20" t="s">
        <v>25</v>
      </c>
      <c r="AD149" s="20" t="s">
        <v>25</v>
      </c>
      <c r="AE149" s="20" t="s">
        <v>25</v>
      </c>
      <c r="AF149" s="20" t="s">
        <v>25</v>
      </c>
      <c r="AG149" s="20" t="s">
        <v>25</v>
      </c>
    </row>
    <row r="150" spans="1:33" x14ac:dyDescent="0.25">
      <c r="A150" s="3">
        <v>44753</v>
      </c>
      <c r="B150" s="2">
        <v>136</v>
      </c>
      <c r="C150" s="2">
        <v>0</v>
      </c>
      <c r="D150" t="s">
        <v>83</v>
      </c>
      <c r="E150" t="s">
        <v>84</v>
      </c>
      <c r="F150" s="24">
        <v>16.198782000000001</v>
      </c>
      <c r="G150">
        <v>41.240512000000003</v>
      </c>
      <c r="H150" s="5">
        <v>856.33333333333337</v>
      </c>
      <c r="I150" s="5">
        <v>823</v>
      </c>
      <c r="J150" s="5">
        <f t="shared" si="6"/>
        <v>1.9849146486701094E-2</v>
      </c>
      <c r="K150" s="5">
        <v>511</v>
      </c>
      <c r="L150" s="5">
        <v>3137.3333333333335</v>
      </c>
      <c r="M150" s="5">
        <f t="shared" si="7"/>
        <v>0.71987208771128375</v>
      </c>
      <c r="N150" s="5">
        <f t="shared" si="8"/>
        <v>0.71984051864331211</v>
      </c>
      <c r="O150" s="5">
        <v>109.5</v>
      </c>
      <c r="P150" s="4">
        <v>0.15633333333333332</v>
      </c>
      <c r="Q150" s="7">
        <v>105.66666666666667</v>
      </c>
      <c r="R150" s="7">
        <v>258</v>
      </c>
      <c r="S150" s="7">
        <v>306.66666666666669</v>
      </c>
      <c r="T150" s="6">
        <v>32.666666666666664</v>
      </c>
      <c r="U150" s="7">
        <v>1580</v>
      </c>
      <c r="V150" s="2">
        <v>9</v>
      </c>
      <c r="W150" s="2">
        <v>30.8</v>
      </c>
      <c r="X150" s="2">
        <v>41</v>
      </c>
      <c r="Y150" s="6">
        <v>149.05000000000001</v>
      </c>
      <c r="Z150" s="6">
        <v>31.05</v>
      </c>
      <c r="AA150" s="9">
        <v>0.48680555555555555</v>
      </c>
      <c r="AB150" s="20">
        <v>75</v>
      </c>
      <c r="AC150" s="20" t="s">
        <v>25</v>
      </c>
      <c r="AD150" s="20" t="s">
        <v>25</v>
      </c>
      <c r="AE150" s="20" t="s">
        <v>25</v>
      </c>
      <c r="AF150" s="20" t="s">
        <v>25</v>
      </c>
      <c r="AG150" s="20" t="s">
        <v>25</v>
      </c>
    </row>
    <row r="151" spans="1:33" x14ac:dyDescent="0.25">
      <c r="A151" s="3">
        <v>44753</v>
      </c>
      <c r="B151" s="2">
        <v>137</v>
      </c>
      <c r="C151" s="2">
        <v>0</v>
      </c>
      <c r="D151" t="s">
        <v>85</v>
      </c>
      <c r="E151" t="s">
        <v>86</v>
      </c>
      <c r="F151" s="24">
        <v>16.198884</v>
      </c>
      <c r="G151">
        <v>41.240592999999997</v>
      </c>
      <c r="H151" s="5">
        <v>849.66666666666663</v>
      </c>
      <c r="I151" s="5">
        <v>809.66666666666663</v>
      </c>
      <c r="J151" s="5">
        <f t="shared" si="6"/>
        <v>2.4106066693451188E-2</v>
      </c>
      <c r="K151" s="5">
        <v>709</v>
      </c>
      <c r="L151" s="5">
        <v>3059</v>
      </c>
      <c r="M151" s="5">
        <f t="shared" si="7"/>
        <v>0.62367303609341829</v>
      </c>
      <c r="N151" s="5">
        <f t="shared" si="8"/>
        <v>0.62364655428644222</v>
      </c>
      <c r="O151" s="5">
        <v>69.8</v>
      </c>
      <c r="P151" s="4">
        <v>0.23033333333333336</v>
      </c>
      <c r="Q151" s="7">
        <v>124.66666666666667</v>
      </c>
      <c r="R151" s="7">
        <v>341.66666666666669</v>
      </c>
      <c r="S151" s="7">
        <v>443</v>
      </c>
      <c r="T151" s="6">
        <v>32.4</v>
      </c>
      <c r="U151" s="7">
        <v>1410</v>
      </c>
      <c r="V151" s="2">
        <v>19</v>
      </c>
      <c r="W151" s="2">
        <v>31.8</v>
      </c>
      <c r="X151" s="2">
        <v>39.299999999999997</v>
      </c>
      <c r="Y151" s="6">
        <v>171.6</v>
      </c>
      <c r="Z151" s="6">
        <v>31.950000000000003</v>
      </c>
      <c r="AA151" s="9">
        <v>0.48472222222222222</v>
      </c>
      <c r="AB151" s="20">
        <v>75</v>
      </c>
      <c r="AC151" s="20" t="s">
        <v>25</v>
      </c>
      <c r="AD151" s="20" t="s">
        <v>25</v>
      </c>
      <c r="AE151" s="20" t="s">
        <v>25</v>
      </c>
      <c r="AF151" s="20" t="s">
        <v>25</v>
      </c>
      <c r="AG151" s="20" t="s">
        <v>25</v>
      </c>
    </row>
    <row r="152" spans="1:33" x14ac:dyDescent="0.25">
      <c r="A152" s="3">
        <v>44753</v>
      </c>
      <c r="B152" s="2">
        <v>138</v>
      </c>
      <c r="C152" s="2">
        <v>0</v>
      </c>
      <c r="D152" t="s">
        <v>87</v>
      </c>
      <c r="E152" t="s">
        <v>88</v>
      </c>
      <c r="F152" s="24">
        <v>16.192564000000001</v>
      </c>
      <c r="G152">
        <v>41.239642000000003</v>
      </c>
      <c r="H152" s="5">
        <v>942</v>
      </c>
      <c r="I152" s="5">
        <v>918.66666666666663</v>
      </c>
      <c r="J152" s="5">
        <f t="shared" si="6"/>
        <v>1.2540308133285582E-2</v>
      </c>
      <c r="K152" s="5">
        <v>753.33333333333337</v>
      </c>
      <c r="L152" s="5">
        <v>3128</v>
      </c>
      <c r="M152" s="5">
        <f t="shared" si="7"/>
        <v>0.61181724493301259</v>
      </c>
      <c r="N152" s="5">
        <f t="shared" si="8"/>
        <v>0.61179202506251884</v>
      </c>
      <c r="O152" s="5">
        <v>80.166666666666671</v>
      </c>
      <c r="P152" s="4">
        <v>0.15366666666666665</v>
      </c>
      <c r="Q152" s="7">
        <v>105.43333333333334</v>
      </c>
      <c r="R152" s="7">
        <v>371.33333333333331</v>
      </c>
      <c r="S152" s="7">
        <v>438.66666666666669</v>
      </c>
      <c r="T152" s="6">
        <v>32.800000000000004</v>
      </c>
      <c r="U152" s="7">
        <v>1586</v>
      </c>
      <c r="V152" s="2">
        <v>19.8</v>
      </c>
      <c r="W152" s="2">
        <v>29.2</v>
      </c>
      <c r="X152" s="2">
        <v>47.3</v>
      </c>
      <c r="Y152" s="6">
        <v>157.44999999999999</v>
      </c>
      <c r="Z152" s="6">
        <v>29.75</v>
      </c>
      <c r="AA152" s="9">
        <v>0.4680555555555555</v>
      </c>
      <c r="AB152" s="20">
        <v>75</v>
      </c>
      <c r="AC152" s="20" t="s">
        <v>25</v>
      </c>
      <c r="AD152" s="20" t="s">
        <v>25</v>
      </c>
      <c r="AE152" s="20" t="s">
        <v>25</v>
      </c>
      <c r="AF152" s="20" t="s">
        <v>25</v>
      </c>
      <c r="AG152" s="20" t="s">
        <v>25</v>
      </c>
    </row>
    <row r="153" spans="1:33" x14ac:dyDescent="0.25">
      <c r="A153" s="3">
        <v>44753</v>
      </c>
      <c r="B153" s="2">
        <v>139</v>
      </c>
      <c r="C153" s="2">
        <v>0</v>
      </c>
      <c r="D153" t="s">
        <v>89</v>
      </c>
      <c r="E153" t="s">
        <v>90</v>
      </c>
      <c r="F153" s="24">
        <v>16.192091000000001</v>
      </c>
      <c r="G153">
        <v>41.239434000000003</v>
      </c>
      <c r="H153" s="5">
        <v>837.66666666666663</v>
      </c>
      <c r="I153" s="5">
        <v>804.33333333333337</v>
      </c>
      <c r="J153" s="5">
        <f t="shared" si="6"/>
        <v>2.0300446609825371E-2</v>
      </c>
      <c r="K153" s="5">
        <v>703.66666666666663</v>
      </c>
      <c r="L153" s="5">
        <v>3086</v>
      </c>
      <c r="M153" s="5">
        <f t="shared" si="7"/>
        <v>0.62863928225877397</v>
      </c>
      <c r="N153" s="5">
        <f t="shared" si="8"/>
        <v>0.62861274218345964</v>
      </c>
      <c r="O153" s="5">
        <v>83.466666666666669</v>
      </c>
      <c r="P153" s="4">
        <v>0.15366666666666665</v>
      </c>
      <c r="Q153" s="7">
        <v>107.83333333333333</v>
      </c>
      <c r="R153" s="7">
        <v>252</v>
      </c>
      <c r="S153" s="7">
        <v>298.33333333333331</v>
      </c>
      <c r="T153" s="6">
        <v>33.300000000000004</v>
      </c>
      <c r="U153" s="7">
        <v>1670</v>
      </c>
      <c r="V153" s="2">
        <v>8.1999999999999993</v>
      </c>
      <c r="W153" s="2">
        <v>30.4</v>
      </c>
      <c r="X153" s="2">
        <v>44.3</v>
      </c>
      <c r="Y153" s="6">
        <v>191.85</v>
      </c>
      <c r="Z153" s="6">
        <v>30.5</v>
      </c>
      <c r="AA153" s="9">
        <v>0.45902777777777781</v>
      </c>
      <c r="AB153" s="20">
        <v>75</v>
      </c>
      <c r="AC153" s="20" t="s">
        <v>25</v>
      </c>
      <c r="AD153" s="20" t="s">
        <v>25</v>
      </c>
      <c r="AE153" s="20" t="s">
        <v>25</v>
      </c>
      <c r="AF153" s="20" t="s">
        <v>25</v>
      </c>
      <c r="AG153" s="20" t="s">
        <v>25</v>
      </c>
    </row>
    <row r="154" spans="1:33" x14ac:dyDescent="0.25">
      <c r="A154" s="3">
        <v>44753</v>
      </c>
      <c r="B154" s="2">
        <v>140</v>
      </c>
      <c r="C154" s="2">
        <v>0</v>
      </c>
      <c r="D154" t="s">
        <v>91</v>
      </c>
      <c r="E154" t="s">
        <v>92</v>
      </c>
      <c r="F154" s="24">
        <v>16.192205000000001</v>
      </c>
      <c r="G154">
        <v>41.239533000000002</v>
      </c>
      <c r="H154" s="5">
        <v>843.33333333333337</v>
      </c>
      <c r="I154" s="5">
        <v>816.66666666666663</v>
      </c>
      <c r="J154" s="5">
        <f t="shared" si="6"/>
        <v>1.6064257028112497E-2</v>
      </c>
      <c r="K154" s="5">
        <v>702.33333333333337</v>
      </c>
      <c r="L154" s="5">
        <v>3071.3333333333335</v>
      </c>
      <c r="M154" s="5">
        <f t="shared" si="7"/>
        <v>0.62777139828637041</v>
      </c>
      <c r="N154" s="5">
        <f t="shared" si="8"/>
        <v>0.62774478248426879</v>
      </c>
      <c r="O154" s="5">
        <v>97.266666666666666</v>
      </c>
      <c r="P154" s="4">
        <v>0.16633333333333333</v>
      </c>
      <c r="Q154" s="7">
        <v>111.43333333333334</v>
      </c>
      <c r="R154" s="7">
        <v>346.66666666666669</v>
      </c>
      <c r="S154" s="7">
        <v>578</v>
      </c>
      <c r="T154" s="6">
        <v>31.733333333333334</v>
      </c>
      <c r="U154" s="7">
        <v>1610</v>
      </c>
      <c r="V154" s="20" t="s">
        <v>25</v>
      </c>
      <c r="W154" s="2">
        <v>29.4</v>
      </c>
      <c r="X154" s="2">
        <v>46.4</v>
      </c>
      <c r="Y154" s="6">
        <v>254.05</v>
      </c>
      <c r="Z154" s="6">
        <v>29.6</v>
      </c>
      <c r="AA154" s="9">
        <v>0.46458333333333335</v>
      </c>
      <c r="AB154" s="20">
        <v>75</v>
      </c>
      <c r="AC154" s="20" t="s">
        <v>25</v>
      </c>
      <c r="AD154" s="20" t="s">
        <v>25</v>
      </c>
      <c r="AE154" s="20" t="s">
        <v>25</v>
      </c>
      <c r="AF154" s="20" t="s">
        <v>25</v>
      </c>
      <c r="AG154" s="20" t="s">
        <v>25</v>
      </c>
    </row>
    <row r="155" spans="1:33" x14ac:dyDescent="0.25">
      <c r="A155" s="3">
        <v>44753</v>
      </c>
      <c r="B155" s="2">
        <v>141</v>
      </c>
      <c r="C155" s="2">
        <v>1</v>
      </c>
      <c r="D155" t="s">
        <v>93</v>
      </c>
      <c r="E155" t="s">
        <v>94</v>
      </c>
      <c r="F155" s="24">
        <v>16.191125</v>
      </c>
      <c r="G155">
        <v>41.236700999999996</v>
      </c>
      <c r="H155" s="5">
        <v>756</v>
      </c>
      <c r="I155" s="5">
        <v>716.66666666666663</v>
      </c>
      <c r="J155" s="5">
        <f t="shared" si="6"/>
        <v>2.6708918062471734E-2</v>
      </c>
      <c r="K155" s="5">
        <v>669</v>
      </c>
      <c r="L155" s="5">
        <v>2874.3333333333335</v>
      </c>
      <c r="M155" s="5">
        <f t="shared" si="7"/>
        <v>0.62238946378174975</v>
      </c>
      <c r="N155" s="5">
        <f t="shared" si="8"/>
        <v>0.62236136091691063</v>
      </c>
      <c r="O155" s="5">
        <v>65.399999999999991</v>
      </c>
      <c r="P155" s="4">
        <v>0.15</v>
      </c>
      <c r="Q155" s="7">
        <v>104</v>
      </c>
      <c r="R155" s="7">
        <v>263.66666666666669</v>
      </c>
      <c r="S155" s="7">
        <v>310.66666666666669</v>
      </c>
      <c r="T155" s="6">
        <v>32.633333333333333</v>
      </c>
      <c r="U155" s="7">
        <v>1651.6666666666667</v>
      </c>
      <c r="V155" s="2">
        <v>25</v>
      </c>
      <c r="W155" s="2">
        <v>29.8</v>
      </c>
      <c r="X155" s="2">
        <v>45.5</v>
      </c>
      <c r="Y155" s="6">
        <v>239.55</v>
      </c>
      <c r="Z155" s="6">
        <v>31.2</v>
      </c>
      <c r="AA155" s="9">
        <v>0.42986111111111108</v>
      </c>
      <c r="AB155" s="20">
        <v>75</v>
      </c>
      <c r="AC155" s="20" t="s">
        <v>25</v>
      </c>
      <c r="AD155" s="20" t="s">
        <v>25</v>
      </c>
      <c r="AE155" s="20" t="s">
        <v>25</v>
      </c>
      <c r="AF155" s="20" t="s">
        <v>25</v>
      </c>
      <c r="AG155" s="20" t="s">
        <v>25</v>
      </c>
    </row>
    <row r="156" spans="1:33" x14ac:dyDescent="0.25">
      <c r="A156" s="3">
        <v>44753</v>
      </c>
      <c r="B156" s="2">
        <v>142</v>
      </c>
      <c r="C156" s="2">
        <v>1</v>
      </c>
      <c r="D156" t="s">
        <v>95</v>
      </c>
      <c r="E156" t="s">
        <v>96</v>
      </c>
      <c r="F156" s="24">
        <v>16.191120000000002</v>
      </c>
      <c r="G156">
        <v>41.236809000000001</v>
      </c>
      <c r="H156" s="5">
        <v>846.33333333333337</v>
      </c>
      <c r="I156" s="5">
        <v>810</v>
      </c>
      <c r="J156" s="5">
        <f t="shared" si="6"/>
        <v>2.1936003219963796E-2</v>
      </c>
      <c r="K156" s="5">
        <v>741.66666666666663</v>
      </c>
      <c r="L156" s="5">
        <v>2986.3333333333335</v>
      </c>
      <c r="M156" s="5">
        <f t="shared" si="7"/>
        <v>0.60211015736766815</v>
      </c>
      <c r="N156" s="5">
        <f t="shared" si="8"/>
        <v>0.60208431683904851</v>
      </c>
      <c r="O156" s="5">
        <v>82.333333333333329</v>
      </c>
      <c r="P156" s="4">
        <v>0.14399999999999999</v>
      </c>
      <c r="Q156" s="7">
        <v>103.90000000000002</v>
      </c>
      <c r="R156" s="7">
        <v>400.66666666666669</v>
      </c>
      <c r="S156" s="7">
        <v>460.33333333333331</v>
      </c>
      <c r="T156" s="6">
        <v>33</v>
      </c>
      <c r="U156" s="7">
        <v>1729.6666666666667</v>
      </c>
      <c r="V156" s="2">
        <v>15</v>
      </c>
      <c r="W156" s="2">
        <v>29.4</v>
      </c>
      <c r="X156" s="2">
        <v>48.4</v>
      </c>
      <c r="Y156" s="6">
        <v>154</v>
      </c>
      <c r="Z156" s="6">
        <v>32</v>
      </c>
      <c r="AA156" s="9">
        <v>0.43194444444444446</v>
      </c>
      <c r="AB156" s="20">
        <v>75</v>
      </c>
      <c r="AC156" s="20" t="s">
        <v>25</v>
      </c>
      <c r="AD156" s="20" t="s">
        <v>25</v>
      </c>
      <c r="AE156" s="20" t="s">
        <v>25</v>
      </c>
      <c r="AF156" s="20" t="s">
        <v>25</v>
      </c>
      <c r="AG156" s="20" t="s">
        <v>25</v>
      </c>
    </row>
    <row r="157" spans="1:33" x14ac:dyDescent="0.25">
      <c r="A157" s="3">
        <v>44753</v>
      </c>
      <c r="B157" s="2">
        <v>143</v>
      </c>
      <c r="C157" s="2">
        <v>1</v>
      </c>
      <c r="D157" t="s">
        <v>97</v>
      </c>
      <c r="E157" t="s">
        <v>94</v>
      </c>
      <c r="F157" s="24">
        <v>16.190897</v>
      </c>
      <c r="G157">
        <v>41.236700999999996</v>
      </c>
      <c r="H157" s="5">
        <v>779.33333333333337</v>
      </c>
      <c r="I157" s="5">
        <v>744</v>
      </c>
      <c r="J157" s="5">
        <f t="shared" si="6"/>
        <v>2.3194748358862167E-2</v>
      </c>
      <c r="K157" s="5">
        <v>699.33333333333337</v>
      </c>
      <c r="L157" s="5">
        <v>2990.6666666666665</v>
      </c>
      <c r="M157" s="5">
        <f t="shared" si="7"/>
        <v>0.62095754290876237</v>
      </c>
      <c r="N157" s="5">
        <f t="shared" si="8"/>
        <v>0.6209306190878805</v>
      </c>
      <c r="O157" s="5">
        <v>79.466666666666654</v>
      </c>
      <c r="P157" s="4">
        <v>0.10899999999999999</v>
      </c>
      <c r="Q157" s="7">
        <v>78.7</v>
      </c>
      <c r="R157" s="7">
        <v>278.66666666666669</v>
      </c>
      <c r="S157" s="7">
        <v>313.33333333333331</v>
      </c>
      <c r="T157" s="6">
        <v>33.06666666666667</v>
      </c>
      <c r="U157" s="7">
        <v>1730.3333333333333</v>
      </c>
      <c r="V157" s="2">
        <v>23</v>
      </c>
      <c r="W157" s="2">
        <v>29.6</v>
      </c>
      <c r="X157" s="2">
        <v>47.4</v>
      </c>
      <c r="Y157" s="6">
        <v>183</v>
      </c>
      <c r="Z157" s="6">
        <v>31.65</v>
      </c>
      <c r="AA157" s="9">
        <v>0.42499999999999999</v>
      </c>
      <c r="AB157" s="20">
        <v>75</v>
      </c>
      <c r="AC157" s="20" t="s">
        <v>25</v>
      </c>
      <c r="AD157" s="20" t="s">
        <v>25</v>
      </c>
      <c r="AE157" s="20" t="s">
        <v>25</v>
      </c>
      <c r="AF157" s="20" t="s">
        <v>25</v>
      </c>
      <c r="AG157" s="20" t="s">
        <v>25</v>
      </c>
    </row>
    <row r="158" spans="1:33" x14ac:dyDescent="0.25">
      <c r="A158" s="3">
        <v>44753</v>
      </c>
      <c r="B158" s="2">
        <v>144</v>
      </c>
      <c r="C158" s="2">
        <v>1</v>
      </c>
      <c r="D158" t="s">
        <v>95</v>
      </c>
      <c r="E158" t="s">
        <v>98</v>
      </c>
      <c r="F158" s="24">
        <v>16.191120999999999</v>
      </c>
      <c r="G158">
        <v>41.236986999999999</v>
      </c>
      <c r="H158" s="5">
        <v>849.66666666666663</v>
      </c>
      <c r="I158" s="5">
        <v>819</v>
      </c>
      <c r="J158" s="5">
        <f t="shared" si="6"/>
        <v>1.8377946464242886E-2</v>
      </c>
      <c r="K158" s="5">
        <v>694.33333333333337</v>
      </c>
      <c r="L158" s="5">
        <v>2970.3333333333335</v>
      </c>
      <c r="M158" s="5">
        <f t="shared" si="7"/>
        <v>0.62106603601964705</v>
      </c>
      <c r="N158" s="5">
        <f t="shared" si="8"/>
        <v>0.62103892134962269</v>
      </c>
      <c r="O158" s="5">
        <v>76.2</v>
      </c>
      <c r="P158" s="4">
        <v>0.12733333333333333</v>
      </c>
      <c r="Q158" s="7">
        <v>91.133333333333326</v>
      </c>
      <c r="R158" s="7">
        <v>394</v>
      </c>
      <c r="S158" s="7">
        <v>446.33333333333331</v>
      </c>
      <c r="T158" s="6">
        <v>32.966666666666661</v>
      </c>
      <c r="U158" s="7">
        <v>1709.6666666666667</v>
      </c>
      <c r="V158" s="2">
        <v>22.2</v>
      </c>
      <c r="W158" s="2">
        <v>28.9</v>
      </c>
      <c r="X158" s="2">
        <v>47.8</v>
      </c>
      <c r="Y158" s="6">
        <v>230.55</v>
      </c>
      <c r="Z158" s="6">
        <v>31.799999999999997</v>
      </c>
      <c r="AA158" s="9">
        <v>0.43402777777777773</v>
      </c>
      <c r="AB158" s="20">
        <v>75</v>
      </c>
      <c r="AC158" s="20" t="s">
        <v>25</v>
      </c>
      <c r="AD158" s="20" t="s">
        <v>25</v>
      </c>
      <c r="AE158" s="20" t="s">
        <v>25</v>
      </c>
      <c r="AF158" s="20" t="s">
        <v>25</v>
      </c>
      <c r="AG158" s="20" t="s">
        <v>25</v>
      </c>
    </row>
    <row r="159" spans="1:33" x14ac:dyDescent="0.25">
      <c r="A159" s="3">
        <v>44753</v>
      </c>
      <c r="B159" s="2">
        <v>145</v>
      </c>
      <c r="C159" s="2">
        <v>1</v>
      </c>
      <c r="D159" t="s">
        <v>99</v>
      </c>
      <c r="E159" t="s">
        <v>100</v>
      </c>
      <c r="F159" s="24">
        <v>16.192651000000001</v>
      </c>
      <c r="G159">
        <v>41.240313</v>
      </c>
      <c r="H159" s="5">
        <v>875</v>
      </c>
      <c r="I159" s="5">
        <v>850</v>
      </c>
      <c r="J159" s="5">
        <f t="shared" si="6"/>
        <v>1.4492753623188406E-2</v>
      </c>
      <c r="K159" s="5">
        <v>741</v>
      </c>
      <c r="L159" s="5">
        <v>3079.3333333333335</v>
      </c>
      <c r="M159" s="5">
        <f t="shared" si="7"/>
        <v>0.61207573510164903</v>
      </c>
      <c r="N159" s="5">
        <f t="shared" si="8"/>
        <v>0.61205010173206253</v>
      </c>
      <c r="O159" s="5">
        <v>61</v>
      </c>
      <c r="P159" s="4">
        <v>0.19200000000000003</v>
      </c>
      <c r="Q159" s="7">
        <v>111.33333333333333</v>
      </c>
      <c r="R159" s="7">
        <v>297</v>
      </c>
      <c r="S159" s="7">
        <v>368.66666666666669</v>
      </c>
      <c r="T159" s="6">
        <v>31.733333333333331</v>
      </c>
      <c r="U159" s="7">
        <v>1396.3333333333333</v>
      </c>
      <c r="V159" s="2">
        <v>14</v>
      </c>
      <c r="W159" s="2">
        <v>30.8</v>
      </c>
      <c r="X159" s="2">
        <v>44.6</v>
      </c>
      <c r="Y159" s="6">
        <v>186.65</v>
      </c>
      <c r="Z159" s="6">
        <v>32.200000000000003</v>
      </c>
      <c r="AA159" s="9">
        <v>0.44930555555555557</v>
      </c>
      <c r="AB159" s="20">
        <v>75</v>
      </c>
      <c r="AC159" s="20" t="s">
        <v>25</v>
      </c>
      <c r="AD159" s="20" t="s">
        <v>25</v>
      </c>
      <c r="AE159" s="20" t="s">
        <v>25</v>
      </c>
      <c r="AF159" s="20" t="s">
        <v>25</v>
      </c>
      <c r="AG159" s="20" t="s">
        <v>25</v>
      </c>
    </row>
    <row r="160" spans="1:33" x14ac:dyDescent="0.25">
      <c r="A160" s="3">
        <v>44753</v>
      </c>
      <c r="B160" s="2">
        <v>146</v>
      </c>
      <c r="C160" s="2">
        <v>2</v>
      </c>
      <c r="D160" t="s">
        <v>101</v>
      </c>
      <c r="E160" t="s">
        <v>102</v>
      </c>
      <c r="F160" s="24">
        <v>16.191164000000001</v>
      </c>
      <c r="G160">
        <v>41.23612</v>
      </c>
      <c r="H160" s="5">
        <v>785.66666666666663</v>
      </c>
      <c r="I160" s="5">
        <v>749.66666666666663</v>
      </c>
      <c r="J160" s="5">
        <f t="shared" si="6"/>
        <v>2.3447676943117675E-2</v>
      </c>
      <c r="K160" s="5">
        <v>681.33333333333337</v>
      </c>
      <c r="L160" s="5">
        <v>2895.3333333333335</v>
      </c>
      <c r="M160" s="5">
        <f t="shared" si="7"/>
        <v>0.61901211556383962</v>
      </c>
      <c r="N160" s="5">
        <f t="shared" si="8"/>
        <v>0.61898442567340883</v>
      </c>
      <c r="O160" s="5">
        <v>101.96666666666665</v>
      </c>
      <c r="P160" s="4">
        <v>0.109</v>
      </c>
      <c r="Q160" s="7">
        <v>79.36666666666666</v>
      </c>
      <c r="R160" s="7">
        <v>337.66666666666669</v>
      </c>
      <c r="S160" s="7">
        <v>379.33333333333331</v>
      </c>
      <c r="T160" s="6">
        <v>31.466666666666669</v>
      </c>
      <c r="U160" s="7">
        <v>1737</v>
      </c>
      <c r="V160" s="2">
        <v>21</v>
      </c>
      <c r="W160" s="2">
        <v>29.3</v>
      </c>
      <c r="X160" s="2">
        <v>48.7</v>
      </c>
      <c r="Y160" s="6">
        <v>324.85000000000002</v>
      </c>
      <c r="Z160" s="6">
        <v>30.05</v>
      </c>
      <c r="AA160" s="9">
        <v>0.41180555555555554</v>
      </c>
      <c r="AB160" s="20">
        <v>75</v>
      </c>
      <c r="AC160" s="20" t="s">
        <v>25</v>
      </c>
      <c r="AD160" s="20" t="s">
        <v>25</v>
      </c>
      <c r="AE160" s="20" t="s">
        <v>25</v>
      </c>
      <c r="AF160" s="20" t="s">
        <v>25</v>
      </c>
      <c r="AG160" s="20" t="s">
        <v>25</v>
      </c>
    </row>
    <row r="161" spans="1:33" x14ac:dyDescent="0.25">
      <c r="A161" s="3">
        <v>44753</v>
      </c>
      <c r="B161" s="2">
        <v>147</v>
      </c>
      <c r="C161" s="2">
        <v>2</v>
      </c>
      <c r="D161" t="s">
        <v>103</v>
      </c>
      <c r="E161" t="s">
        <v>104</v>
      </c>
      <c r="F161" s="24">
        <v>16.190920999999999</v>
      </c>
      <c r="G161">
        <v>41.236020000000003</v>
      </c>
      <c r="H161" s="5">
        <v>793.66666666666663</v>
      </c>
      <c r="I161" s="5">
        <v>754.66666666666663</v>
      </c>
      <c r="J161" s="5">
        <f t="shared" si="6"/>
        <v>2.518837459634015E-2</v>
      </c>
      <c r="K161" s="5">
        <v>692</v>
      </c>
      <c r="L161" s="5">
        <v>2915.3333333333335</v>
      </c>
      <c r="M161" s="5">
        <f t="shared" si="7"/>
        <v>0.61633709111070045</v>
      </c>
      <c r="N161" s="5">
        <f t="shared" si="8"/>
        <v>0.61630975525018294</v>
      </c>
      <c r="O161" s="5">
        <v>109.73333333333335</v>
      </c>
      <c r="P161" s="4">
        <v>0.17099999999999996</v>
      </c>
      <c r="Q161" s="7">
        <v>113.3</v>
      </c>
      <c r="R161" s="7">
        <v>304</v>
      </c>
      <c r="S161" s="7">
        <v>365.66666666666669</v>
      </c>
      <c r="T161" s="6">
        <v>31.533333333333335</v>
      </c>
      <c r="U161" s="7">
        <v>1567</v>
      </c>
      <c r="V161" s="2">
        <v>30</v>
      </c>
      <c r="W161" s="2">
        <v>29.3</v>
      </c>
      <c r="X161" s="2">
        <v>52.6</v>
      </c>
      <c r="Y161" s="6">
        <v>200.45</v>
      </c>
      <c r="Z161" s="6">
        <v>29.6</v>
      </c>
      <c r="AA161" s="9">
        <v>0.40972222222222227</v>
      </c>
      <c r="AB161" s="20">
        <v>75</v>
      </c>
      <c r="AC161" s="20" t="s">
        <v>25</v>
      </c>
      <c r="AD161" s="20" t="s">
        <v>25</v>
      </c>
      <c r="AE161" s="20" t="s">
        <v>25</v>
      </c>
      <c r="AF161" s="20" t="s">
        <v>25</v>
      </c>
      <c r="AG161" s="20" t="s">
        <v>25</v>
      </c>
    </row>
    <row r="162" spans="1:33" x14ac:dyDescent="0.25">
      <c r="A162" s="3">
        <v>44753</v>
      </c>
      <c r="B162" s="2">
        <v>148</v>
      </c>
      <c r="C162" s="2">
        <v>2</v>
      </c>
      <c r="D162" t="s">
        <v>105</v>
      </c>
      <c r="E162" t="s">
        <v>106</v>
      </c>
      <c r="F162" s="24">
        <v>16.190640999999999</v>
      </c>
      <c r="G162">
        <v>41.234707</v>
      </c>
      <c r="H162" s="5">
        <v>742.66666666666663</v>
      </c>
      <c r="I162" s="5">
        <v>694.33333333333337</v>
      </c>
      <c r="J162" s="5">
        <f t="shared" si="6"/>
        <v>3.3634887497100391E-2</v>
      </c>
      <c r="K162" s="5">
        <v>657</v>
      </c>
      <c r="L162" s="5">
        <v>2860.6666666666665</v>
      </c>
      <c r="M162" s="5">
        <f t="shared" si="7"/>
        <v>0.62645693167819572</v>
      </c>
      <c r="N162" s="5">
        <f t="shared" si="8"/>
        <v>0.62642843877090781</v>
      </c>
      <c r="O162" s="5">
        <v>114.93333333333334</v>
      </c>
      <c r="P162" s="4">
        <v>0.17100000000000001</v>
      </c>
      <c r="Q162" s="7">
        <v>119.66666666666667</v>
      </c>
      <c r="R162" s="7">
        <v>406.33333333333331</v>
      </c>
      <c r="S162" s="7">
        <v>487.33333333333331</v>
      </c>
      <c r="T162" s="6">
        <v>31.3</v>
      </c>
      <c r="U162" s="7">
        <v>1669</v>
      </c>
      <c r="V162" s="2">
        <v>28</v>
      </c>
      <c r="W162" s="2">
        <v>28.6</v>
      </c>
      <c r="X162" s="2">
        <v>51.4</v>
      </c>
      <c r="Y162" s="6">
        <v>231</v>
      </c>
      <c r="Z162" s="6">
        <v>29.4</v>
      </c>
      <c r="AA162" s="9">
        <v>0.39861111111111108</v>
      </c>
      <c r="AB162" s="20">
        <v>75</v>
      </c>
      <c r="AC162" s="20" t="s">
        <v>25</v>
      </c>
      <c r="AD162" s="20" t="s">
        <v>25</v>
      </c>
      <c r="AE162" s="20" t="s">
        <v>25</v>
      </c>
      <c r="AF162" s="20" t="s">
        <v>25</v>
      </c>
      <c r="AG162" s="20" t="s">
        <v>25</v>
      </c>
    </row>
    <row r="163" spans="1:33" x14ac:dyDescent="0.25">
      <c r="A163" s="3">
        <v>44753</v>
      </c>
      <c r="B163" s="2">
        <v>149</v>
      </c>
      <c r="C163" s="2">
        <v>2</v>
      </c>
      <c r="D163" t="s">
        <v>107</v>
      </c>
      <c r="E163" t="s">
        <v>108</v>
      </c>
      <c r="F163" s="24">
        <v>16.191513</v>
      </c>
      <c r="G163">
        <v>41.234817</v>
      </c>
      <c r="H163" s="5">
        <v>763</v>
      </c>
      <c r="I163" s="5">
        <v>721</v>
      </c>
      <c r="J163" s="5">
        <f t="shared" si="6"/>
        <v>2.8301886792452831E-2</v>
      </c>
      <c r="K163" s="5">
        <v>660.66666666666663</v>
      </c>
      <c r="L163" s="5">
        <v>2879.6666666666665</v>
      </c>
      <c r="M163" s="5">
        <f t="shared" si="7"/>
        <v>0.62677713962903692</v>
      </c>
      <c r="N163" s="5">
        <f t="shared" si="8"/>
        <v>0.62674881466612942</v>
      </c>
      <c r="O163" s="5">
        <v>93.833333333333329</v>
      </c>
      <c r="P163" s="4">
        <v>0.18700000000000003</v>
      </c>
      <c r="Q163" s="7">
        <v>107.60000000000001</v>
      </c>
      <c r="R163" s="7">
        <v>317.66666666666669</v>
      </c>
      <c r="S163" s="7">
        <v>409.66666666666669</v>
      </c>
      <c r="T163" s="6">
        <v>32.333333333333329</v>
      </c>
      <c r="U163" s="7">
        <v>1394.6666666666667</v>
      </c>
      <c r="V163" s="2">
        <v>18</v>
      </c>
      <c r="W163" s="2">
        <v>28.6</v>
      </c>
      <c r="X163" s="2">
        <v>51.4</v>
      </c>
      <c r="Y163" s="6">
        <v>200.5</v>
      </c>
      <c r="Z163" s="6">
        <v>29</v>
      </c>
      <c r="AA163" s="9">
        <v>0.3923611111111111</v>
      </c>
      <c r="AB163" s="20">
        <v>75</v>
      </c>
      <c r="AC163" s="20" t="s">
        <v>25</v>
      </c>
      <c r="AD163" s="20" t="s">
        <v>25</v>
      </c>
      <c r="AE163" s="20" t="s">
        <v>25</v>
      </c>
      <c r="AF163" s="20" t="s">
        <v>25</v>
      </c>
      <c r="AG163" s="20" t="s">
        <v>25</v>
      </c>
    </row>
    <row r="164" spans="1:33" x14ac:dyDescent="0.25">
      <c r="A164" s="13">
        <v>44753</v>
      </c>
      <c r="B164" s="14">
        <v>150</v>
      </c>
      <c r="C164" s="14">
        <v>2</v>
      </c>
      <c r="D164" s="12" t="s">
        <v>109</v>
      </c>
      <c r="E164" s="12" t="s">
        <v>110</v>
      </c>
      <c r="F164" s="25">
        <v>16.191790999999998</v>
      </c>
      <c r="G164" s="12">
        <v>41.235042999999997</v>
      </c>
      <c r="H164" s="15">
        <v>799</v>
      </c>
      <c r="I164" s="15">
        <v>759.33333333333337</v>
      </c>
      <c r="J164" s="15">
        <f t="shared" si="6"/>
        <v>2.5454545454545428E-2</v>
      </c>
      <c r="K164" s="15">
        <v>704.66666666666663</v>
      </c>
      <c r="L164" s="15">
        <v>2863.6666666666665</v>
      </c>
      <c r="M164" s="15">
        <f t="shared" si="7"/>
        <v>0.60504437178888371</v>
      </c>
      <c r="N164" s="15">
        <f t="shared" si="8"/>
        <v>0.60501724350519559</v>
      </c>
      <c r="O164" s="15">
        <v>74.3</v>
      </c>
      <c r="P164" s="16">
        <v>0.16466666666666666</v>
      </c>
      <c r="Q164" s="22">
        <v>113</v>
      </c>
      <c r="R164" s="22">
        <v>460</v>
      </c>
      <c r="S164" s="22">
        <v>549</v>
      </c>
      <c r="T164" s="18">
        <v>30.2</v>
      </c>
      <c r="U164" s="22">
        <v>1636.3333333333333</v>
      </c>
      <c r="V164" s="14">
        <v>27</v>
      </c>
      <c r="W164" s="14">
        <v>28.4</v>
      </c>
      <c r="X164" s="14">
        <v>48.8</v>
      </c>
      <c r="Y164" s="14">
        <v>154.89999999999998</v>
      </c>
      <c r="Z164" s="14">
        <v>27.2</v>
      </c>
      <c r="AA164" s="19">
        <v>0.38055555555555554</v>
      </c>
      <c r="AB164" s="21">
        <v>75</v>
      </c>
      <c r="AC164" s="21" t="s">
        <v>25</v>
      </c>
      <c r="AD164" s="21" t="s">
        <v>25</v>
      </c>
      <c r="AE164" s="21" t="s">
        <v>25</v>
      </c>
      <c r="AF164" s="21" t="s">
        <v>25</v>
      </c>
      <c r="AG164" s="21" t="s">
        <v>25</v>
      </c>
    </row>
    <row r="165" spans="1:33" x14ac:dyDescent="0.25">
      <c r="A165" s="3">
        <v>44775</v>
      </c>
      <c r="B165" s="2">
        <v>31</v>
      </c>
      <c r="C165" s="2">
        <v>0</v>
      </c>
      <c r="D165" t="s">
        <v>23</v>
      </c>
      <c r="E165" t="s">
        <v>24</v>
      </c>
      <c r="F165" s="24">
        <v>16.198633999999998</v>
      </c>
      <c r="G165">
        <v>41.240265000000001</v>
      </c>
      <c r="H165" s="5">
        <v>923.66666666666663</v>
      </c>
      <c r="I165" s="5">
        <v>878.66666666666663</v>
      </c>
      <c r="J165" s="5">
        <f t="shared" si="6"/>
        <v>2.4967634547808398E-2</v>
      </c>
      <c r="K165" s="5">
        <v>590.66666666666663</v>
      </c>
      <c r="L165" s="5">
        <v>2715.6666666666665</v>
      </c>
      <c r="M165" s="5">
        <f t="shared" si="7"/>
        <v>0.64270591793527576</v>
      </c>
      <c r="N165" s="5">
        <f t="shared" si="8"/>
        <v>0.64267481763156953</v>
      </c>
      <c r="O165" s="5">
        <v>103.2</v>
      </c>
      <c r="P165" s="4">
        <v>0.19133333333333336</v>
      </c>
      <c r="Q165" s="7">
        <v>124.66666666666667</v>
      </c>
      <c r="R165" s="7">
        <v>250.66666666666666</v>
      </c>
      <c r="S165" s="7">
        <v>311.33333333333331</v>
      </c>
      <c r="T165" s="6">
        <v>34.733333333333334</v>
      </c>
      <c r="U165" s="7">
        <v>1556</v>
      </c>
      <c r="V165" s="2">
        <v>11.6</v>
      </c>
      <c r="W165" s="2">
        <v>34.200000000000003</v>
      </c>
      <c r="X165" s="20" t="s">
        <v>25</v>
      </c>
      <c r="Y165" s="6">
        <v>177.65</v>
      </c>
      <c r="Z165" s="6">
        <v>33.099999999999994</v>
      </c>
      <c r="AA165" s="26">
        <v>0.50624999999999998</v>
      </c>
      <c r="AB165" s="20">
        <v>79</v>
      </c>
      <c r="AC165" s="2" t="s">
        <v>111</v>
      </c>
      <c r="AD165" s="2" t="s">
        <v>112</v>
      </c>
      <c r="AE165" s="2" t="s">
        <v>113</v>
      </c>
      <c r="AF165" s="2" t="s">
        <v>114</v>
      </c>
      <c r="AG165" s="2" t="s">
        <v>111</v>
      </c>
    </row>
    <row r="166" spans="1:33" x14ac:dyDescent="0.25">
      <c r="A166" s="3">
        <v>44775</v>
      </c>
      <c r="B166" s="2">
        <v>32</v>
      </c>
      <c r="C166" s="2">
        <v>0</v>
      </c>
      <c r="D166" t="s">
        <v>26</v>
      </c>
      <c r="E166" t="s">
        <v>27</v>
      </c>
      <c r="F166" s="24">
        <v>16.198712</v>
      </c>
      <c r="G166">
        <v>41.240347999999997</v>
      </c>
      <c r="H166" s="5">
        <v>819</v>
      </c>
      <c r="I166" s="5">
        <v>784.66666666666663</v>
      </c>
      <c r="J166" s="5">
        <f t="shared" si="6"/>
        <v>2.1409270421949723E-2</v>
      </c>
      <c r="K166" s="5">
        <v>553.66666666666663</v>
      </c>
      <c r="L166" s="5">
        <v>2654.3333333333335</v>
      </c>
      <c r="M166" s="5">
        <f t="shared" si="7"/>
        <v>0.65482128013300089</v>
      </c>
      <c r="N166" s="5">
        <f t="shared" si="8"/>
        <v>0.65478862234635027</v>
      </c>
      <c r="O166" s="5">
        <v>88.066666666666663</v>
      </c>
      <c r="P166" s="4">
        <v>0.161</v>
      </c>
      <c r="Q166" s="7">
        <v>104.33333333333333</v>
      </c>
      <c r="R166" s="7">
        <v>268.66666666666669</v>
      </c>
      <c r="S166" s="7">
        <v>325.66666666666669</v>
      </c>
      <c r="T166" s="6">
        <v>34.466666666666669</v>
      </c>
      <c r="U166" s="7">
        <v>1587.6666666666667</v>
      </c>
      <c r="V166" s="2">
        <v>38.200000000000003</v>
      </c>
      <c r="W166" s="2">
        <v>33.5</v>
      </c>
      <c r="X166" s="2">
        <v>38.200000000000003</v>
      </c>
      <c r="Y166" s="6">
        <v>174.55</v>
      </c>
      <c r="Z166" s="6">
        <v>33</v>
      </c>
      <c r="AA166" s="26">
        <v>0.50902777777777775</v>
      </c>
      <c r="AB166" s="20">
        <v>79</v>
      </c>
      <c r="AC166" s="2" t="s">
        <v>115</v>
      </c>
      <c r="AD166" s="2" t="s">
        <v>116</v>
      </c>
      <c r="AE166" s="2" t="s">
        <v>117</v>
      </c>
      <c r="AF166" s="2" t="s">
        <v>118</v>
      </c>
      <c r="AG166" s="2" t="s">
        <v>119</v>
      </c>
    </row>
    <row r="167" spans="1:33" x14ac:dyDescent="0.25">
      <c r="A167" s="3">
        <v>44775</v>
      </c>
      <c r="B167" s="2">
        <v>33</v>
      </c>
      <c r="C167" s="2">
        <v>0</v>
      </c>
      <c r="D167" t="s">
        <v>28</v>
      </c>
      <c r="E167" t="s">
        <v>29</v>
      </c>
      <c r="F167" s="24">
        <v>16.198625</v>
      </c>
      <c r="G167">
        <v>41.240437999999997</v>
      </c>
      <c r="H167" s="5">
        <v>821.66666666666663</v>
      </c>
      <c r="I167" s="5">
        <v>782.33333333333337</v>
      </c>
      <c r="J167" s="5">
        <f t="shared" si="6"/>
        <v>2.4522028262676594E-2</v>
      </c>
      <c r="K167" s="5">
        <v>536.66666666666663</v>
      </c>
      <c r="L167" s="5">
        <v>2742.3333333333335</v>
      </c>
      <c r="M167" s="5">
        <f t="shared" si="7"/>
        <v>0.67266443021246325</v>
      </c>
      <c r="N167" s="5">
        <f t="shared" si="8"/>
        <v>0.67263160890797247</v>
      </c>
      <c r="O167" s="5">
        <v>88.7</v>
      </c>
      <c r="P167" s="4">
        <v>0.14399999999999999</v>
      </c>
      <c r="Q167" s="7">
        <v>104.66666666666667</v>
      </c>
      <c r="R167" s="7">
        <v>188.33333333333334</v>
      </c>
      <c r="S167" s="7">
        <v>221</v>
      </c>
      <c r="T167" s="6">
        <v>35.06666666666667</v>
      </c>
      <c r="U167" s="7">
        <v>1742</v>
      </c>
      <c r="V167" s="2">
        <v>18.8</v>
      </c>
      <c r="W167" s="2">
        <v>35.1</v>
      </c>
      <c r="X167" s="2">
        <v>35.9</v>
      </c>
      <c r="Y167" s="6">
        <v>242</v>
      </c>
      <c r="Z167" s="6">
        <v>33.9</v>
      </c>
      <c r="AA167" s="26">
        <v>0.51250000000000007</v>
      </c>
      <c r="AB167" s="20">
        <v>79</v>
      </c>
      <c r="AC167" s="2" t="s">
        <v>115</v>
      </c>
      <c r="AD167" s="2" t="s">
        <v>116</v>
      </c>
      <c r="AE167" s="2" t="s">
        <v>120</v>
      </c>
      <c r="AF167" s="2" t="s">
        <v>121</v>
      </c>
      <c r="AG167" s="2" t="s">
        <v>122</v>
      </c>
    </row>
    <row r="168" spans="1:33" x14ac:dyDescent="0.25">
      <c r="A168" s="3">
        <v>44775</v>
      </c>
      <c r="B168" s="2">
        <v>34</v>
      </c>
      <c r="C168" s="2">
        <v>0</v>
      </c>
      <c r="D168" t="s">
        <v>30</v>
      </c>
      <c r="E168" t="s">
        <v>31</v>
      </c>
      <c r="F168" s="24">
        <v>16.198615</v>
      </c>
      <c r="G168">
        <v>41.240595999999996</v>
      </c>
      <c r="H168" s="5">
        <v>851.33333333333337</v>
      </c>
      <c r="I168" s="5">
        <v>804.33333333333337</v>
      </c>
      <c r="J168" s="5">
        <f t="shared" si="6"/>
        <v>2.8387356553251458E-2</v>
      </c>
      <c r="K168" s="5">
        <v>567.66666666666663</v>
      </c>
      <c r="L168" s="5">
        <v>2579.6666666666665</v>
      </c>
      <c r="M168" s="5">
        <f t="shared" si="7"/>
        <v>0.63927134081762349</v>
      </c>
      <c r="N168" s="5">
        <f t="shared" si="8"/>
        <v>0.63923884403249998</v>
      </c>
      <c r="O168" s="5">
        <v>88.233333333333334</v>
      </c>
      <c r="P168" s="4">
        <v>0.19600000000000004</v>
      </c>
      <c r="Q168" s="7">
        <v>115.66666666666667</v>
      </c>
      <c r="R168" s="7">
        <v>195.66666666666666</v>
      </c>
      <c r="S168" s="7">
        <v>243.66666666666666</v>
      </c>
      <c r="T168" s="6">
        <v>35.833333333333336</v>
      </c>
      <c r="U168" s="7">
        <v>1402.6666666666667</v>
      </c>
      <c r="V168" s="2">
        <v>35.6</v>
      </c>
      <c r="W168" s="2">
        <v>33.6</v>
      </c>
      <c r="X168" s="2">
        <v>36.9</v>
      </c>
      <c r="Y168" s="6">
        <v>209.4</v>
      </c>
      <c r="Z168" s="6">
        <v>33.799999999999997</v>
      </c>
      <c r="AA168" s="26">
        <v>0.5180555555555556</v>
      </c>
      <c r="AB168" s="20">
        <v>79</v>
      </c>
      <c r="AC168" s="2" t="s">
        <v>115</v>
      </c>
      <c r="AD168" s="2" t="s">
        <v>116</v>
      </c>
      <c r="AE168" s="2" t="s">
        <v>123</v>
      </c>
      <c r="AF168" s="2" t="s">
        <v>124</v>
      </c>
      <c r="AG168" s="2" t="s">
        <v>115</v>
      </c>
    </row>
    <row r="169" spans="1:33" x14ac:dyDescent="0.25">
      <c r="A169" s="3">
        <v>44775</v>
      </c>
      <c r="B169" s="2">
        <v>35</v>
      </c>
      <c r="C169" s="2">
        <v>0</v>
      </c>
      <c r="D169" t="s">
        <v>32</v>
      </c>
      <c r="E169" t="s">
        <v>33</v>
      </c>
      <c r="F169" s="24">
        <v>16.198689999999999</v>
      </c>
      <c r="G169">
        <v>41.240752999999998</v>
      </c>
      <c r="H169" s="5">
        <v>841.66666666666663</v>
      </c>
      <c r="I169" s="5">
        <v>824.66666666666663</v>
      </c>
      <c r="J169" s="5">
        <f t="shared" si="6"/>
        <v>1.0202040408081616E-2</v>
      </c>
      <c r="K169" s="5">
        <v>536.66666666666663</v>
      </c>
      <c r="L169" s="5">
        <v>2666</v>
      </c>
      <c r="M169" s="5">
        <f t="shared" si="7"/>
        <v>0.66486261448792683</v>
      </c>
      <c r="N169" s="5">
        <f t="shared" si="8"/>
        <v>0.6648294006960519</v>
      </c>
      <c r="O169" s="5">
        <v>75.466666666666669</v>
      </c>
      <c r="P169" s="4">
        <v>0.13300000000000001</v>
      </c>
      <c r="Q169" s="7">
        <v>91</v>
      </c>
      <c r="R169" s="7">
        <v>193</v>
      </c>
      <c r="S169" s="7">
        <v>220.66666666666666</v>
      </c>
      <c r="T169" s="6">
        <v>35.9</v>
      </c>
      <c r="U169" s="7">
        <v>1639.6666666666667</v>
      </c>
      <c r="V169" s="2">
        <v>15.6</v>
      </c>
      <c r="W169" s="2">
        <v>34</v>
      </c>
      <c r="X169" s="2">
        <v>37.5</v>
      </c>
      <c r="Y169" s="6">
        <v>194.8</v>
      </c>
      <c r="Z169" s="6">
        <v>33.9</v>
      </c>
      <c r="AA169" s="26">
        <v>0.51944444444444449</v>
      </c>
      <c r="AB169" s="20">
        <v>79</v>
      </c>
      <c r="AC169" s="2" t="s">
        <v>125</v>
      </c>
      <c r="AD169" s="2" t="s">
        <v>116</v>
      </c>
      <c r="AE169" s="2" t="s">
        <v>126</v>
      </c>
      <c r="AF169" s="2" t="s">
        <v>127</v>
      </c>
      <c r="AG169" s="2" t="s">
        <v>124</v>
      </c>
    </row>
    <row r="170" spans="1:33" x14ac:dyDescent="0.25">
      <c r="A170" s="3">
        <v>44775</v>
      </c>
      <c r="B170" s="2">
        <v>36</v>
      </c>
      <c r="C170" s="2">
        <v>0</v>
      </c>
      <c r="D170" t="s">
        <v>34</v>
      </c>
      <c r="E170" t="s">
        <v>35</v>
      </c>
      <c r="F170" s="24">
        <v>16.192927999999998</v>
      </c>
      <c r="G170">
        <v>41.239752000000003</v>
      </c>
      <c r="H170" s="5">
        <v>869.33333333333337</v>
      </c>
      <c r="I170" s="5">
        <v>816.33333333333337</v>
      </c>
      <c r="J170" s="5">
        <f t="shared" si="6"/>
        <v>3.1441566145936323E-2</v>
      </c>
      <c r="K170" s="5">
        <v>509.66666666666669</v>
      </c>
      <c r="L170" s="5">
        <v>2619.3333333333335</v>
      </c>
      <c r="M170" s="5">
        <f t="shared" si="7"/>
        <v>0.67423031852562065</v>
      </c>
      <c r="N170" s="5">
        <f t="shared" si="8"/>
        <v>0.67419584382603226</v>
      </c>
      <c r="O170" s="5">
        <v>87.766666666666666</v>
      </c>
      <c r="P170" s="4">
        <v>0.16</v>
      </c>
      <c r="Q170" s="7">
        <v>108.33333333333333</v>
      </c>
      <c r="R170" s="7">
        <v>184</v>
      </c>
      <c r="S170" s="7">
        <v>219.33333333333334</v>
      </c>
      <c r="T170" s="6">
        <v>35.6</v>
      </c>
      <c r="U170" s="7">
        <v>1613.6666666666667</v>
      </c>
      <c r="V170" s="2">
        <v>24.6</v>
      </c>
      <c r="W170" s="2">
        <v>34.700000000000003</v>
      </c>
      <c r="X170" s="2">
        <v>37.799999999999997</v>
      </c>
      <c r="Y170" s="6">
        <v>183.7</v>
      </c>
      <c r="Z170" s="6">
        <v>33.299999999999997</v>
      </c>
      <c r="AA170" s="26">
        <v>0.4604166666666667</v>
      </c>
      <c r="AB170" s="20">
        <v>79</v>
      </c>
      <c r="AC170" s="2">
        <v>7</v>
      </c>
      <c r="AD170" s="2" t="s">
        <v>116</v>
      </c>
      <c r="AE170" s="2" t="s">
        <v>128</v>
      </c>
      <c r="AF170" s="2" t="s">
        <v>129</v>
      </c>
      <c r="AG170" s="2" t="s">
        <v>118</v>
      </c>
    </row>
    <row r="171" spans="1:33" x14ac:dyDescent="0.25">
      <c r="A171" s="3">
        <v>44775</v>
      </c>
      <c r="B171" s="2">
        <v>37</v>
      </c>
      <c r="C171" s="2">
        <v>0</v>
      </c>
      <c r="D171" t="s">
        <v>36</v>
      </c>
      <c r="E171" t="s">
        <v>37</v>
      </c>
      <c r="F171" s="24">
        <v>16.192810999999999</v>
      </c>
      <c r="G171">
        <v>41.239654999999999</v>
      </c>
      <c r="H171" s="5">
        <v>847.33333333333337</v>
      </c>
      <c r="I171" s="5">
        <v>799.66666666666663</v>
      </c>
      <c r="J171" s="5">
        <f t="shared" si="6"/>
        <v>2.8941509815826803E-2</v>
      </c>
      <c r="K171" s="5">
        <v>592.33333333333337</v>
      </c>
      <c r="L171" s="5">
        <v>2757.3333333333335</v>
      </c>
      <c r="M171" s="5">
        <f t="shared" si="7"/>
        <v>0.64633296845457255</v>
      </c>
      <c r="N171" s="5">
        <f t="shared" si="8"/>
        <v>0.64630209722294085</v>
      </c>
      <c r="O171" s="5">
        <v>91.7</v>
      </c>
      <c r="P171" s="4">
        <v>0.16466666666666666</v>
      </c>
      <c r="Q171" s="7">
        <v>110</v>
      </c>
      <c r="R171" s="7">
        <v>183</v>
      </c>
      <c r="S171" s="7">
        <v>210</v>
      </c>
      <c r="T171" s="6">
        <v>35.766666666666666</v>
      </c>
      <c r="U171" s="7">
        <v>1615</v>
      </c>
      <c r="V171" s="2">
        <v>14.8</v>
      </c>
      <c r="W171" s="2">
        <v>33.299999999999997</v>
      </c>
      <c r="X171" s="2">
        <v>37.4</v>
      </c>
      <c r="Y171" s="6">
        <v>149.05000000000001</v>
      </c>
      <c r="Z171" s="6">
        <v>32.950000000000003</v>
      </c>
      <c r="AA171" s="26">
        <v>0.46180555555555558</v>
      </c>
      <c r="AB171" s="20">
        <v>79</v>
      </c>
      <c r="AC171" s="2" t="s">
        <v>130</v>
      </c>
      <c r="AD171" s="2" t="s">
        <v>131</v>
      </c>
      <c r="AE171" s="2">
        <v>45</v>
      </c>
      <c r="AF171" s="2" t="s">
        <v>132</v>
      </c>
      <c r="AG171" s="2" t="s">
        <v>133</v>
      </c>
    </row>
    <row r="172" spans="1:33" x14ac:dyDescent="0.25">
      <c r="A172" s="3">
        <v>44775</v>
      </c>
      <c r="B172" s="2">
        <v>41</v>
      </c>
      <c r="C172" s="2">
        <v>1</v>
      </c>
      <c r="D172" t="s">
        <v>44</v>
      </c>
      <c r="E172" t="s">
        <v>45</v>
      </c>
      <c r="F172" s="24">
        <v>16.192678000000001</v>
      </c>
      <c r="G172">
        <v>41.240116</v>
      </c>
      <c r="H172" s="5">
        <v>909</v>
      </c>
      <c r="I172" s="5">
        <v>869</v>
      </c>
      <c r="J172" s="5">
        <f t="shared" si="6"/>
        <v>2.2497187851518559E-2</v>
      </c>
      <c r="K172" s="5">
        <v>582.66666666666663</v>
      </c>
      <c r="L172" s="5">
        <v>2737.6666666666665</v>
      </c>
      <c r="M172" s="5">
        <f t="shared" si="7"/>
        <v>0.64903122176488315</v>
      </c>
      <c r="N172" s="5">
        <f t="shared" si="8"/>
        <v>0.64899994779892156</v>
      </c>
      <c r="O172" s="5">
        <v>93.266666666666666</v>
      </c>
      <c r="P172" s="4">
        <v>0.18133333333333335</v>
      </c>
      <c r="Q172" s="7">
        <v>110.33333333333333</v>
      </c>
      <c r="R172" s="7">
        <v>165.33333333333334</v>
      </c>
      <c r="S172" s="7">
        <v>203.66666666666666</v>
      </c>
      <c r="T172" s="6">
        <v>35.966666666666669</v>
      </c>
      <c r="U172" s="7">
        <v>1461.3333333333333</v>
      </c>
      <c r="V172" s="2">
        <v>33.799999999999997</v>
      </c>
      <c r="W172" s="2">
        <v>33.1</v>
      </c>
      <c r="X172" s="2">
        <v>37.9</v>
      </c>
      <c r="Y172" s="6">
        <v>110.7</v>
      </c>
      <c r="Z172" s="6">
        <v>33.4</v>
      </c>
      <c r="AA172" s="26">
        <v>0.45763888888888887</v>
      </c>
      <c r="AB172" s="20">
        <v>79</v>
      </c>
      <c r="AC172" s="2" t="s">
        <v>118</v>
      </c>
      <c r="AD172" s="2" t="s">
        <v>131</v>
      </c>
      <c r="AE172" s="2" t="s">
        <v>134</v>
      </c>
      <c r="AF172" s="2">
        <v>5</v>
      </c>
      <c r="AG172" s="2" t="s">
        <v>135</v>
      </c>
    </row>
    <row r="173" spans="1:33" x14ac:dyDescent="0.25">
      <c r="A173" s="3">
        <v>44775</v>
      </c>
      <c r="B173" s="2">
        <v>42</v>
      </c>
      <c r="C173" s="2">
        <v>1</v>
      </c>
      <c r="D173" t="s">
        <v>46</v>
      </c>
      <c r="E173" t="s">
        <v>47</v>
      </c>
      <c r="F173" s="24">
        <v>16.192962999999999</v>
      </c>
      <c r="G173">
        <v>41.240181</v>
      </c>
      <c r="H173" s="5">
        <v>846.66666666666663</v>
      </c>
      <c r="I173" s="5">
        <v>794.66666666666663</v>
      </c>
      <c r="J173" s="5">
        <f t="shared" si="6"/>
        <v>3.1681559707554832E-2</v>
      </c>
      <c r="K173" s="5">
        <v>535</v>
      </c>
      <c r="L173" s="5">
        <v>2681</v>
      </c>
      <c r="M173" s="5">
        <f t="shared" si="7"/>
        <v>0.66728855721393032</v>
      </c>
      <c r="N173" s="5">
        <f t="shared" si="8"/>
        <v>0.66725536042982936</v>
      </c>
      <c r="O173" s="5">
        <v>97.100000000000009</v>
      </c>
      <c r="P173" s="4">
        <v>0.11466666666666668</v>
      </c>
      <c r="Q173" s="7">
        <v>80</v>
      </c>
      <c r="R173" s="7">
        <v>312.66666666666669</v>
      </c>
      <c r="S173" s="7">
        <v>354.33333333333331</v>
      </c>
      <c r="T173" s="6">
        <v>35.033333333333331</v>
      </c>
      <c r="U173" s="7">
        <v>1663.3333333333333</v>
      </c>
      <c r="V173" s="2">
        <v>18</v>
      </c>
      <c r="W173" s="2">
        <v>33.299999999999997</v>
      </c>
      <c r="X173" s="2">
        <v>38.299999999999997</v>
      </c>
      <c r="Y173" s="6">
        <v>166.05</v>
      </c>
      <c r="Z173" s="6">
        <v>33.400000000000006</v>
      </c>
      <c r="AA173" s="26">
        <v>0.44513888888888892</v>
      </c>
      <c r="AB173" s="20">
        <v>79</v>
      </c>
      <c r="AC173" s="2">
        <v>4</v>
      </c>
      <c r="AD173" s="2" t="s">
        <v>136</v>
      </c>
      <c r="AE173" s="2" t="s">
        <v>137</v>
      </c>
      <c r="AF173" s="2">
        <v>5</v>
      </c>
      <c r="AG173" s="2" t="s">
        <v>115</v>
      </c>
    </row>
    <row r="174" spans="1:33" x14ac:dyDescent="0.25">
      <c r="A174" s="3">
        <v>44775</v>
      </c>
      <c r="B174" s="2">
        <v>43</v>
      </c>
      <c r="C174" s="2">
        <v>1</v>
      </c>
      <c r="D174" t="s">
        <v>48</v>
      </c>
      <c r="E174" t="s">
        <v>49</v>
      </c>
      <c r="F174" s="24">
        <v>16.192775000000001</v>
      </c>
      <c r="G174">
        <v>41.240217000000001</v>
      </c>
      <c r="H174" s="5">
        <v>829.33333333333337</v>
      </c>
      <c r="I174" s="5">
        <v>788.33333333333337</v>
      </c>
      <c r="J174" s="5">
        <f t="shared" si="6"/>
        <v>2.5345147331547496E-2</v>
      </c>
      <c r="K174" s="5">
        <v>506.33333333333331</v>
      </c>
      <c r="L174" s="5">
        <v>2801.6666666666665</v>
      </c>
      <c r="M174" s="5">
        <f t="shared" si="7"/>
        <v>0.6938734381297863</v>
      </c>
      <c r="N174" s="5">
        <f t="shared" si="8"/>
        <v>0.69383987876442887</v>
      </c>
      <c r="O174" s="5">
        <v>83.233333333333334</v>
      </c>
      <c r="P174" s="4">
        <v>0.14933333333333335</v>
      </c>
      <c r="Q174" s="7">
        <v>105.33333333333333</v>
      </c>
      <c r="R174" s="7">
        <v>201</v>
      </c>
      <c r="S174" s="7">
        <v>232.33333333333334</v>
      </c>
      <c r="T174" s="6">
        <v>34.533333333333331</v>
      </c>
      <c r="U174" s="7">
        <v>1683</v>
      </c>
      <c r="V174" s="2">
        <v>34</v>
      </c>
      <c r="W174" s="2">
        <v>32.700000000000003</v>
      </c>
      <c r="X174" s="2">
        <v>39.200000000000003</v>
      </c>
      <c r="Y174" s="6">
        <v>174.05</v>
      </c>
      <c r="Z174" s="6">
        <v>33</v>
      </c>
      <c r="AA174" s="26">
        <v>0.4458333333333333</v>
      </c>
      <c r="AB174" s="20">
        <v>79</v>
      </c>
      <c r="AC174" s="2" t="s">
        <v>138</v>
      </c>
      <c r="AD174" s="2" t="s">
        <v>139</v>
      </c>
      <c r="AE174" s="2" t="s">
        <v>140</v>
      </c>
      <c r="AF174" s="2" t="s">
        <v>114</v>
      </c>
      <c r="AG174" s="2" t="s">
        <v>127</v>
      </c>
    </row>
    <row r="175" spans="1:33" x14ac:dyDescent="0.25">
      <c r="A175" s="3">
        <v>44775</v>
      </c>
      <c r="B175" s="2">
        <v>44</v>
      </c>
      <c r="C175" s="2">
        <v>1</v>
      </c>
      <c r="D175" t="s">
        <v>50</v>
      </c>
      <c r="E175" t="s">
        <v>51</v>
      </c>
      <c r="F175" s="24">
        <v>16.192893999999999</v>
      </c>
      <c r="G175">
        <v>41.240327000000001</v>
      </c>
      <c r="H175" s="5">
        <v>823</v>
      </c>
      <c r="I175" s="5">
        <v>771.33333333333337</v>
      </c>
      <c r="J175" s="5">
        <f t="shared" si="6"/>
        <v>3.2406439473133992E-2</v>
      </c>
      <c r="K175" s="5">
        <v>528.33333333333337</v>
      </c>
      <c r="L175" s="5">
        <v>2754.3333333333335</v>
      </c>
      <c r="M175" s="5">
        <f t="shared" si="7"/>
        <v>0.67810722989439476</v>
      </c>
      <c r="N175" s="5">
        <f t="shared" si="8"/>
        <v>0.67807417997498087</v>
      </c>
      <c r="O175" s="5">
        <v>109.33333333333333</v>
      </c>
      <c r="P175" s="4">
        <v>0.13500000000000001</v>
      </c>
      <c r="Q175" s="7">
        <v>90.333333333333329</v>
      </c>
      <c r="R175" s="7">
        <v>349.33333333333331</v>
      </c>
      <c r="S175" s="7">
        <v>402.66666666666669</v>
      </c>
      <c r="T175" s="6">
        <v>34.93333333333333</v>
      </c>
      <c r="U175" s="7">
        <v>1596</v>
      </c>
      <c r="V175" s="2">
        <v>37</v>
      </c>
      <c r="W175" s="2">
        <v>33.4</v>
      </c>
      <c r="X175" s="2">
        <v>40.6</v>
      </c>
      <c r="Y175" s="6">
        <v>216</v>
      </c>
      <c r="Z175" s="6">
        <v>32.950000000000003</v>
      </c>
      <c r="AA175" s="26">
        <v>0.44930555555555557</v>
      </c>
      <c r="AB175" s="20">
        <v>79</v>
      </c>
      <c r="AC175" s="2">
        <v>5</v>
      </c>
      <c r="AD175" s="2" t="s">
        <v>116</v>
      </c>
      <c r="AE175" s="2" t="s">
        <v>141</v>
      </c>
      <c r="AF175" s="2" t="s">
        <v>142</v>
      </c>
      <c r="AG175" s="2" t="s">
        <v>124</v>
      </c>
    </row>
    <row r="176" spans="1:33" x14ac:dyDescent="0.25">
      <c r="A176" s="3">
        <v>44775</v>
      </c>
      <c r="B176" s="2">
        <v>45</v>
      </c>
      <c r="C176" s="2">
        <v>1</v>
      </c>
      <c r="D176" t="s">
        <v>52</v>
      </c>
      <c r="E176" t="s">
        <v>53</v>
      </c>
      <c r="F176" s="24">
        <v>16.192769999999999</v>
      </c>
      <c r="G176">
        <v>41.240510999999998</v>
      </c>
      <c r="H176" s="5">
        <v>882.33333333333337</v>
      </c>
      <c r="I176" s="5">
        <v>833.66666666666663</v>
      </c>
      <c r="J176" s="5">
        <f t="shared" si="6"/>
        <v>2.8360528360528405E-2</v>
      </c>
      <c r="K176" s="5">
        <v>585.33333333333337</v>
      </c>
      <c r="L176" s="5">
        <v>2693.6666666666665</v>
      </c>
      <c r="M176" s="5">
        <f t="shared" si="7"/>
        <v>0.64298058351123299</v>
      </c>
      <c r="N176" s="5">
        <f t="shared" si="8"/>
        <v>0.64294921057018661</v>
      </c>
      <c r="O176" s="5">
        <v>107.86666666666667</v>
      </c>
      <c r="P176" s="4">
        <v>0.13866666666666669</v>
      </c>
      <c r="Q176" s="7">
        <v>94.666666666666671</v>
      </c>
      <c r="R176" s="7">
        <v>323.66666666666669</v>
      </c>
      <c r="S176" s="7">
        <v>375.33333333333331</v>
      </c>
      <c r="T176" s="6">
        <v>35.233333333333341</v>
      </c>
      <c r="U176" s="7">
        <v>1642.6666666666667</v>
      </c>
      <c r="V176" s="2">
        <v>16.2</v>
      </c>
      <c r="W176" s="2">
        <v>33</v>
      </c>
      <c r="X176" s="2">
        <v>40.299999999999997</v>
      </c>
      <c r="Y176" s="6">
        <v>154.89999999999998</v>
      </c>
      <c r="Z176" s="6">
        <v>35.200000000000003</v>
      </c>
      <c r="AA176" s="26">
        <v>0.45277777777777778</v>
      </c>
      <c r="AB176" s="20">
        <v>79</v>
      </c>
      <c r="AC176" s="2" t="s">
        <v>143</v>
      </c>
      <c r="AD176" s="2" t="s">
        <v>116</v>
      </c>
      <c r="AE176" s="2" t="s">
        <v>144</v>
      </c>
      <c r="AF176" s="2">
        <v>6</v>
      </c>
      <c r="AG176" s="2" t="s">
        <v>119</v>
      </c>
    </row>
    <row r="177" spans="1:33" x14ac:dyDescent="0.25">
      <c r="A177" s="3">
        <v>44775</v>
      </c>
      <c r="B177" s="2">
        <v>46</v>
      </c>
      <c r="C177" s="2">
        <v>1</v>
      </c>
      <c r="D177" t="s">
        <v>54</v>
      </c>
      <c r="E177" t="s">
        <v>55</v>
      </c>
      <c r="F177" s="24">
        <v>16.192883999999999</v>
      </c>
      <c r="G177">
        <v>41.240606999999997</v>
      </c>
      <c r="H177" s="5">
        <v>883.66666666666663</v>
      </c>
      <c r="I177" s="5">
        <v>841.33333333333337</v>
      </c>
      <c r="J177" s="5">
        <f t="shared" si="6"/>
        <v>2.4541062801932322E-2</v>
      </c>
      <c r="K177" s="5">
        <v>560</v>
      </c>
      <c r="L177" s="5">
        <v>2667.3333333333335</v>
      </c>
      <c r="M177" s="5">
        <f t="shared" si="7"/>
        <v>0.65296426358190462</v>
      </c>
      <c r="N177" s="5">
        <f t="shared" si="8"/>
        <v>0.65293189348183522</v>
      </c>
      <c r="O177" s="5">
        <v>102.96666666666665</v>
      </c>
      <c r="P177" s="4">
        <v>0.155</v>
      </c>
      <c r="Q177" s="7">
        <v>95.333333333333329</v>
      </c>
      <c r="R177" s="7">
        <v>304.33333333333331</v>
      </c>
      <c r="S177" s="7">
        <v>362</v>
      </c>
      <c r="T177" s="6">
        <v>35.033333333333331</v>
      </c>
      <c r="U177" s="7">
        <v>1475.3333333333333</v>
      </c>
      <c r="V177" s="2">
        <v>26.8</v>
      </c>
      <c r="W177" s="2">
        <v>33.5</v>
      </c>
      <c r="X177" s="2">
        <v>39.6</v>
      </c>
      <c r="Y177" s="6">
        <v>194.3</v>
      </c>
      <c r="Z177" s="6">
        <v>33.349999999999994</v>
      </c>
      <c r="AA177" s="26">
        <v>0.45069444444444445</v>
      </c>
      <c r="AB177" s="20">
        <v>79</v>
      </c>
      <c r="AC177" s="2" t="s">
        <v>114</v>
      </c>
      <c r="AD177" s="2" t="s">
        <v>145</v>
      </c>
      <c r="AE177" s="2" t="s">
        <v>146</v>
      </c>
      <c r="AF177" s="2" t="s">
        <v>114</v>
      </c>
      <c r="AG177" s="2" t="s">
        <v>114</v>
      </c>
    </row>
    <row r="178" spans="1:33" x14ac:dyDescent="0.25">
      <c r="A178" s="3">
        <v>44775</v>
      </c>
      <c r="B178" s="2">
        <v>51</v>
      </c>
      <c r="C178" s="2">
        <v>2</v>
      </c>
      <c r="D178" t="s">
        <v>63</v>
      </c>
      <c r="E178" t="s">
        <v>64</v>
      </c>
      <c r="F178" s="24">
        <v>16.190536000000002</v>
      </c>
      <c r="G178">
        <v>41.234991000000001</v>
      </c>
      <c r="H178" s="5">
        <v>830.66666666666663</v>
      </c>
      <c r="I178" s="5">
        <v>780</v>
      </c>
      <c r="J178" s="5">
        <f t="shared" si="6"/>
        <v>3.1456953642384086E-2</v>
      </c>
      <c r="K178" s="5">
        <v>541</v>
      </c>
      <c r="L178" s="5">
        <v>2656.6666666666665</v>
      </c>
      <c r="M178" s="5">
        <f t="shared" si="7"/>
        <v>0.66162827061398932</v>
      </c>
      <c r="N178" s="5">
        <f t="shared" si="8"/>
        <v>0.6615951667173956</v>
      </c>
      <c r="O178" s="5">
        <v>119.53333333333335</v>
      </c>
      <c r="P178" s="4">
        <v>0.11299999999999999</v>
      </c>
      <c r="Q178" s="7">
        <v>83</v>
      </c>
      <c r="R178" s="7">
        <v>298.66666666666669</v>
      </c>
      <c r="S178" s="7">
        <v>336</v>
      </c>
      <c r="T178" s="6">
        <v>35.833333333333336</v>
      </c>
      <c r="U178" s="7">
        <v>1746.3333333333333</v>
      </c>
      <c r="V178" s="2">
        <v>17.2</v>
      </c>
      <c r="W178" s="2">
        <v>35.1</v>
      </c>
      <c r="X178" s="2">
        <v>37.299999999999997</v>
      </c>
      <c r="Y178" s="6">
        <v>167.3</v>
      </c>
      <c r="Z178" s="6">
        <v>34.5</v>
      </c>
      <c r="AA178" s="26">
        <v>0.49027777777777781</v>
      </c>
      <c r="AB178" s="20">
        <v>79</v>
      </c>
      <c r="AC178" s="2">
        <v>6</v>
      </c>
      <c r="AD178" s="2" t="s">
        <v>112</v>
      </c>
      <c r="AE178" s="2" t="s">
        <v>144</v>
      </c>
      <c r="AF178" s="2" t="s">
        <v>147</v>
      </c>
      <c r="AG178" s="2" t="s">
        <v>121</v>
      </c>
    </row>
    <row r="179" spans="1:33" x14ac:dyDescent="0.25">
      <c r="A179" s="3">
        <v>44775</v>
      </c>
      <c r="B179" s="2">
        <v>52</v>
      </c>
      <c r="C179" s="2">
        <v>2</v>
      </c>
      <c r="D179" t="s">
        <v>65</v>
      </c>
      <c r="E179" t="s">
        <v>66</v>
      </c>
      <c r="F179" s="24">
        <v>16.190393</v>
      </c>
      <c r="G179">
        <v>41.234906000000002</v>
      </c>
      <c r="H179" s="5">
        <v>834</v>
      </c>
      <c r="I179" s="5">
        <v>787.33333333333337</v>
      </c>
      <c r="J179" s="5">
        <f t="shared" si="6"/>
        <v>2.878289473684208E-2</v>
      </c>
      <c r="K179" s="5">
        <v>510.33333333333331</v>
      </c>
      <c r="L179" s="5">
        <v>2656.6666666666665</v>
      </c>
      <c r="M179" s="5">
        <f t="shared" si="7"/>
        <v>0.6777181349331648</v>
      </c>
      <c r="N179" s="5">
        <f t="shared" si="8"/>
        <v>0.67768389766646875</v>
      </c>
      <c r="O179" s="5">
        <v>110.3</v>
      </c>
      <c r="P179" s="4">
        <v>0.29699999999999999</v>
      </c>
      <c r="Q179" s="7">
        <v>156</v>
      </c>
      <c r="R179" s="7">
        <v>178</v>
      </c>
      <c r="S179" s="7">
        <v>256.66666666666669</v>
      </c>
      <c r="T179" s="6">
        <v>36.766666666666666</v>
      </c>
      <c r="U179" s="7">
        <v>1254.6666666666667</v>
      </c>
      <c r="V179" s="2">
        <v>10.199999999999999</v>
      </c>
      <c r="W179" s="2">
        <v>34.6</v>
      </c>
      <c r="X179" s="2">
        <v>36</v>
      </c>
      <c r="Y179" s="6">
        <v>168</v>
      </c>
      <c r="Z179" s="6">
        <v>34.849999999999994</v>
      </c>
      <c r="AA179" s="26">
        <v>0.49236111111111108</v>
      </c>
      <c r="AB179" s="20">
        <v>79</v>
      </c>
      <c r="AC179" s="2" t="s">
        <v>118</v>
      </c>
      <c r="AD179" s="2" t="s">
        <v>148</v>
      </c>
      <c r="AE179" s="2" t="s">
        <v>149</v>
      </c>
      <c r="AF179" s="2" t="s">
        <v>150</v>
      </c>
      <c r="AG179" s="2" t="s">
        <v>133</v>
      </c>
    </row>
    <row r="180" spans="1:33" x14ac:dyDescent="0.25">
      <c r="A180" s="3">
        <v>44775</v>
      </c>
      <c r="B180" s="2">
        <v>53</v>
      </c>
      <c r="C180" s="2">
        <v>2</v>
      </c>
      <c r="D180" t="s">
        <v>67</v>
      </c>
      <c r="E180" t="s">
        <v>68</v>
      </c>
      <c r="F180" s="24">
        <v>16.190311000000001</v>
      </c>
      <c r="G180">
        <v>41.235081000000001</v>
      </c>
      <c r="H180" s="5">
        <v>896</v>
      </c>
      <c r="I180" s="5">
        <v>852.66666666666663</v>
      </c>
      <c r="J180" s="5">
        <f t="shared" si="6"/>
        <v>2.4780785360274518E-2</v>
      </c>
      <c r="K180" s="5">
        <v>665.33333333333337</v>
      </c>
      <c r="L180" s="5">
        <v>2754.6666666666665</v>
      </c>
      <c r="M180" s="5">
        <f t="shared" si="7"/>
        <v>0.61091617933723186</v>
      </c>
      <c r="N180" s="5">
        <f t="shared" si="8"/>
        <v>0.61088759980039908</v>
      </c>
      <c r="O180" s="5">
        <v>91.566666666666663</v>
      </c>
      <c r="P180" s="4">
        <v>8.7000000000000008E-2</v>
      </c>
      <c r="Q180" s="7">
        <v>62.666666666666664</v>
      </c>
      <c r="R180" s="7">
        <v>332.33333333333331</v>
      </c>
      <c r="S180" s="7">
        <v>364</v>
      </c>
      <c r="T180" s="6">
        <v>35.366666666666667</v>
      </c>
      <c r="U180" s="7">
        <v>1718.3333333333333</v>
      </c>
      <c r="V180" s="2">
        <v>34.6</v>
      </c>
      <c r="W180" s="2">
        <v>34.4</v>
      </c>
      <c r="X180" s="2">
        <v>34.9</v>
      </c>
      <c r="Y180" s="6">
        <v>206.9</v>
      </c>
      <c r="Z180" s="6">
        <v>34.65</v>
      </c>
      <c r="AA180" s="26">
        <v>0.48819444444444443</v>
      </c>
      <c r="AB180" s="20">
        <v>79</v>
      </c>
      <c r="AC180" s="2" t="s">
        <v>124</v>
      </c>
      <c r="AD180" s="2" t="s">
        <v>131</v>
      </c>
      <c r="AE180" s="2" t="s">
        <v>117</v>
      </c>
      <c r="AF180" s="2" t="s">
        <v>114</v>
      </c>
      <c r="AG180" s="2" t="s">
        <v>114</v>
      </c>
    </row>
    <row r="181" spans="1:33" x14ac:dyDescent="0.25">
      <c r="A181" s="3">
        <v>44775</v>
      </c>
      <c r="B181" s="2">
        <v>54</v>
      </c>
      <c r="C181" s="2">
        <v>2</v>
      </c>
      <c r="D181" t="s">
        <v>69</v>
      </c>
      <c r="E181" t="s">
        <v>70</v>
      </c>
      <c r="F181" s="24">
        <v>16.190821</v>
      </c>
      <c r="G181">
        <v>41.234820999999997</v>
      </c>
      <c r="H181" s="5">
        <v>829.66666666666663</v>
      </c>
      <c r="I181" s="5">
        <v>785</v>
      </c>
      <c r="J181" s="5">
        <f t="shared" si="6"/>
        <v>2.7663088356729953E-2</v>
      </c>
      <c r="K181" s="5">
        <v>547.66666666666663</v>
      </c>
      <c r="L181" s="5">
        <v>2663</v>
      </c>
      <c r="M181" s="5">
        <f t="shared" si="7"/>
        <v>0.65884551495016619</v>
      </c>
      <c r="N181" s="5">
        <f t="shared" si="8"/>
        <v>0.65881268375330149</v>
      </c>
      <c r="O181" s="5">
        <v>108.93333333333334</v>
      </c>
      <c r="P181" s="4">
        <v>0.14699999999999999</v>
      </c>
      <c r="Q181" s="7">
        <v>101.66666666666667</v>
      </c>
      <c r="R181" s="7">
        <v>335</v>
      </c>
      <c r="S181" s="7">
        <v>393</v>
      </c>
      <c r="T181" s="6">
        <v>36.300000000000004</v>
      </c>
      <c r="U181" s="7">
        <v>1643.6666666666667</v>
      </c>
      <c r="V181" s="2">
        <v>19</v>
      </c>
      <c r="W181" s="2">
        <v>34</v>
      </c>
      <c r="X181" s="2">
        <v>34.6</v>
      </c>
      <c r="Y181" s="6">
        <v>312.3</v>
      </c>
      <c r="Z181" s="6">
        <v>34.349999999999994</v>
      </c>
      <c r="AA181" s="26">
        <v>0.49722222222222223</v>
      </c>
      <c r="AB181" s="20">
        <v>79</v>
      </c>
      <c r="AC181" s="2" t="s">
        <v>118</v>
      </c>
      <c r="AD181" s="2" t="s">
        <v>139</v>
      </c>
      <c r="AE181" s="2" t="s">
        <v>134</v>
      </c>
      <c r="AF181" s="2" t="s">
        <v>118</v>
      </c>
      <c r="AG181" s="2" t="s">
        <v>151</v>
      </c>
    </row>
    <row r="182" spans="1:33" x14ac:dyDescent="0.25">
      <c r="A182" s="3">
        <v>44775</v>
      </c>
      <c r="B182" s="2">
        <v>59</v>
      </c>
      <c r="C182" s="2">
        <v>2</v>
      </c>
      <c r="D182" t="s">
        <v>79</v>
      </c>
      <c r="E182" t="s">
        <v>80</v>
      </c>
      <c r="F182" s="24">
        <v>16.191037999999999</v>
      </c>
      <c r="G182">
        <v>41.236319999999999</v>
      </c>
      <c r="H182" s="5">
        <v>874.66666666666663</v>
      </c>
      <c r="I182" s="5">
        <v>832.33333333333337</v>
      </c>
      <c r="J182" s="5">
        <f t="shared" si="6"/>
        <v>2.4799843780511574E-2</v>
      </c>
      <c r="K182" s="5">
        <v>582.66666666666663</v>
      </c>
      <c r="L182" s="5">
        <v>2709</v>
      </c>
      <c r="M182" s="5">
        <f t="shared" si="7"/>
        <v>0.64597468354430387</v>
      </c>
      <c r="N182" s="5">
        <f t="shared" si="8"/>
        <v>0.64594328579471594</v>
      </c>
      <c r="O182" s="5">
        <v>111.06666666666666</v>
      </c>
      <c r="P182" s="4">
        <v>0.15200000000000002</v>
      </c>
      <c r="Q182" s="7">
        <v>105.66666666666667</v>
      </c>
      <c r="R182" s="7">
        <v>193.66666666666666</v>
      </c>
      <c r="S182" s="7">
        <v>229</v>
      </c>
      <c r="T182" s="6">
        <v>35.433333333333337</v>
      </c>
      <c r="U182" s="7">
        <v>1661.6666666666667</v>
      </c>
      <c r="V182" s="2">
        <v>32.4</v>
      </c>
      <c r="W182" s="2">
        <v>34.4</v>
      </c>
      <c r="X182" s="2">
        <v>37.200000000000003</v>
      </c>
      <c r="Y182" s="6">
        <v>245.60000000000002</v>
      </c>
      <c r="Z182" s="6">
        <v>34.25</v>
      </c>
      <c r="AA182" s="26">
        <v>0.47500000000000003</v>
      </c>
      <c r="AB182" s="20">
        <v>79</v>
      </c>
      <c r="AC182" s="2" t="s">
        <v>152</v>
      </c>
      <c r="AD182" s="2" t="s">
        <v>139</v>
      </c>
      <c r="AE182" s="2" t="s">
        <v>153</v>
      </c>
      <c r="AF182" s="2" t="s">
        <v>121</v>
      </c>
      <c r="AG182" s="2" t="s">
        <v>154</v>
      </c>
    </row>
    <row r="183" spans="1:33" x14ac:dyDescent="0.25">
      <c r="A183" s="3">
        <v>44775</v>
      </c>
      <c r="B183" s="2">
        <v>60</v>
      </c>
      <c r="C183" s="2">
        <v>2</v>
      </c>
      <c r="D183" t="s">
        <v>81</v>
      </c>
      <c r="E183" t="s">
        <v>82</v>
      </c>
      <c r="F183" s="24">
        <v>16.191030000000001</v>
      </c>
      <c r="G183">
        <v>41.236224</v>
      </c>
      <c r="H183" s="5">
        <v>861.66666666666663</v>
      </c>
      <c r="I183" s="5">
        <v>825</v>
      </c>
      <c r="J183" s="5">
        <f t="shared" si="6"/>
        <v>2.1739130434782587E-2</v>
      </c>
      <c r="K183" s="5">
        <v>539.33333333333337</v>
      </c>
      <c r="L183" s="5">
        <v>2718.3333333333335</v>
      </c>
      <c r="M183" s="5">
        <f t="shared" si="7"/>
        <v>0.66888365906067726</v>
      </c>
      <c r="N183" s="5">
        <f t="shared" si="8"/>
        <v>0.66885080851446976</v>
      </c>
      <c r="O183" s="5">
        <v>97.466666666666654</v>
      </c>
      <c r="P183" s="4">
        <v>0.14133333333333334</v>
      </c>
      <c r="Q183" s="7">
        <v>103.33333333333333</v>
      </c>
      <c r="R183" s="7">
        <v>233</v>
      </c>
      <c r="S183" s="7">
        <v>271.33333333333331</v>
      </c>
      <c r="T183" s="6">
        <v>36</v>
      </c>
      <c r="U183" s="7">
        <v>1742.6666666666667</v>
      </c>
      <c r="V183" s="2">
        <v>13</v>
      </c>
      <c r="W183" s="2">
        <v>33.5</v>
      </c>
      <c r="X183" s="2">
        <v>37.700000000000003</v>
      </c>
      <c r="Y183" s="6">
        <v>191.3</v>
      </c>
      <c r="Z183" s="6">
        <v>33.450000000000003</v>
      </c>
      <c r="AA183" s="26">
        <v>0.48055555555555557</v>
      </c>
      <c r="AB183" s="20">
        <v>79</v>
      </c>
      <c r="AC183" s="2" t="s">
        <v>118</v>
      </c>
      <c r="AD183" s="2" t="s">
        <v>116</v>
      </c>
      <c r="AE183" s="2" t="s">
        <v>155</v>
      </c>
      <c r="AF183" s="2" t="s">
        <v>118</v>
      </c>
      <c r="AG183" s="2" t="s">
        <v>156</v>
      </c>
    </row>
    <row r="184" spans="1:33" x14ac:dyDescent="0.25">
      <c r="A184" s="3">
        <v>44775</v>
      </c>
      <c r="B184" s="2">
        <v>136</v>
      </c>
      <c r="C184" s="2">
        <v>0</v>
      </c>
      <c r="D184" t="s">
        <v>83</v>
      </c>
      <c r="E184" t="s">
        <v>84</v>
      </c>
      <c r="F184" s="24">
        <v>16.198782000000001</v>
      </c>
      <c r="G184">
        <v>41.240512000000003</v>
      </c>
      <c r="H184" s="5">
        <v>867.33333333333337</v>
      </c>
      <c r="I184" s="5">
        <v>828.33333333333337</v>
      </c>
      <c r="J184" s="5">
        <f t="shared" si="6"/>
        <v>2.2999803420483585E-2</v>
      </c>
      <c r="K184" s="5">
        <v>597</v>
      </c>
      <c r="L184" s="5">
        <v>2727.3333333333335</v>
      </c>
      <c r="M184" s="5">
        <f t="shared" si="7"/>
        <v>0.64083024165246161</v>
      </c>
      <c r="N184" s="5">
        <f t="shared" si="8"/>
        <v>0.64079940000882341</v>
      </c>
      <c r="O184" s="5">
        <v>100.10000000000001</v>
      </c>
      <c r="P184" s="4">
        <v>0.109</v>
      </c>
      <c r="Q184" s="7">
        <v>75.666666666666671</v>
      </c>
      <c r="R184" s="7">
        <v>219.33333333333334</v>
      </c>
      <c r="S184" s="7">
        <v>248</v>
      </c>
      <c r="T184" s="6">
        <v>36</v>
      </c>
      <c r="U184" s="7">
        <v>1642</v>
      </c>
      <c r="V184" s="2">
        <v>30.2</v>
      </c>
      <c r="W184" s="2">
        <v>34.200000000000003</v>
      </c>
      <c r="X184" s="2">
        <v>37.1</v>
      </c>
      <c r="Y184" s="6">
        <v>167.4</v>
      </c>
      <c r="Z184" s="6">
        <v>33.9</v>
      </c>
      <c r="AA184" s="26">
        <v>0.51388888888888895</v>
      </c>
      <c r="AB184" s="20">
        <v>79</v>
      </c>
      <c r="AC184" s="2">
        <v>5</v>
      </c>
      <c r="AD184" s="2" t="s">
        <v>116</v>
      </c>
      <c r="AE184" s="2" t="s">
        <v>157</v>
      </c>
      <c r="AF184" s="2" t="s">
        <v>119</v>
      </c>
      <c r="AG184" s="2" t="s">
        <v>124</v>
      </c>
    </row>
    <row r="185" spans="1:33" x14ac:dyDescent="0.25">
      <c r="A185" s="3">
        <v>44775</v>
      </c>
      <c r="B185" s="2">
        <v>137</v>
      </c>
      <c r="C185" s="2">
        <v>0</v>
      </c>
      <c r="D185" t="s">
        <v>85</v>
      </c>
      <c r="E185" t="s">
        <v>86</v>
      </c>
      <c r="F185" s="24">
        <v>16.198884</v>
      </c>
      <c r="G185">
        <v>41.240592999999997</v>
      </c>
      <c r="H185" s="5">
        <v>864.66666666666663</v>
      </c>
      <c r="I185" s="5">
        <v>828.33333333333337</v>
      </c>
      <c r="J185" s="5">
        <f t="shared" si="6"/>
        <v>2.1460917503445514E-2</v>
      </c>
      <c r="K185" s="5">
        <v>537.33333333333337</v>
      </c>
      <c r="L185" s="5">
        <v>2783.3333333333335</v>
      </c>
      <c r="M185" s="5">
        <f t="shared" si="7"/>
        <v>0.67637020678578597</v>
      </c>
      <c r="N185" s="5">
        <f t="shared" si="8"/>
        <v>0.67633761874553322</v>
      </c>
      <c r="O185" s="5">
        <v>125.26666666666665</v>
      </c>
      <c r="P185" s="4">
        <v>0.10033333333333333</v>
      </c>
      <c r="Q185" s="7">
        <v>68.666666666666671</v>
      </c>
      <c r="R185" s="7">
        <v>139.33333333333334</v>
      </c>
      <c r="S185" s="7">
        <v>155</v>
      </c>
      <c r="T185" s="6">
        <v>36</v>
      </c>
      <c r="U185" s="7">
        <v>1624.3333333333333</v>
      </c>
      <c r="V185" s="2">
        <v>10.6</v>
      </c>
      <c r="W185" s="2">
        <v>34.799999999999997</v>
      </c>
      <c r="X185" s="2">
        <v>37.4</v>
      </c>
      <c r="Y185" s="6">
        <v>204.55</v>
      </c>
      <c r="Z185" s="6">
        <v>33.35</v>
      </c>
      <c r="AA185" s="26">
        <v>0.51666666666666672</v>
      </c>
      <c r="AB185" s="20">
        <v>79</v>
      </c>
      <c r="AC185" s="2" t="s">
        <v>125</v>
      </c>
      <c r="AD185" s="2" t="s">
        <v>158</v>
      </c>
      <c r="AE185" s="2" t="s">
        <v>159</v>
      </c>
      <c r="AF185" s="2" t="s">
        <v>130</v>
      </c>
      <c r="AG185" s="2">
        <v>6</v>
      </c>
    </row>
    <row r="186" spans="1:33" x14ac:dyDescent="0.25">
      <c r="A186" s="3">
        <v>44775</v>
      </c>
      <c r="B186" s="2">
        <v>141</v>
      </c>
      <c r="C186" s="2">
        <v>1</v>
      </c>
      <c r="D186" t="s">
        <v>93</v>
      </c>
      <c r="E186" t="s">
        <v>94</v>
      </c>
      <c r="F186" s="24">
        <v>16.191125</v>
      </c>
      <c r="G186">
        <v>41.236700999999996</v>
      </c>
      <c r="H186" s="5">
        <v>884.66666666666663</v>
      </c>
      <c r="I186" s="5">
        <v>841.33333333333337</v>
      </c>
      <c r="J186" s="5">
        <f t="shared" si="6"/>
        <v>2.5106218617226686E-2</v>
      </c>
      <c r="K186" s="5">
        <v>608.33333333333337</v>
      </c>
      <c r="L186" s="5">
        <v>2760.3333333333335</v>
      </c>
      <c r="M186" s="5">
        <f t="shared" si="7"/>
        <v>0.63882841876113194</v>
      </c>
      <c r="N186" s="5">
        <f t="shared" si="8"/>
        <v>0.63879807806476629</v>
      </c>
      <c r="O186" s="5">
        <v>110.86666666666667</v>
      </c>
      <c r="P186" s="4">
        <v>0.11866666666666666</v>
      </c>
      <c r="Q186" s="7">
        <v>86.333333333333329</v>
      </c>
      <c r="R186" s="7">
        <v>205.33333333333334</v>
      </c>
      <c r="S186" s="7">
        <v>233</v>
      </c>
      <c r="T186" s="6">
        <v>35.43333333333333</v>
      </c>
      <c r="U186" s="7">
        <v>1745</v>
      </c>
      <c r="V186" s="2">
        <v>28.2</v>
      </c>
      <c r="W186" s="2">
        <v>32.9</v>
      </c>
      <c r="X186" s="2">
        <v>36.9</v>
      </c>
      <c r="Y186" s="6">
        <v>175.6</v>
      </c>
      <c r="Z186" s="6">
        <v>34.1</v>
      </c>
      <c r="AA186" s="26">
        <v>0.47222222222222227</v>
      </c>
      <c r="AB186" s="20">
        <v>79</v>
      </c>
      <c r="AC186" s="2" t="s">
        <v>118</v>
      </c>
      <c r="AD186" s="2" t="s">
        <v>139</v>
      </c>
      <c r="AE186" s="2" t="s">
        <v>160</v>
      </c>
      <c r="AF186" s="2" t="s">
        <v>127</v>
      </c>
      <c r="AG186" s="2" t="s">
        <v>121</v>
      </c>
    </row>
    <row r="187" spans="1:33" x14ac:dyDescent="0.25">
      <c r="A187" s="3">
        <v>44775</v>
      </c>
      <c r="B187" s="2">
        <v>142</v>
      </c>
      <c r="C187" s="2">
        <v>1</v>
      </c>
      <c r="D187" t="s">
        <v>95</v>
      </c>
      <c r="E187" t="s">
        <v>96</v>
      </c>
      <c r="F187" s="24">
        <v>16.191120000000002</v>
      </c>
      <c r="G187">
        <v>41.236809000000001</v>
      </c>
      <c r="H187" s="5">
        <v>924.33333333333337</v>
      </c>
      <c r="I187" s="5">
        <v>896.33333333333337</v>
      </c>
      <c r="J187" s="5">
        <f t="shared" si="6"/>
        <v>1.5378982057854266E-2</v>
      </c>
      <c r="K187" s="5">
        <v>599.66666666666663</v>
      </c>
      <c r="L187" s="5">
        <v>2692</v>
      </c>
      <c r="M187" s="5">
        <f t="shared" si="7"/>
        <v>0.6356455696202532</v>
      </c>
      <c r="N187" s="5">
        <f t="shared" si="8"/>
        <v>0.63561467391964754</v>
      </c>
      <c r="O187" s="5">
        <v>97.833333333333329</v>
      </c>
      <c r="P187" s="4">
        <v>0.13700000000000001</v>
      </c>
      <c r="Q187" s="7">
        <v>93</v>
      </c>
      <c r="R187" s="7">
        <v>165.66666666666666</v>
      </c>
      <c r="S187" s="7">
        <v>191.66666666666666</v>
      </c>
      <c r="T187" s="6">
        <v>35.533333333333331</v>
      </c>
      <c r="U187" s="7">
        <v>1632</v>
      </c>
      <c r="V187" s="2">
        <v>22</v>
      </c>
      <c r="W187" s="2">
        <v>33.6</v>
      </c>
      <c r="X187" s="2">
        <v>36.4</v>
      </c>
      <c r="Y187" s="6">
        <v>158.4</v>
      </c>
      <c r="Z187" s="6">
        <v>34.15</v>
      </c>
      <c r="AA187" s="26">
        <v>0.47013888888888888</v>
      </c>
      <c r="AB187" s="20">
        <v>79</v>
      </c>
      <c r="AC187" s="2" t="s">
        <v>121</v>
      </c>
      <c r="AD187" s="2" t="s">
        <v>139</v>
      </c>
      <c r="AE187" s="2" t="s">
        <v>161</v>
      </c>
      <c r="AF187" s="2" t="s">
        <v>119</v>
      </c>
      <c r="AG187" s="2" t="s">
        <v>122</v>
      </c>
    </row>
    <row r="188" spans="1:33" x14ac:dyDescent="0.25">
      <c r="A188" s="3">
        <v>44775</v>
      </c>
      <c r="B188" s="2">
        <v>145</v>
      </c>
      <c r="C188" s="2">
        <v>1</v>
      </c>
      <c r="D188" t="s">
        <v>99</v>
      </c>
      <c r="E188" t="s">
        <v>100</v>
      </c>
      <c r="F188" s="24">
        <v>16.192651000000001</v>
      </c>
      <c r="G188">
        <v>41.240313</v>
      </c>
      <c r="H188" s="5">
        <v>870.66666666666663</v>
      </c>
      <c r="I188" s="5">
        <v>877</v>
      </c>
      <c r="J188" s="5">
        <f t="shared" si="6"/>
        <v>-3.6238794583254084E-3</v>
      </c>
      <c r="K188" s="5">
        <v>597</v>
      </c>
      <c r="L188" s="5">
        <v>2765.6666666666665</v>
      </c>
      <c r="M188" s="5">
        <f t="shared" si="7"/>
        <v>0.64492466296590001</v>
      </c>
      <c r="N188" s="5">
        <f t="shared" si="8"/>
        <v>0.64489397808193105</v>
      </c>
      <c r="O188" s="5">
        <v>66.8</v>
      </c>
      <c r="P188" s="4">
        <v>0.18000000000000002</v>
      </c>
      <c r="Q188" s="7">
        <v>121.33333333333333</v>
      </c>
      <c r="R188" s="7">
        <v>242.66666666666666</v>
      </c>
      <c r="S188" s="7">
        <v>299.33333333333331</v>
      </c>
      <c r="T188" s="6">
        <v>35.133333333333333</v>
      </c>
      <c r="U188" s="7">
        <v>1609.3333333333333</v>
      </c>
      <c r="V188" s="2">
        <v>23</v>
      </c>
      <c r="W188" s="2">
        <v>33.5</v>
      </c>
      <c r="X188" s="2">
        <v>38.4</v>
      </c>
      <c r="Y188" s="6">
        <v>133.64999999999998</v>
      </c>
      <c r="Z188" s="6">
        <v>33.849999999999994</v>
      </c>
      <c r="AA188" s="26">
        <v>0.45555555555555555</v>
      </c>
      <c r="AB188" s="20">
        <v>79</v>
      </c>
      <c r="AC188" s="2" t="s">
        <v>118</v>
      </c>
      <c r="AD188" s="2" t="s">
        <v>116</v>
      </c>
      <c r="AE188" s="2" t="s">
        <v>162</v>
      </c>
      <c r="AF188" s="2" t="s">
        <v>118</v>
      </c>
      <c r="AG188" s="2" t="s">
        <v>111</v>
      </c>
    </row>
    <row r="189" spans="1:33" x14ac:dyDescent="0.25">
      <c r="A189" s="3">
        <v>44775</v>
      </c>
      <c r="B189" s="2">
        <v>146</v>
      </c>
      <c r="C189" s="2">
        <v>2</v>
      </c>
      <c r="D189" t="s">
        <v>101</v>
      </c>
      <c r="E189" t="s">
        <v>102</v>
      </c>
      <c r="F189" s="24">
        <v>16.191164000000001</v>
      </c>
      <c r="G189">
        <v>41.23612</v>
      </c>
      <c r="H189" s="5">
        <v>841.66666666666663</v>
      </c>
      <c r="I189" s="5">
        <v>799</v>
      </c>
      <c r="J189" s="5">
        <f t="shared" si="6"/>
        <v>2.6005688744412819E-2</v>
      </c>
      <c r="K189" s="5">
        <v>535.33333333333337</v>
      </c>
      <c r="L189" s="5">
        <v>2672.3333333333335</v>
      </c>
      <c r="M189" s="5">
        <f t="shared" si="7"/>
        <v>0.66621635664553669</v>
      </c>
      <c r="N189" s="5">
        <f t="shared" si="8"/>
        <v>0.66618312710163052</v>
      </c>
      <c r="O189" s="5">
        <v>100.66666666666667</v>
      </c>
      <c r="P189" s="4">
        <v>0.14066666666666666</v>
      </c>
      <c r="Q189" s="7">
        <v>96</v>
      </c>
      <c r="R189" s="7">
        <v>292</v>
      </c>
      <c r="S189" s="7">
        <v>340.33333333333331</v>
      </c>
      <c r="T189" s="6">
        <v>35.699999999999996</v>
      </c>
      <c r="U189" s="7">
        <v>1639.3333333333333</v>
      </c>
      <c r="V189" s="2">
        <v>27</v>
      </c>
      <c r="W189" s="2">
        <v>33.700000000000003</v>
      </c>
      <c r="X189" s="2">
        <v>34.799999999999997</v>
      </c>
      <c r="Y189" s="6">
        <v>158.44999999999999</v>
      </c>
      <c r="Z189" s="6">
        <v>33.599999999999994</v>
      </c>
      <c r="AA189" s="26">
        <v>0.4826388888888889</v>
      </c>
      <c r="AB189" s="20">
        <v>79</v>
      </c>
      <c r="AC189" s="2">
        <v>6</v>
      </c>
      <c r="AD189" s="2" t="s">
        <v>139</v>
      </c>
      <c r="AE189" s="2" t="s">
        <v>163</v>
      </c>
      <c r="AF189" s="2" t="s">
        <v>118</v>
      </c>
      <c r="AG189" s="2" t="s">
        <v>164</v>
      </c>
    </row>
    <row r="190" spans="1:33" x14ac:dyDescent="0.25">
      <c r="A190" s="3">
        <v>44775</v>
      </c>
      <c r="B190" s="2">
        <v>147</v>
      </c>
      <c r="C190" s="2">
        <v>2</v>
      </c>
      <c r="D190" t="s">
        <v>103</v>
      </c>
      <c r="E190" t="s">
        <v>104</v>
      </c>
      <c r="F190" s="24">
        <v>16.190920999999999</v>
      </c>
      <c r="G190">
        <v>41.236020000000003</v>
      </c>
      <c r="H190" s="5">
        <v>850</v>
      </c>
      <c r="I190" s="5">
        <v>804</v>
      </c>
      <c r="J190" s="5">
        <f t="shared" si="6"/>
        <v>2.7811366384522369E-2</v>
      </c>
      <c r="K190" s="5">
        <v>529.66666666666663</v>
      </c>
      <c r="L190" s="5">
        <v>2754</v>
      </c>
      <c r="M190" s="5">
        <f t="shared" si="7"/>
        <v>0.67739315805501987</v>
      </c>
      <c r="N190" s="5">
        <f t="shared" si="8"/>
        <v>0.67736015299224084</v>
      </c>
      <c r="O190" s="5">
        <v>116.73333333333335</v>
      </c>
      <c r="P190" s="4">
        <v>0.13966666666666669</v>
      </c>
      <c r="Q190" s="7">
        <v>94.333333333333329</v>
      </c>
      <c r="R190" s="7">
        <v>209.33333333333334</v>
      </c>
      <c r="S190" s="7">
        <v>247.33333333333334</v>
      </c>
      <c r="T190" s="6">
        <v>35.700000000000003</v>
      </c>
      <c r="U190" s="7">
        <v>1632.3333333333333</v>
      </c>
      <c r="V190" s="2">
        <v>31.2</v>
      </c>
      <c r="W190" s="2">
        <v>34.6</v>
      </c>
      <c r="X190" s="2">
        <v>36.1</v>
      </c>
      <c r="Y190" s="6">
        <v>224.45</v>
      </c>
      <c r="Z190" s="6">
        <v>34.25</v>
      </c>
      <c r="AA190" s="26">
        <v>0.48333333333333334</v>
      </c>
      <c r="AB190" s="20">
        <v>79</v>
      </c>
      <c r="AC190" s="2" t="s">
        <v>124</v>
      </c>
      <c r="AD190" s="2" t="s">
        <v>139</v>
      </c>
      <c r="AE190" s="2" t="s">
        <v>165</v>
      </c>
      <c r="AF190" s="2" t="s">
        <v>118</v>
      </c>
      <c r="AG190" s="2" t="s">
        <v>164</v>
      </c>
    </row>
    <row r="191" spans="1:33" s="12" customFormat="1" x14ac:dyDescent="0.25">
      <c r="A191" s="13">
        <v>44775</v>
      </c>
      <c r="B191" s="14">
        <v>148</v>
      </c>
      <c r="C191" s="14">
        <v>2</v>
      </c>
      <c r="D191" s="12" t="s">
        <v>105</v>
      </c>
      <c r="E191" s="12" t="s">
        <v>106</v>
      </c>
      <c r="F191" s="25">
        <v>16.190640999999999</v>
      </c>
      <c r="G191" s="12">
        <v>41.234707</v>
      </c>
      <c r="H191" s="15">
        <v>818</v>
      </c>
      <c r="I191" s="15">
        <v>775</v>
      </c>
      <c r="J191" s="15">
        <f t="shared" si="6"/>
        <v>2.699309478970496E-2</v>
      </c>
      <c r="K191" s="15">
        <v>519</v>
      </c>
      <c r="L191" s="15">
        <v>2604</v>
      </c>
      <c r="M191" s="15">
        <f t="shared" si="7"/>
        <v>0.6676272814601345</v>
      </c>
      <c r="N191" s="15">
        <f t="shared" si="8"/>
        <v>0.66759307880480034</v>
      </c>
      <c r="O191" s="15">
        <v>118.23333333333333</v>
      </c>
      <c r="P191" s="16">
        <v>0.11366666666666665</v>
      </c>
      <c r="Q191" s="22">
        <v>78.5</v>
      </c>
      <c r="R191" s="22">
        <v>424.66666666666669</v>
      </c>
      <c r="S191" s="22">
        <v>479.66666666666669</v>
      </c>
      <c r="T191" s="18">
        <v>36.43333333333333</v>
      </c>
      <c r="U191" s="22">
        <v>1641</v>
      </c>
      <c r="V191" s="14">
        <v>33.6</v>
      </c>
      <c r="W191" s="14">
        <v>35.4</v>
      </c>
      <c r="X191" s="14">
        <v>35</v>
      </c>
      <c r="Y191" s="18">
        <v>242.9</v>
      </c>
      <c r="Z191" s="18">
        <v>34.450000000000003</v>
      </c>
      <c r="AA191" s="27">
        <v>0.49513888888888885</v>
      </c>
      <c r="AB191" s="21">
        <v>79</v>
      </c>
      <c r="AC191" s="14">
        <v>6</v>
      </c>
      <c r="AD191" s="14" t="s">
        <v>131</v>
      </c>
      <c r="AE191" s="14" t="s">
        <v>166</v>
      </c>
      <c r="AF191" s="14" t="s">
        <v>167</v>
      </c>
      <c r="AG191" s="14">
        <v>6</v>
      </c>
    </row>
  </sheetData>
  <mergeCells count="3">
    <mergeCell ref="V1:Z1"/>
    <mergeCell ref="AC1:AG1"/>
    <mergeCell ref="H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Costanza</dc:creator>
  <cp:keywords/>
  <dc:description/>
  <cp:lastModifiedBy>MARANGI GIOVANNI</cp:lastModifiedBy>
  <cp:revision/>
  <dcterms:created xsi:type="dcterms:W3CDTF">2015-06-05T18:19:34Z</dcterms:created>
  <dcterms:modified xsi:type="dcterms:W3CDTF">2024-02-16T10:13:06Z</dcterms:modified>
  <cp:category/>
  <cp:contentStatus/>
</cp:coreProperties>
</file>