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IFUL\Downloads\IF or\"/>
    </mc:Choice>
  </mc:AlternateContent>
  <bookViews>
    <workbookView xWindow="0" yWindow="0" windowWidth="23040" windowHeight="9252"/>
  </bookViews>
  <sheets>
    <sheet name="Basic IF_AND_OR" sheetId="1" r:id="rId1"/>
    <sheet name="Multiple OR CAL" sheetId="2" r:id="rId2"/>
    <sheet name="Nested IF OR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3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2" i="2"/>
  <c r="C4" i="3" l="1" a="1"/>
  <c r="C4" i="3" s="1"/>
  <c r="C5" i="3" a="1"/>
  <c r="C5" i="3" s="1"/>
  <c r="C6" i="3" a="1"/>
  <c r="C6" i="3"/>
  <c r="C7" i="3" a="1"/>
  <c r="C7" i="3" s="1"/>
  <c r="C8" i="3" a="1"/>
  <c r="C8" i="3" s="1"/>
  <c r="C9" i="3" a="1"/>
  <c r="C9" i="3"/>
  <c r="C10" i="3" a="1"/>
  <c r="C10" i="3" s="1"/>
  <c r="C11" i="3" a="1"/>
  <c r="C11" i="3" s="1"/>
  <c r="C12" i="3" a="1"/>
  <c r="C12" i="3" s="1"/>
  <c r="C13" i="3" a="1"/>
  <c r="C13" i="3"/>
  <c r="C14" i="3" a="1"/>
  <c r="C14" i="3" s="1"/>
  <c r="C15" i="3" a="1"/>
  <c r="C15" i="3" s="1"/>
  <c r="C16" i="3" a="1"/>
  <c r="C16" i="3"/>
  <c r="C17" i="3" a="1"/>
  <c r="C17" i="3" s="1"/>
  <c r="C3" i="3" a="1"/>
  <c r="C3" i="3" s="1"/>
  <c r="D4" i="1"/>
  <c r="D5" i="1"/>
  <c r="E5" i="1"/>
  <c r="D6" i="1"/>
  <c r="E6" i="1"/>
  <c r="D7" i="1"/>
  <c r="E7" i="1"/>
  <c r="E3" i="1"/>
  <c r="D3" i="1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H38" i="2" l="1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<sst xmlns="http://schemas.openxmlformats.org/spreadsheetml/2006/main" count="132" uniqueCount="90">
  <si>
    <t>Student Name</t>
  </si>
  <si>
    <t>Sub 1</t>
  </si>
  <si>
    <t>Sub 2</t>
  </si>
  <si>
    <t>Result</t>
  </si>
  <si>
    <t>Ramesh</t>
  </si>
  <si>
    <t>Ganesh</t>
  </si>
  <si>
    <t>Lokesh</t>
  </si>
  <si>
    <t>Rajesh</t>
  </si>
  <si>
    <t>Vignesh</t>
  </si>
  <si>
    <t>IF((And))</t>
  </si>
  <si>
    <t>IF((OR))</t>
  </si>
  <si>
    <t>Employee</t>
  </si>
  <si>
    <t>Brand</t>
  </si>
  <si>
    <t>January</t>
  </si>
  <si>
    <t>February</t>
  </si>
  <si>
    <t>March</t>
  </si>
  <si>
    <t>April</t>
  </si>
  <si>
    <t>May</t>
  </si>
  <si>
    <t>Total Sales</t>
  </si>
  <si>
    <t>Abigail Bond</t>
  </si>
  <si>
    <t>Dell</t>
  </si>
  <si>
    <t>Sophie Churchill</t>
  </si>
  <si>
    <t>MSI</t>
  </si>
  <si>
    <t>Jake Arnold</t>
  </si>
  <si>
    <t>Zotac</t>
  </si>
  <si>
    <t>Sean McGrath</t>
  </si>
  <si>
    <t>Gigabyte</t>
  </si>
  <si>
    <t>Brian Morgan</t>
  </si>
  <si>
    <t>Acer</t>
  </si>
  <si>
    <t>Brandon Wilson</t>
  </si>
  <si>
    <t>Cameron Lambert</t>
  </si>
  <si>
    <t>Eric Underwood</t>
  </si>
  <si>
    <t>Rose Ross</t>
  </si>
  <si>
    <t>Connor Murray</t>
  </si>
  <si>
    <t>Steven Ellison</t>
  </si>
  <si>
    <t>Anna Quinn</t>
  </si>
  <si>
    <t>Leah Glover</t>
  </si>
  <si>
    <t>Stewart Burgess</t>
  </si>
  <si>
    <t>Amy Lyman</t>
  </si>
  <si>
    <t>Isaac Campbell</t>
  </si>
  <si>
    <t>Lillian Arnold</t>
  </si>
  <si>
    <t>Bella Newman</t>
  </si>
  <si>
    <t>Neil Dowd</t>
  </si>
  <si>
    <t>Charles Lewis</t>
  </si>
  <si>
    <t>Hannah Lewis</t>
  </si>
  <si>
    <t>Cameron Parsons</t>
  </si>
  <si>
    <t>Madeleine Rutherford</t>
  </si>
  <si>
    <t>Julian Glover</t>
  </si>
  <si>
    <t>Karen Young</t>
  </si>
  <si>
    <t>Keith McGrath</t>
  </si>
  <si>
    <t>James Hill</t>
  </si>
  <si>
    <t>Jennifer Abraham</t>
  </si>
  <si>
    <t>Karen Slater</t>
  </si>
  <si>
    <t>Jacob Rampling</t>
  </si>
  <si>
    <t>Samantha Lambert</t>
  </si>
  <si>
    <t>Wanda King</t>
  </si>
  <si>
    <t>Charles Ogden</t>
  </si>
  <si>
    <t>Melanie Peters</t>
  </si>
  <si>
    <t>Diane Randall</t>
  </si>
  <si>
    <t>Oliver Randall</t>
  </si>
  <si>
    <t>Justin Newman</t>
  </si>
  <si>
    <t>Bonus</t>
  </si>
  <si>
    <t>Employee Name</t>
  </si>
  <si>
    <t>Items</t>
  </si>
  <si>
    <t>Categories</t>
  </si>
  <si>
    <t>Rate</t>
  </si>
  <si>
    <t>Units Sold</t>
  </si>
  <si>
    <t>Connor lee</t>
  </si>
  <si>
    <t>Rye Bread</t>
  </si>
  <si>
    <t>Hannah fraser</t>
  </si>
  <si>
    <t>Sugar Cookies</t>
  </si>
  <si>
    <t>Sonia fisher</t>
  </si>
  <si>
    <t>Shortcrust Pastry</t>
  </si>
  <si>
    <t>Adam hemmings</t>
  </si>
  <si>
    <t>Victoria brown</t>
  </si>
  <si>
    <t>Choco Chip Cookies</t>
  </si>
  <si>
    <t>Irene vance</t>
  </si>
  <si>
    <t>Multigrain Bread</t>
  </si>
  <si>
    <t>Joseph marshall</t>
  </si>
  <si>
    <t>Puff Pastry</t>
  </si>
  <si>
    <t>Connor abraham</t>
  </si>
  <si>
    <t>Nicholas brown</t>
  </si>
  <si>
    <t>Joanne anderson</t>
  </si>
  <si>
    <t>Carol russell</t>
  </si>
  <si>
    <t>Amelia campbell</t>
  </si>
  <si>
    <t>Joan ince</t>
  </si>
  <si>
    <t>Christopher dickens</t>
  </si>
  <si>
    <t>Gabrielle underwood</t>
  </si>
  <si>
    <t>Absent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</si>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</sst>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 &quot;₹&quot;\ * #,##0_ ;_ &quot;₹&quot;\ * \-#,##0_ ;_ &quot;₹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7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5" fontId="0" fillId="0" borderId="0" xfId="1" applyNumberFormat="1" applyFont="1" applyBorder="1"/>
    <xf numFmtId="165" fontId="0" fillId="0" borderId="0" xfId="0" applyNumberFormat="1"/>
    <xf numFmtId="0" fontId="3" fillId="0" borderId="0" xfId="0" applyFont="1"/>
    <xf numFmtId="165" fontId="0" fillId="0" borderId="0" xfId="1" applyNumberFormat="1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75" zoomScaleNormal="175" workbookViewId="0">
      <selection activeCell="A2" sqref="A2"/>
    </sheetView>
  </sheetViews>
  <sheetFormatPr defaultRowHeight="14.4" x14ac:dyDescent="0.3"/>
  <cols>
    <col min="1" max="1" width="13.88671875" bestFit="1" customWidth="1"/>
    <col min="4" max="4" width="10.5546875" style="2" customWidth="1"/>
    <col min="5" max="5" width="10.5546875" customWidth="1"/>
  </cols>
  <sheetData>
    <row r="1" spans="1:5" ht="15" thickBot="1" x14ac:dyDescent="0.35">
      <c r="D1" s="10" t="s">
        <v>3</v>
      </c>
      <c r="E1" s="10"/>
    </row>
    <row r="2" spans="1:5" ht="15.6" thickTop="1" thickBot="1" x14ac:dyDescent="0.35">
      <c r="A2" s="8" t="s">
        <v>0</v>
      </c>
      <c r="B2" s="9" t="s">
        <v>1</v>
      </c>
      <c r="C2" s="9" t="s">
        <v>2</v>
      </c>
      <c r="D2" s="9" t="s">
        <v>9</v>
      </c>
      <c r="E2" s="9" t="s">
        <v>10</v>
      </c>
    </row>
    <row r="3" spans="1:5" ht="15" thickTop="1" x14ac:dyDescent="0.3">
      <c r="A3" t="s">
        <v>4</v>
      </c>
      <c r="B3" s="2">
        <v>60</v>
      </c>
      <c r="C3" s="2">
        <v>30</v>
      </c>
      <c r="D3" s="3" t="str">
        <f>IF(AND(B3&gt;=35,C3&gt;=35),"Pass","Fail")</f>
        <v>Fail</v>
      </c>
      <c r="E3" s="3" t="str">
        <f>IF(OR(B3&gt;=35,C3&gt;=35),"Pass","Fail")</f>
        <v>Pass</v>
      </c>
    </row>
    <row r="4" spans="1:5" x14ac:dyDescent="0.3">
      <c r="A4" t="s">
        <v>5</v>
      </c>
      <c r="B4" s="2">
        <v>97</v>
      </c>
      <c r="C4" s="2">
        <v>86</v>
      </c>
      <c r="D4" s="3" t="str">
        <f t="shared" ref="D4:D7" si="0">IF(AND(B4&gt;=35,C4&gt;=35),"Pass","Fail")</f>
        <v>Pass</v>
      </c>
      <c r="E4" s="3" t="s">
        <v>88</v>
      </c>
    </row>
    <row r="5" spans="1:5" x14ac:dyDescent="0.3">
      <c r="A5" t="s">
        <v>6</v>
      </c>
      <c r="B5" s="2">
        <v>30</v>
      </c>
      <c r="C5" s="2">
        <v>85</v>
      </c>
      <c r="D5" s="3" t="str">
        <f t="shared" si="0"/>
        <v>Fail</v>
      </c>
      <c r="E5" s="3" t="str">
        <f t="shared" ref="E5:E7" si="1">IF(OR(B5&gt;=35,C5&gt;=35),"Pass","Fail")</f>
        <v>Pass</v>
      </c>
    </row>
    <row r="6" spans="1:5" x14ac:dyDescent="0.3">
      <c r="A6" t="s">
        <v>7</v>
      </c>
      <c r="B6" s="2">
        <v>74</v>
      </c>
      <c r="C6" s="2">
        <v>54</v>
      </c>
      <c r="D6" s="3" t="str">
        <f t="shared" si="0"/>
        <v>Pass</v>
      </c>
      <c r="E6" s="3" t="str">
        <f t="shared" si="1"/>
        <v>Pass</v>
      </c>
    </row>
    <row r="7" spans="1:5" x14ac:dyDescent="0.3">
      <c r="A7" t="s">
        <v>8</v>
      </c>
      <c r="B7" s="2">
        <v>30</v>
      </c>
      <c r="C7" s="2">
        <v>30</v>
      </c>
      <c r="D7" s="3" t="str">
        <f t="shared" si="0"/>
        <v>Fail</v>
      </c>
      <c r="E7" s="3" t="str">
        <f t="shared" si="1"/>
        <v>Fail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="130" zoomScaleNormal="130" workbookViewId="0">
      <selection activeCell="B6" sqref="B6"/>
    </sheetView>
  </sheetViews>
  <sheetFormatPr defaultRowHeight="14.4" x14ac:dyDescent="0.3"/>
  <cols>
    <col min="1" max="1" width="19.44140625" customWidth="1"/>
    <col min="2" max="8" width="13" customWidth="1"/>
    <col min="9" max="9" width="9.109375" style="3"/>
  </cols>
  <sheetData>
    <row r="1" spans="1:9" ht="15" thickBot="1" x14ac:dyDescent="0.3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9" t="s">
        <v>61</v>
      </c>
    </row>
    <row r="2" spans="1:9" ht="15" thickTop="1" x14ac:dyDescent="0.3">
      <c r="A2" t="s">
        <v>19</v>
      </c>
      <c r="B2" t="s">
        <v>20</v>
      </c>
      <c r="C2" s="4">
        <v>25000</v>
      </c>
      <c r="D2" s="4">
        <v>32000</v>
      </c>
      <c r="E2" s="4">
        <v>6000</v>
      </c>
      <c r="F2" s="4">
        <v>16000</v>
      </c>
      <c r="G2" s="4">
        <v>10000</v>
      </c>
      <c r="H2" s="5">
        <f>SUM(C2:G2)</f>
        <v>89000</v>
      </c>
      <c r="I2" s="3">
        <f>IF(OR(C2&gt;=30000,D2&gt;=30000,E2&gt;=30000,F2&gt;=30000,G2&gt;=30000),H2*2%," No Bonus")</f>
        <v>1780</v>
      </c>
    </row>
    <row r="3" spans="1:9" x14ac:dyDescent="0.3">
      <c r="A3" t="s">
        <v>21</v>
      </c>
      <c r="B3" t="s">
        <v>22</v>
      </c>
      <c r="C3" s="4">
        <v>6000</v>
      </c>
      <c r="D3" s="4">
        <v>10000</v>
      </c>
      <c r="E3" s="4">
        <v>20000</v>
      </c>
      <c r="F3" s="4">
        <v>8000</v>
      </c>
      <c r="G3" s="4">
        <v>20000</v>
      </c>
      <c r="H3" s="5">
        <f t="shared" ref="H3:H38" si="0">SUM(C3:G3)</f>
        <v>64000</v>
      </c>
      <c r="I3" s="3" t="str">
        <f t="shared" ref="I3:I38" si="1">IF(OR(C3&gt;=30000,D3&gt;=30000,E3&gt;=30000,F3&gt;=30000,G3&gt;=30000),H3*2%," No Bonus")</f>
        <v xml:space="preserve"> No Bonus</v>
      </c>
    </row>
    <row r="4" spans="1:9" x14ac:dyDescent="0.3">
      <c r="A4" t="s">
        <v>23</v>
      </c>
      <c r="B4" t="s">
        <v>24</v>
      </c>
      <c r="C4" s="4">
        <v>20000</v>
      </c>
      <c r="D4" s="4">
        <v>15000</v>
      </c>
      <c r="E4" s="4">
        <v>32000</v>
      </c>
      <c r="F4" s="4">
        <v>12000</v>
      </c>
      <c r="G4" s="4">
        <v>30000</v>
      </c>
      <c r="H4" s="5">
        <f t="shared" si="0"/>
        <v>109000</v>
      </c>
      <c r="I4" s="3">
        <f t="shared" si="1"/>
        <v>2180</v>
      </c>
    </row>
    <row r="5" spans="1:9" x14ac:dyDescent="0.3">
      <c r="A5" t="s">
        <v>25</v>
      </c>
      <c r="B5" t="s">
        <v>26</v>
      </c>
      <c r="C5" s="4">
        <v>32000</v>
      </c>
      <c r="D5" s="4">
        <v>6000</v>
      </c>
      <c r="E5" s="4">
        <v>10000</v>
      </c>
      <c r="F5" s="4">
        <v>10000</v>
      </c>
      <c r="G5" s="4">
        <v>5000</v>
      </c>
      <c r="H5" s="5">
        <f t="shared" si="0"/>
        <v>63000</v>
      </c>
      <c r="I5" s="3">
        <f t="shared" si="1"/>
        <v>1260</v>
      </c>
    </row>
    <row r="6" spans="1:9" x14ac:dyDescent="0.3">
      <c r="A6" t="s">
        <v>27</v>
      </c>
      <c r="B6" t="s">
        <v>28</v>
      </c>
      <c r="C6" s="4">
        <v>10000</v>
      </c>
      <c r="D6" s="4">
        <v>20000</v>
      </c>
      <c r="E6" s="4">
        <v>15000</v>
      </c>
      <c r="F6" s="4">
        <v>25000</v>
      </c>
      <c r="G6" s="4">
        <v>3000</v>
      </c>
      <c r="H6" s="5">
        <f t="shared" si="0"/>
        <v>73000</v>
      </c>
      <c r="I6" s="3" t="str">
        <f t="shared" si="1"/>
        <v xml:space="preserve"> No Bonus</v>
      </c>
    </row>
    <row r="7" spans="1:9" x14ac:dyDescent="0.3">
      <c r="A7" t="s">
        <v>29</v>
      </c>
      <c r="B7" t="s">
        <v>26</v>
      </c>
      <c r="C7" s="4">
        <v>15000</v>
      </c>
      <c r="D7" s="4">
        <v>32000</v>
      </c>
      <c r="E7" s="4">
        <v>30000</v>
      </c>
      <c r="F7" s="4">
        <v>6000</v>
      </c>
      <c r="G7" s="4">
        <v>10000</v>
      </c>
      <c r="H7" s="5">
        <f t="shared" si="0"/>
        <v>93000</v>
      </c>
      <c r="I7" s="3">
        <f t="shared" si="1"/>
        <v>1860</v>
      </c>
    </row>
    <row r="8" spans="1:9" x14ac:dyDescent="0.3">
      <c r="A8" t="s">
        <v>30</v>
      </c>
      <c r="B8" t="s">
        <v>22</v>
      </c>
      <c r="C8" s="4">
        <v>15000</v>
      </c>
      <c r="D8" s="4">
        <v>10000</v>
      </c>
      <c r="E8" s="4">
        <v>6500</v>
      </c>
      <c r="F8" s="4">
        <v>6000</v>
      </c>
      <c r="G8" s="4">
        <v>20000</v>
      </c>
      <c r="H8" s="5">
        <f t="shared" si="0"/>
        <v>57500</v>
      </c>
      <c r="I8" s="3" t="str">
        <f t="shared" si="1"/>
        <v xml:space="preserve"> No Bonus</v>
      </c>
    </row>
    <row r="9" spans="1:9" x14ac:dyDescent="0.3">
      <c r="A9" t="s">
        <v>31</v>
      </c>
      <c r="B9" t="s">
        <v>24</v>
      </c>
      <c r="C9" s="4">
        <v>13000</v>
      </c>
      <c r="D9" s="4">
        <v>15000</v>
      </c>
      <c r="E9" s="4">
        <v>17000</v>
      </c>
      <c r="F9" s="4">
        <v>20000</v>
      </c>
      <c r="G9" s="4">
        <v>30000</v>
      </c>
      <c r="H9" s="5">
        <f t="shared" si="0"/>
        <v>95000</v>
      </c>
      <c r="I9" s="3">
        <f t="shared" si="1"/>
        <v>1900</v>
      </c>
    </row>
    <row r="10" spans="1:9" x14ac:dyDescent="0.3">
      <c r="A10" t="s">
        <v>32</v>
      </c>
      <c r="B10" t="s">
        <v>20</v>
      </c>
      <c r="C10" s="4">
        <v>15000</v>
      </c>
      <c r="D10" s="4">
        <v>6000</v>
      </c>
      <c r="E10" s="4">
        <v>20000</v>
      </c>
      <c r="F10" s="4">
        <v>32000</v>
      </c>
      <c r="G10" s="4">
        <v>5000</v>
      </c>
      <c r="H10" s="5">
        <f t="shared" si="0"/>
        <v>78000</v>
      </c>
      <c r="I10" s="3">
        <f t="shared" si="1"/>
        <v>1560</v>
      </c>
    </row>
    <row r="11" spans="1:9" x14ac:dyDescent="0.3">
      <c r="A11" t="s">
        <v>33</v>
      </c>
      <c r="B11" t="s">
        <v>26</v>
      </c>
      <c r="C11" s="4">
        <v>10000</v>
      </c>
      <c r="D11" s="4">
        <v>20000</v>
      </c>
      <c r="E11" s="4">
        <v>6000</v>
      </c>
      <c r="F11" s="4">
        <v>10000</v>
      </c>
      <c r="G11" s="4">
        <v>3000</v>
      </c>
      <c r="H11" s="5">
        <f t="shared" si="0"/>
        <v>49000</v>
      </c>
      <c r="I11" s="3" t="str">
        <f t="shared" si="1"/>
        <v xml:space="preserve"> No Bonus</v>
      </c>
    </row>
    <row r="12" spans="1:9" x14ac:dyDescent="0.3">
      <c r="A12" t="s">
        <v>34</v>
      </c>
      <c r="B12" t="s">
        <v>28</v>
      </c>
      <c r="C12" s="4">
        <v>25000</v>
      </c>
      <c r="D12" s="4">
        <v>32000</v>
      </c>
      <c r="E12" s="4">
        <v>20000</v>
      </c>
      <c r="F12" s="4">
        <v>15000</v>
      </c>
      <c r="G12" s="4">
        <v>10000</v>
      </c>
      <c r="H12" s="5">
        <f t="shared" si="0"/>
        <v>102000</v>
      </c>
      <c r="I12" s="3">
        <f t="shared" si="1"/>
        <v>2040</v>
      </c>
    </row>
    <row r="13" spans="1:9" x14ac:dyDescent="0.3">
      <c r="A13" t="s">
        <v>35</v>
      </c>
      <c r="B13" t="s">
        <v>22</v>
      </c>
      <c r="C13" s="4">
        <v>15000</v>
      </c>
      <c r="D13" s="4">
        <v>10000</v>
      </c>
      <c r="E13" s="4">
        <v>32000</v>
      </c>
      <c r="F13" s="4">
        <v>20000</v>
      </c>
      <c r="G13" s="4">
        <v>20000</v>
      </c>
      <c r="H13" s="5">
        <f t="shared" si="0"/>
        <v>97000</v>
      </c>
      <c r="I13" s="3">
        <f t="shared" si="1"/>
        <v>1940</v>
      </c>
    </row>
    <row r="14" spans="1:9" x14ac:dyDescent="0.3">
      <c r="A14" t="s">
        <v>36</v>
      </c>
      <c r="B14" t="s">
        <v>20</v>
      </c>
      <c r="C14" s="4">
        <v>13000</v>
      </c>
      <c r="D14" s="4">
        <v>6000</v>
      </c>
      <c r="E14" s="4">
        <v>10000</v>
      </c>
      <c r="F14" s="4">
        <v>32000</v>
      </c>
      <c r="G14" s="4">
        <v>30000</v>
      </c>
      <c r="H14" s="5">
        <f t="shared" si="0"/>
        <v>91000</v>
      </c>
      <c r="I14" s="3">
        <f t="shared" si="1"/>
        <v>1820</v>
      </c>
    </row>
    <row r="15" spans="1:9" x14ac:dyDescent="0.3">
      <c r="A15" t="s">
        <v>37</v>
      </c>
      <c r="B15" t="s">
        <v>20</v>
      </c>
      <c r="C15" s="4">
        <v>15000</v>
      </c>
      <c r="D15" s="4">
        <v>20000</v>
      </c>
      <c r="E15" s="4">
        <v>15000</v>
      </c>
      <c r="F15" s="4">
        <v>10000</v>
      </c>
      <c r="G15" s="4">
        <v>5000</v>
      </c>
      <c r="H15" s="5">
        <f t="shared" si="0"/>
        <v>65000</v>
      </c>
      <c r="I15" s="3" t="str">
        <f t="shared" si="1"/>
        <v xml:space="preserve"> No Bonus</v>
      </c>
    </row>
    <row r="16" spans="1:9" x14ac:dyDescent="0.3">
      <c r="A16" t="s">
        <v>38</v>
      </c>
      <c r="B16" t="s">
        <v>28</v>
      </c>
      <c r="C16" s="4">
        <v>10000</v>
      </c>
      <c r="D16" s="4">
        <v>32000</v>
      </c>
      <c r="E16" s="4">
        <v>6000</v>
      </c>
      <c r="F16" s="4">
        <v>15000</v>
      </c>
      <c r="G16" s="4">
        <v>3000</v>
      </c>
      <c r="H16" s="5">
        <f t="shared" si="0"/>
        <v>66000</v>
      </c>
      <c r="I16" s="3">
        <f t="shared" si="1"/>
        <v>1320</v>
      </c>
    </row>
    <row r="17" spans="1:9" x14ac:dyDescent="0.3">
      <c r="A17" t="s">
        <v>39</v>
      </c>
      <c r="B17" t="s">
        <v>22</v>
      </c>
      <c r="C17" s="4">
        <v>25000</v>
      </c>
      <c r="D17" s="4">
        <v>10000</v>
      </c>
      <c r="E17" s="4">
        <v>20000</v>
      </c>
      <c r="F17" s="4">
        <v>16000</v>
      </c>
      <c r="G17" s="4">
        <v>10000</v>
      </c>
      <c r="H17" s="5">
        <f t="shared" si="0"/>
        <v>81000</v>
      </c>
      <c r="I17" s="3" t="str">
        <f t="shared" si="1"/>
        <v xml:space="preserve"> No Bonus</v>
      </c>
    </row>
    <row r="18" spans="1:9" x14ac:dyDescent="0.3">
      <c r="A18" t="s">
        <v>40</v>
      </c>
      <c r="B18" t="s">
        <v>24</v>
      </c>
      <c r="C18" s="4">
        <v>15000</v>
      </c>
      <c r="D18" s="4">
        <v>15000</v>
      </c>
      <c r="E18" s="4">
        <v>32000</v>
      </c>
      <c r="F18" s="4">
        <v>8000</v>
      </c>
      <c r="G18" s="4">
        <v>20000</v>
      </c>
      <c r="H18" s="5">
        <f t="shared" si="0"/>
        <v>90000</v>
      </c>
      <c r="I18" s="3">
        <f t="shared" si="1"/>
        <v>1800</v>
      </c>
    </row>
    <row r="19" spans="1:9" x14ac:dyDescent="0.3">
      <c r="A19" t="s">
        <v>41</v>
      </c>
      <c r="B19" t="s">
        <v>26</v>
      </c>
      <c r="C19" s="4">
        <v>13000</v>
      </c>
      <c r="D19" s="4">
        <v>15000</v>
      </c>
      <c r="E19" s="4">
        <v>10000</v>
      </c>
      <c r="F19" s="4">
        <v>12000</v>
      </c>
      <c r="G19" s="4">
        <v>30000</v>
      </c>
      <c r="H19" s="5">
        <f t="shared" si="0"/>
        <v>80000</v>
      </c>
      <c r="I19" s="3">
        <f t="shared" si="1"/>
        <v>1600</v>
      </c>
    </row>
    <row r="20" spans="1:9" x14ac:dyDescent="0.3">
      <c r="A20" t="s">
        <v>42</v>
      </c>
      <c r="B20" t="s">
        <v>20</v>
      </c>
      <c r="C20" s="4">
        <v>15000</v>
      </c>
      <c r="D20" s="4">
        <v>6000</v>
      </c>
      <c r="E20" s="4">
        <v>15000</v>
      </c>
      <c r="F20" s="4">
        <v>10000</v>
      </c>
      <c r="G20" s="4">
        <v>5000</v>
      </c>
      <c r="H20" s="5">
        <f t="shared" si="0"/>
        <v>51000</v>
      </c>
      <c r="I20" s="3" t="str">
        <f t="shared" si="1"/>
        <v xml:space="preserve"> No Bonus</v>
      </c>
    </row>
    <row r="21" spans="1:9" x14ac:dyDescent="0.3">
      <c r="A21" t="s">
        <v>43</v>
      </c>
      <c r="B21" t="s">
        <v>20</v>
      </c>
      <c r="C21" s="4">
        <v>10000</v>
      </c>
      <c r="D21" s="4">
        <v>20000</v>
      </c>
      <c r="E21" s="4">
        <v>4000</v>
      </c>
      <c r="F21" s="4">
        <v>25000</v>
      </c>
      <c r="G21" s="4">
        <v>3000</v>
      </c>
      <c r="H21" s="5">
        <f t="shared" si="0"/>
        <v>62000</v>
      </c>
      <c r="I21" s="3" t="str">
        <f t="shared" si="1"/>
        <v xml:space="preserve"> No Bonus</v>
      </c>
    </row>
    <row r="22" spans="1:9" x14ac:dyDescent="0.3">
      <c r="A22" t="s">
        <v>44</v>
      </c>
      <c r="B22" t="s">
        <v>22</v>
      </c>
      <c r="C22" s="4">
        <v>25000</v>
      </c>
      <c r="D22" s="4">
        <v>32000</v>
      </c>
      <c r="E22" s="4">
        <v>30000</v>
      </c>
      <c r="F22" s="4">
        <v>6000</v>
      </c>
      <c r="G22" s="4">
        <v>10000</v>
      </c>
      <c r="H22" s="5">
        <f t="shared" si="0"/>
        <v>103000</v>
      </c>
      <c r="I22" s="3">
        <f t="shared" si="1"/>
        <v>2060</v>
      </c>
    </row>
    <row r="23" spans="1:9" x14ac:dyDescent="0.3">
      <c r="A23" t="s">
        <v>45</v>
      </c>
      <c r="B23" t="s">
        <v>24</v>
      </c>
      <c r="C23" s="4">
        <v>15000</v>
      </c>
      <c r="D23" s="4">
        <v>10000</v>
      </c>
      <c r="E23" s="4">
        <v>6500</v>
      </c>
      <c r="F23" s="4">
        <v>20000</v>
      </c>
      <c r="G23" s="4">
        <v>20000</v>
      </c>
      <c r="H23" s="5">
        <f t="shared" si="0"/>
        <v>71500</v>
      </c>
      <c r="I23" s="3" t="str">
        <f t="shared" si="1"/>
        <v xml:space="preserve"> No Bonus</v>
      </c>
    </row>
    <row r="24" spans="1:9" x14ac:dyDescent="0.3">
      <c r="A24" t="s">
        <v>46</v>
      </c>
      <c r="B24" t="s">
        <v>26</v>
      </c>
      <c r="C24" s="4">
        <v>13000</v>
      </c>
      <c r="D24" s="4">
        <v>15000</v>
      </c>
      <c r="E24" s="4">
        <v>17000</v>
      </c>
      <c r="F24" s="4">
        <v>32000</v>
      </c>
      <c r="G24" s="4">
        <v>30000</v>
      </c>
      <c r="H24" s="5">
        <f t="shared" si="0"/>
        <v>107000</v>
      </c>
      <c r="I24" s="3">
        <f t="shared" si="1"/>
        <v>2140</v>
      </c>
    </row>
    <row r="25" spans="1:9" x14ac:dyDescent="0.3">
      <c r="A25" t="s">
        <v>47</v>
      </c>
      <c r="B25" t="s">
        <v>28</v>
      </c>
      <c r="C25" s="4">
        <v>15000</v>
      </c>
      <c r="D25" s="4">
        <v>6000</v>
      </c>
      <c r="E25" s="4">
        <v>20000</v>
      </c>
      <c r="F25" s="4">
        <v>10000</v>
      </c>
      <c r="G25" s="4">
        <v>5000</v>
      </c>
      <c r="H25" s="5">
        <f t="shared" si="0"/>
        <v>56000</v>
      </c>
      <c r="I25" s="3" t="str">
        <f t="shared" si="1"/>
        <v xml:space="preserve"> No Bonus</v>
      </c>
    </row>
    <row r="26" spans="1:9" x14ac:dyDescent="0.3">
      <c r="A26" t="s">
        <v>48</v>
      </c>
      <c r="B26" t="s">
        <v>26</v>
      </c>
      <c r="C26" s="4">
        <v>10000</v>
      </c>
      <c r="D26" s="4">
        <v>20000</v>
      </c>
      <c r="E26" s="4">
        <v>4000</v>
      </c>
      <c r="F26" s="4">
        <v>15000</v>
      </c>
      <c r="G26" s="4">
        <v>3000</v>
      </c>
      <c r="H26" s="5">
        <f t="shared" si="0"/>
        <v>52000</v>
      </c>
      <c r="I26" s="3" t="str">
        <f t="shared" si="1"/>
        <v xml:space="preserve"> No Bonus</v>
      </c>
    </row>
    <row r="27" spans="1:9" x14ac:dyDescent="0.3">
      <c r="A27" s="6" t="s">
        <v>49</v>
      </c>
      <c r="B27" t="s">
        <v>28</v>
      </c>
      <c r="C27" s="4">
        <v>25000</v>
      </c>
      <c r="D27" s="4">
        <v>32000</v>
      </c>
      <c r="E27" s="4">
        <v>6000</v>
      </c>
      <c r="F27" s="4">
        <v>16000</v>
      </c>
      <c r="G27" s="4">
        <v>10000</v>
      </c>
      <c r="H27" s="5">
        <f t="shared" si="0"/>
        <v>89000</v>
      </c>
      <c r="I27" s="3">
        <f t="shared" si="1"/>
        <v>1780</v>
      </c>
    </row>
    <row r="28" spans="1:9" x14ac:dyDescent="0.3">
      <c r="A28" t="s">
        <v>50</v>
      </c>
      <c r="B28" t="s">
        <v>24</v>
      </c>
      <c r="C28" s="4">
        <v>15000</v>
      </c>
      <c r="D28" s="4">
        <v>10000</v>
      </c>
      <c r="E28" s="4">
        <v>20000</v>
      </c>
      <c r="F28" s="4">
        <v>8000</v>
      </c>
      <c r="G28" s="4">
        <v>20000</v>
      </c>
      <c r="H28" s="5">
        <f t="shared" si="0"/>
        <v>73000</v>
      </c>
      <c r="I28" s="3" t="str">
        <f t="shared" si="1"/>
        <v xml:space="preserve"> No Bonus</v>
      </c>
    </row>
    <row r="29" spans="1:9" x14ac:dyDescent="0.3">
      <c r="A29" t="s">
        <v>51</v>
      </c>
      <c r="B29" t="s">
        <v>20</v>
      </c>
      <c r="C29" s="4">
        <v>13000</v>
      </c>
      <c r="D29" s="4">
        <v>15000</v>
      </c>
      <c r="E29" s="4">
        <v>6000</v>
      </c>
      <c r="F29" s="4">
        <v>12000</v>
      </c>
      <c r="G29" s="4">
        <v>30000</v>
      </c>
      <c r="H29" s="5">
        <f t="shared" si="0"/>
        <v>76000</v>
      </c>
      <c r="I29" s="3">
        <f t="shared" si="1"/>
        <v>1520</v>
      </c>
    </row>
    <row r="30" spans="1:9" x14ac:dyDescent="0.3">
      <c r="A30" t="s">
        <v>52</v>
      </c>
      <c r="B30" t="s">
        <v>26</v>
      </c>
      <c r="C30" s="4">
        <v>15000</v>
      </c>
      <c r="D30" s="4">
        <v>6000</v>
      </c>
      <c r="E30" s="4">
        <v>20000</v>
      </c>
      <c r="F30" s="4">
        <v>10000</v>
      </c>
      <c r="G30" s="4">
        <v>5000</v>
      </c>
      <c r="H30" s="5">
        <f t="shared" si="0"/>
        <v>56000</v>
      </c>
      <c r="I30" s="3" t="str">
        <f t="shared" si="1"/>
        <v xml:space="preserve"> No Bonus</v>
      </c>
    </row>
    <row r="31" spans="1:9" x14ac:dyDescent="0.3">
      <c r="A31" t="s">
        <v>53</v>
      </c>
      <c r="B31" t="s">
        <v>28</v>
      </c>
      <c r="C31" s="4">
        <v>10000</v>
      </c>
      <c r="D31" s="4">
        <v>20000</v>
      </c>
      <c r="E31" s="4">
        <v>32000</v>
      </c>
      <c r="F31" s="4">
        <v>25000</v>
      </c>
      <c r="G31" s="4">
        <v>3000</v>
      </c>
      <c r="H31" s="5">
        <f t="shared" si="0"/>
        <v>90000</v>
      </c>
      <c r="I31" s="3">
        <f t="shared" si="1"/>
        <v>1800</v>
      </c>
    </row>
    <row r="32" spans="1:9" x14ac:dyDescent="0.3">
      <c r="A32" s="6" t="s">
        <v>54</v>
      </c>
      <c r="B32" t="s">
        <v>24</v>
      </c>
      <c r="C32" s="4">
        <v>25000</v>
      </c>
      <c r="D32" s="4">
        <v>32000</v>
      </c>
      <c r="E32" s="4">
        <v>10000</v>
      </c>
      <c r="F32" s="4">
        <v>16000</v>
      </c>
      <c r="G32" s="4">
        <v>10000</v>
      </c>
      <c r="H32" s="5">
        <f t="shared" si="0"/>
        <v>93000</v>
      </c>
      <c r="I32" s="3">
        <f t="shared" si="1"/>
        <v>1860</v>
      </c>
    </row>
    <row r="33" spans="1:9" x14ac:dyDescent="0.3">
      <c r="A33" s="6" t="s">
        <v>55</v>
      </c>
      <c r="B33" t="s">
        <v>24</v>
      </c>
      <c r="C33" s="4">
        <v>15000</v>
      </c>
      <c r="D33" s="4">
        <v>10000</v>
      </c>
      <c r="E33" s="4">
        <v>15000</v>
      </c>
      <c r="F33" s="4">
        <v>8000</v>
      </c>
      <c r="G33" s="4">
        <v>20000</v>
      </c>
      <c r="H33" s="5">
        <f t="shared" si="0"/>
        <v>68000</v>
      </c>
      <c r="I33" s="3" t="str">
        <f t="shared" si="1"/>
        <v xml:space="preserve"> No Bonus</v>
      </c>
    </row>
    <row r="34" spans="1:9" x14ac:dyDescent="0.3">
      <c r="A34" s="6" t="s">
        <v>56</v>
      </c>
      <c r="B34" t="s">
        <v>24</v>
      </c>
      <c r="C34" s="4">
        <v>13000</v>
      </c>
      <c r="D34" s="4">
        <v>15000</v>
      </c>
      <c r="E34" s="4">
        <v>17000</v>
      </c>
      <c r="F34" s="4">
        <v>12000</v>
      </c>
      <c r="G34" s="4">
        <v>30000</v>
      </c>
      <c r="H34" s="5">
        <f t="shared" si="0"/>
        <v>87000</v>
      </c>
      <c r="I34" s="3">
        <f t="shared" si="1"/>
        <v>1740</v>
      </c>
    </row>
    <row r="35" spans="1:9" x14ac:dyDescent="0.3">
      <c r="A35" t="s">
        <v>57</v>
      </c>
      <c r="B35" t="s">
        <v>28</v>
      </c>
      <c r="C35" s="4">
        <v>15000</v>
      </c>
      <c r="D35" s="4">
        <v>6000</v>
      </c>
      <c r="E35" s="4">
        <v>20000</v>
      </c>
      <c r="F35" s="4">
        <v>10000</v>
      </c>
      <c r="G35" s="4">
        <v>5000</v>
      </c>
      <c r="H35" s="5">
        <f t="shared" si="0"/>
        <v>56000</v>
      </c>
      <c r="I35" s="3" t="str">
        <f t="shared" si="1"/>
        <v xml:space="preserve"> No Bonus</v>
      </c>
    </row>
    <row r="36" spans="1:9" x14ac:dyDescent="0.3">
      <c r="A36" s="6" t="s">
        <v>58</v>
      </c>
      <c r="B36" t="s">
        <v>24</v>
      </c>
      <c r="C36" s="4">
        <v>10000</v>
      </c>
      <c r="D36" s="4">
        <v>20000</v>
      </c>
      <c r="E36" s="4">
        <v>6000</v>
      </c>
      <c r="F36" s="4">
        <v>25000</v>
      </c>
      <c r="G36" s="4">
        <v>3000</v>
      </c>
      <c r="H36" s="5">
        <f t="shared" si="0"/>
        <v>64000</v>
      </c>
      <c r="I36" s="3" t="str">
        <f t="shared" si="1"/>
        <v xml:space="preserve"> No Bonus</v>
      </c>
    </row>
    <row r="37" spans="1:9" x14ac:dyDescent="0.3">
      <c r="A37" t="s">
        <v>59</v>
      </c>
      <c r="B37" t="s">
        <v>24</v>
      </c>
      <c r="C37" s="4">
        <v>25000</v>
      </c>
      <c r="D37" s="4">
        <v>32000</v>
      </c>
      <c r="E37" s="4">
        <v>20000</v>
      </c>
      <c r="F37" s="4">
        <v>16000</v>
      </c>
      <c r="G37" s="4">
        <v>10000</v>
      </c>
      <c r="H37" s="5">
        <f t="shared" si="0"/>
        <v>103000</v>
      </c>
      <c r="I37" s="3">
        <f t="shared" si="1"/>
        <v>2060</v>
      </c>
    </row>
    <row r="38" spans="1:9" x14ac:dyDescent="0.3">
      <c r="A38" s="6" t="s">
        <v>60</v>
      </c>
      <c r="B38" t="s">
        <v>28</v>
      </c>
      <c r="C38" s="4">
        <v>15000</v>
      </c>
      <c r="D38" s="4">
        <v>10000</v>
      </c>
      <c r="E38" s="4">
        <v>32000</v>
      </c>
      <c r="F38" s="4">
        <v>8000</v>
      </c>
      <c r="G38" s="4">
        <v>20000</v>
      </c>
      <c r="H38" s="5">
        <f t="shared" si="0"/>
        <v>85000</v>
      </c>
      <c r="I38" s="3">
        <f t="shared" si="1"/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Normal="100" workbookViewId="0">
      <selection activeCell="C2" sqref="C2"/>
    </sheetView>
  </sheetViews>
  <sheetFormatPr defaultRowHeight="14.4" x14ac:dyDescent="0.3"/>
  <cols>
    <col min="1" max="1" width="21.6640625" customWidth="1"/>
    <col min="2" max="2" width="20.6640625" customWidth="1"/>
    <col min="3" max="4" width="18" customWidth="1"/>
    <col min="5" max="7" width="12.6640625" customWidth="1"/>
  </cols>
  <sheetData>
    <row r="1" spans="1:7" x14ac:dyDescent="0.3">
      <c r="C1" s="12" t="s">
        <v>89</v>
      </c>
      <c r="D1" s="12"/>
    </row>
    <row r="2" spans="1:7" ht="15" thickBot="1" x14ac:dyDescent="0.35">
      <c r="A2" s="11" t="s">
        <v>62</v>
      </c>
      <c r="B2" s="11" t="s">
        <v>63</v>
      </c>
      <c r="C2" s="11" t="s">
        <v>64</v>
      </c>
      <c r="D2" s="11"/>
      <c r="E2" s="11" t="s">
        <v>65</v>
      </c>
      <c r="F2" s="9" t="s">
        <v>66</v>
      </c>
      <c r="G2" s="11" t="s">
        <v>18</v>
      </c>
    </row>
    <row r="3" spans="1:7" ht="15" thickTop="1" x14ac:dyDescent="0.3">
      <c r="A3" t="s">
        <v>67</v>
      </c>
      <c r="B3" t="s">
        <v>68</v>
      </c>
      <c r="C3" s="3" t="str" cm="1">
        <f t="array" ref="C3">IF(OR(B3={"Rye Bread","Multigrain Bread"}),"Breads",IF(OR(B3={"Sugar Cookies","Choco Chip Cookies"}),"Cookies",IF(OR(B3={"Shortcrust Pastry","Puff Pastry"}),"Pastries","")))</f>
        <v>Breads</v>
      </c>
      <c r="D3" t="str">
        <f>IF(OR(B3={"Rye Bread","Multigrain Bread"}),"Breads",IF(OR(B3={"Puff pastry","ShortcrustPastry"}),"Pasteries","no category"))</f>
        <v>Breads</v>
      </c>
      <c r="E3" s="7">
        <v>47</v>
      </c>
      <c r="F3" s="1">
        <v>389</v>
      </c>
      <c r="G3" s="7">
        <f>E3*F3</f>
        <v>18283</v>
      </c>
    </row>
    <row r="4" spans="1:7" x14ac:dyDescent="0.3">
      <c r="A4" t="s">
        <v>69</v>
      </c>
      <c r="B4" t="s">
        <v>70</v>
      </c>
      <c r="C4" s="3" t="str" cm="1">
        <f t="array" ref="C4">IF(OR(B4={"Rye Bread","Multigrain Bread"}),"Breads",IF(OR(B4={"Sugar Cookies","Choco Chip Cookies"}),"Cookies",IF(OR(B4={"Shortcrust Pastry","Puff Pastry"}),"Pastries","")))</f>
        <v>Cookies</v>
      </c>
      <c r="D4" t="str">
        <f>IF(OR(B4={"Rye Bread","Multigrain Bread"}),"Breads",IF(OR(B4={"Puff pastry","ShortcrustPastry"}),"Pasteries","no category"))</f>
        <v>no category</v>
      </c>
      <c r="E4" s="7">
        <v>32</v>
      </c>
      <c r="F4" s="1">
        <v>500</v>
      </c>
      <c r="G4" s="7">
        <f t="shared" ref="G4:G17" si="0">E4*F4</f>
        <v>16000</v>
      </c>
    </row>
    <row r="5" spans="1:7" x14ac:dyDescent="0.3">
      <c r="A5" t="s">
        <v>71</v>
      </c>
      <c r="B5" t="s">
        <v>72</v>
      </c>
      <c r="C5" s="3" t="str" cm="1">
        <f t="array" ref="C5">IF(OR(B5={"Rye Bread","Multigrain Bread"}),"Breads",IF(OR(B5={"Sugar Cookies","Choco Chip Cookies"}),"Cookies",IF(OR(B5={"Shortcrust Pastry","Puff Pastry"}),"Pastries","")))</f>
        <v>Pastries</v>
      </c>
      <c r="D5" t="str">
        <f>IF(OR(B5={"Rye Bread","Multigrain Bread"}),"Breads",IF(OR(B5={"Puff pastry","ShortcrustPastry"}),"Pasteries","no category"))</f>
        <v>no category</v>
      </c>
      <c r="E5" s="7">
        <v>35</v>
      </c>
      <c r="F5" s="1">
        <v>415</v>
      </c>
      <c r="G5" s="7">
        <f t="shared" si="0"/>
        <v>14525</v>
      </c>
    </row>
    <row r="6" spans="1:7" x14ac:dyDescent="0.3">
      <c r="A6" t="s">
        <v>73</v>
      </c>
      <c r="B6" t="s">
        <v>68</v>
      </c>
      <c r="C6" s="3" t="str" cm="1">
        <f t="array" ref="C6">IF(OR(B6={"Rye Bread","Multigrain Bread"}),"Breads",IF(OR(B6={"Sugar Cookies","Choco Chip Cookies"}),"Cookies",IF(OR(B6={"Shortcrust Pastry","Puff Pastry"}),"Pastries","")))</f>
        <v>Breads</v>
      </c>
      <c r="D6" t="str">
        <f>IF(OR(B6={"Rye Bread","Multigrain Bread"}),"Breads",IF(OR(B6={"Puff pastry","ShortcrustPastry"}),"Pasteries","no category"))</f>
        <v>Breads</v>
      </c>
      <c r="E6" s="7">
        <v>50</v>
      </c>
      <c r="F6" s="1">
        <v>330</v>
      </c>
      <c r="G6" s="7">
        <f t="shared" si="0"/>
        <v>16500</v>
      </c>
    </row>
    <row r="7" spans="1:7" x14ac:dyDescent="0.3">
      <c r="A7" t="s">
        <v>74</v>
      </c>
      <c r="B7" t="s">
        <v>75</v>
      </c>
      <c r="C7" s="3" t="str" cm="1">
        <f t="array" ref="C7">IF(OR(B7={"Rye Bread","Multigrain Bread"}),"Breads",IF(OR(B7={"Sugar Cookies","Choco Chip Cookies"}),"Cookies",IF(OR(B7={"Shortcrust Pastry","Puff Pastry"}),"Pastries","")))</f>
        <v>Cookies</v>
      </c>
      <c r="D7" t="str">
        <f>IF(OR(B7={"Rye Bread","Multigrain Bread"}),"Breads",IF(OR(B7={"Puff pastry","ShortcrustPastry"}),"Pasteries","no category"))</f>
        <v>no category</v>
      </c>
      <c r="E7" s="7">
        <v>35</v>
      </c>
      <c r="F7" s="1">
        <v>400</v>
      </c>
      <c r="G7" s="7">
        <f t="shared" si="0"/>
        <v>14000</v>
      </c>
    </row>
    <row r="8" spans="1:7" x14ac:dyDescent="0.3">
      <c r="A8" t="s">
        <v>76</v>
      </c>
      <c r="B8" t="s">
        <v>77</v>
      </c>
      <c r="C8" s="3" t="str" cm="1">
        <f t="array" ref="C8">IF(OR(B8={"Rye Bread","Multigrain Bread"}),"Breads",IF(OR(B8={"Sugar Cookies","Choco Chip Cookies"}),"Cookies",IF(OR(B8={"Shortcrust Pastry","Puff Pastry"}),"Pastries","")))</f>
        <v>Breads</v>
      </c>
      <c r="D8" t="str">
        <f>IF(OR(B8={"Rye Bread","Multigrain Bread"}),"Breads",IF(OR(B8={"Puff pastry","ShortcrustPastry"}),"Pasteries","no category"))</f>
        <v>Breads</v>
      </c>
      <c r="E8" s="7">
        <v>25</v>
      </c>
      <c r="F8" s="1">
        <v>560</v>
      </c>
      <c r="G8" s="7">
        <f t="shared" si="0"/>
        <v>14000</v>
      </c>
    </row>
    <row r="9" spans="1:7" x14ac:dyDescent="0.3">
      <c r="A9" t="s">
        <v>78</v>
      </c>
      <c r="B9" t="s">
        <v>79</v>
      </c>
      <c r="C9" s="3" t="str" cm="1">
        <f t="array" ref="C9">IF(OR(B9={"Rye Bread","Multigrain Bread"}),"Breads",IF(OR(B9={"Sugar Cookies","Choco Chip Cookies"}),"Cookies",IF(OR(B9={"Shortcrust Pastry","Puff Pastry"}),"Pastries","")))</f>
        <v>Pastries</v>
      </c>
      <c r="D9" t="str">
        <f>IF(OR(B9={"Rye Bread","Multigrain Bread"}),"Breads",IF(OR(B9={"Puff pastry","ShortcrustPastry"}),"Pasteries","no category"))</f>
        <v>Pasteries</v>
      </c>
      <c r="E9" s="7">
        <v>100</v>
      </c>
      <c r="F9" s="1">
        <v>130</v>
      </c>
      <c r="G9" s="7">
        <f t="shared" si="0"/>
        <v>13000</v>
      </c>
    </row>
    <row r="10" spans="1:7" x14ac:dyDescent="0.3">
      <c r="A10" t="s">
        <v>80</v>
      </c>
      <c r="B10" t="s">
        <v>75</v>
      </c>
      <c r="C10" s="3" t="str" cm="1">
        <f t="array" ref="C10">IF(OR(B10={"Rye Bread","Multigrain Bread"}),"Breads",IF(OR(B10={"Sugar Cookies","Choco Chip Cookies"}),"Cookies",IF(OR(B10={"Shortcrust Pastry","Puff Pastry"}),"Pastries","")))</f>
        <v>Cookies</v>
      </c>
      <c r="D10" t="str">
        <f>IF(OR(B10={"Rye Bread","Multigrain Bread"}),"Breads",IF(OR(B10={"Puff pastry","ShortcrustPastry"}),"Pasteries","no category"))</f>
        <v>no category</v>
      </c>
      <c r="E10" s="7">
        <v>45</v>
      </c>
      <c r="F10" s="1">
        <v>330</v>
      </c>
      <c r="G10" s="7">
        <f t="shared" si="0"/>
        <v>14850</v>
      </c>
    </row>
    <row r="11" spans="1:7" x14ac:dyDescent="0.3">
      <c r="A11" t="s">
        <v>81</v>
      </c>
      <c r="B11" t="s">
        <v>72</v>
      </c>
      <c r="C11" s="3" t="str" cm="1">
        <f t="array" ref="C11">IF(OR(B11={"Rye Bread","Multigrain Bread"}),"Breads",IF(OR(B11={"Sugar Cookies","Choco Chip Cookies"}),"Cookies",IF(OR(B11={"Shortcrust Pastry","Puff Pastry"}),"Pastries","")))</f>
        <v>Pastries</v>
      </c>
      <c r="D11" t="str">
        <f>IF(OR(B11={"Rye Bread","Multigrain Bread"}),"Breads",IF(OR(B11={"Puff pastry","ShortcrustPastry"}),"Pasteries","no category"))</f>
        <v>no category</v>
      </c>
      <c r="E11" s="7">
        <v>35</v>
      </c>
      <c r="F11" s="1">
        <v>450</v>
      </c>
      <c r="G11" s="7">
        <f t="shared" si="0"/>
        <v>15750</v>
      </c>
    </row>
    <row r="12" spans="1:7" x14ac:dyDescent="0.3">
      <c r="A12" t="s">
        <v>82</v>
      </c>
      <c r="B12" t="s">
        <v>77</v>
      </c>
      <c r="C12" s="3" t="str" cm="1">
        <f t="array" ref="C12">IF(OR(B12={"Rye Bread","Multigrain Bread"}),"Breads",IF(OR(B12={"Sugar Cookies","Choco Chip Cookies"}),"Cookies",IF(OR(B12={"Shortcrust Pastry","Puff Pastry"}),"Pastries","")))</f>
        <v>Breads</v>
      </c>
      <c r="D12" t="str">
        <f>IF(OR(B12={"Rye Bread","Multigrain Bread"}),"Breads",IF(OR(B12={"Puff pastry","ShortcrustPastry"}),"Pasteries","no category"))</f>
        <v>Breads</v>
      </c>
      <c r="E12" s="7">
        <v>100</v>
      </c>
      <c r="F12" s="1">
        <v>100</v>
      </c>
      <c r="G12" s="7">
        <f t="shared" si="0"/>
        <v>10000</v>
      </c>
    </row>
    <row r="13" spans="1:7" x14ac:dyDescent="0.3">
      <c r="A13" t="s">
        <v>83</v>
      </c>
      <c r="B13" t="s">
        <v>79</v>
      </c>
      <c r="C13" s="3" t="str" cm="1">
        <f t="array" ref="C13">IF(OR(B13={"Rye Bread","Multigrain Bread"}),"Breads",IF(OR(B13={"Sugar Cookies","Choco Chip Cookies"}),"Cookies",IF(OR(B13={"Shortcrust Pastry","Puff Pastry"}),"Pastries","")))</f>
        <v>Pastries</v>
      </c>
      <c r="D13" t="str">
        <f>IF(OR(B13={"Rye Bread","Multigrain Bread"}),"Breads",IF(OR(B13={"Puff pastry","ShortcrustPastry"}),"Pasteries","no category"))</f>
        <v>Pasteries</v>
      </c>
      <c r="E13" s="7">
        <v>45</v>
      </c>
      <c r="F13" s="1">
        <v>420</v>
      </c>
      <c r="G13" s="7">
        <f t="shared" si="0"/>
        <v>18900</v>
      </c>
    </row>
    <row r="14" spans="1:7" x14ac:dyDescent="0.3">
      <c r="A14" t="s">
        <v>84</v>
      </c>
      <c r="B14" t="s">
        <v>70</v>
      </c>
      <c r="C14" s="3" t="str" cm="1">
        <f t="array" ref="C14">IF(OR(B14={"Rye Bread","Multigrain Bread"}),"Breads",IF(OR(B14={"Sugar Cookies","Choco Chip Cookies"}),"Cookies",IF(OR(B14={"Shortcrust Pastry","Puff Pastry"}),"Pastries","")))</f>
        <v>Cookies</v>
      </c>
      <c r="D14" t="str">
        <f>IF(OR(B14={"Rye Bread","Multigrain Bread"}),"Breads",IF(OR(B14={"Puff pastry","ShortcrustPastry"}),"Pasteries","no category"))</f>
        <v>no category</v>
      </c>
      <c r="E14" s="7">
        <v>125</v>
      </c>
      <c r="F14" s="1">
        <v>90</v>
      </c>
      <c r="G14" s="7">
        <f t="shared" si="0"/>
        <v>11250</v>
      </c>
    </row>
    <row r="15" spans="1:7" x14ac:dyDescent="0.3">
      <c r="A15" t="s">
        <v>85</v>
      </c>
      <c r="B15" t="s">
        <v>68</v>
      </c>
      <c r="C15" s="3" t="str" cm="1">
        <f t="array" ref="C15">IF(OR(B15={"Rye Bread","Multigrain Bread"}),"Breads",IF(OR(B15={"Sugar Cookies","Choco Chip Cookies"}),"Cookies",IF(OR(B15={"Shortcrust Pastry","Puff Pastry"}),"Pastries","")))</f>
        <v>Breads</v>
      </c>
      <c r="D15" t="str">
        <f>IF(OR(B15={"Rye Bread","Multigrain Bread"}),"Breads",IF(OR(B15={"Puff pastry","ShortcrustPastry"}),"Pasteries","no category"))</f>
        <v>Breads</v>
      </c>
      <c r="E15" s="7">
        <v>40</v>
      </c>
      <c r="F15" s="1">
        <v>282</v>
      </c>
      <c r="G15" s="7">
        <f t="shared" si="0"/>
        <v>11280</v>
      </c>
    </row>
    <row r="16" spans="1:7" x14ac:dyDescent="0.3">
      <c r="A16" t="s">
        <v>86</v>
      </c>
      <c r="B16" t="s">
        <v>72</v>
      </c>
      <c r="C16" s="3" t="str" cm="1">
        <f t="array" ref="C16">IF(OR(B16={"Rye Bread","Multigrain Bread"}),"Breads",IF(OR(B16={"Sugar Cookies","Choco Chip Cookies"}),"Cookies",IF(OR(B16={"Shortcrust Pastry","Puff Pastry"}),"Pastries","")))</f>
        <v>Pastries</v>
      </c>
      <c r="D16" t="str">
        <f>IF(OR(B16={"Rye Bread","Multigrain Bread"}),"Breads",IF(OR(B16={"Puff pastry","ShortcrustPastry"}),"Pasteries","no category"))</f>
        <v>no category</v>
      </c>
      <c r="E16" s="7">
        <v>90</v>
      </c>
      <c r="F16" s="1">
        <v>170</v>
      </c>
      <c r="G16" s="7">
        <f t="shared" si="0"/>
        <v>15300</v>
      </c>
    </row>
    <row r="17" spans="1:7" x14ac:dyDescent="0.3">
      <c r="A17" t="s">
        <v>87</v>
      </c>
      <c r="B17" t="s">
        <v>77</v>
      </c>
      <c r="C17" s="3" t="str" cm="1">
        <f t="array" ref="C17">IF(OR(B17={"Rye Bread","Multigrain Bread"}),"Breads",IF(OR(B17={"Sugar Cookies","Choco Chip Cookies"}),"Cookies",IF(OR(B17={"Shortcrust Pastry","Puff Pastry"}),"Pastries","")))</f>
        <v>Breads</v>
      </c>
      <c r="D17" t="str">
        <f>IF(OR(B17={"Rye Bread","Multigrain Bread"}),"Breads",IF(OR(B17={"Puff pastry","ShortcrustPastry"}),"Pasteries","no category"))</f>
        <v>Breads</v>
      </c>
      <c r="E17" s="7">
        <v>120</v>
      </c>
      <c r="F17" s="1">
        <v>105</v>
      </c>
      <c r="G17" s="7">
        <f t="shared" si="0"/>
        <v>12600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IF_AND_OR</vt:lpstr>
      <vt:lpstr>Multiple OR CAL</vt:lpstr>
      <vt:lpstr>Nested IF 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Endless</dc:creator>
  <cp:lastModifiedBy>Maran Jeys</cp:lastModifiedBy>
  <dcterms:created xsi:type="dcterms:W3CDTF">2022-06-30T09:27:49Z</dcterms:created>
  <dcterms:modified xsi:type="dcterms:W3CDTF">2023-08-18T08:59:20Z</dcterms:modified>
</cp:coreProperties>
</file>