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n\Documents\Data Projects\Fund Investment Tool\"/>
    </mc:Choice>
  </mc:AlternateContent>
  <xr:revisionPtr revIDLastSave="0" documentId="13_ncr:1_{8A299648-794C-47D6-88E7-0E85433A6CD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able_Class" sheetId="18" r:id="rId1"/>
    <sheet name="Table_Funds" sheetId="7" r:id="rId2"/>
    <sheet name="R &gt;" sheetId="3" r:id="rId3"/>
    <sheet name="avg annual returns" sheetId="11" r:id="rId4"/>
    <sheet name="ytd returns" sheetId="16" r:id="rId5"/>
    <sheet name="class returns" sheetId="17" r:id="rId6"/>
  </sheets>
  <calcPr calcId="181029"/>
</workbook>
</file>

<file path=xl/calcChain.xml><?xml version="1.0" encoding="utf-8"?>
<calcChain xmlns="http://schemas.openxmlformats.org/spreadsheetml/2006/main">
  <c r="O16" i="7" l="1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5" i="7"/>
  <c r="O11" i="7"/>
  <c r="O12" i="7"/>
  <c r="O10" i="7"/>
  <c r="D10" i="18"/>
  <c r="E10" i="18"/>
  <c r="F10" i="18"/>
  <c r="G10" i="18"/>
  <c r="H10" i="18"/>
  <c r="I10" i="18"/>
  <c r="J10" i="18"/>
  <c r="D11" i="18"/>
  <c r="E11" i="18"/>
  <c r="F11" i="18"/>
  <c r="G11" i="18"/>
  <c r="H11" i="18"/>
  <c r="I11" i="18"/>
  <c r="J11" i="18"/>
  <c r="D12" i="18"/>
  <c r="E12" i="18"/>
  <c r="F12" i="18"/>
  <c r="G12" i="18"/>
  <c r="H12" i="18"/>
  <c r="I12" i="18"/>
  <c r="J12" i="18"/>
  <c r="D13" i="18"/>
  <c r="E13" i="18"/>
  <c r="F13" i="18"/>
  <c r="G13" i="18"/>
  <c r="H13" i="18"/>
  <c r="I13" i="18"/>
  <c r="J13" i="18"/>
  <c r="D14" i="18"/>
  <c r="E14" i="18"/>
  <c r="F14" i="18"/>
  <c r="G14" i="18"/>
  <c r="H14" i="18"/>
  <c r="I14" i="18"/>
  <c r="J14" i="18"/>
  <c r="D15" i="18"/>
  <c r="E15" i="18"/>
  <c r="F15" i="18"/>
  <c r="G15" i="18"/>
  <c r="H15" i="18"/>
  <c r="I15" i="18"/>
  <c r="J15" i="18"/>
  <c r="D16" i="18"/>
  <c r="E16" i="18"/>
  <c r="F16" i="18"/>
  <c r="G16" i="18"/>
  <c r="H16" i="18"/>
  <c r="I16" i="18"/>
  <c r="J16" i="18"/>
  <c r="D17" i="18"/>
  <c r="E17" i="18"/>
  <c r="F17" i="18"/>
  <c r="G17" i="18"/>
  <c r="H17" i="18"/>
  <c r="I17" i="18"/>
  <c r="J17" i="18"/>
  <c r="D18" i="18"/>
  <c r="E18" i="18"/>
  <c r="F18" i="18"/>
  <c r="G18" i="18"/>
  <c r="H18" i="18"/>
  <c r="I18" i="18"/>
  <c r="J18" i="18"/>
  <c r="D19" i="18"/>
  <c r="E19" i="18"/>
  <c r="F19" i="18"/>
  <c r="G19" i="18"/>
  <c r="H19" i="18"/>
  <c r="I19" i="18"/>
  <c r="J19" i="18"/>
  <c r="D20" i="18"/>
  <c r="E20" i="18"/>
  <c r="F20" i="18"/>
  <c r="G20" i="18"/>
  <c r="H20" i="18"/>
  <c r="I20" i="18"/>
  <c r="J20" i="18"/>
  <c r="D21" i="18"/>
  <c r="E21" i="18"/>
  <c r="F21" i="18"/>
  <c r="G21" i="18"/>
  <c r="H21" i="18"/>
  <c r="I21" i="18"/>
  <c r="J21" i="18"/>
  <c r="D22" i="18"/>
  <c r="E22" i="18"/>
  <c r="F22" i="18"/>
  <c r="G22" i="18"/>
  <c r="H22" i="18"/>
  <c r="I22" i="18"/>
  <c r="J22" i="18"/>
  <c r="D23" i="18"/>
  <c r="E23" i="18"/>
  <c r="F23" i="18"/>
  <c r="G23" i="18"/>
  <c r="H23" i="18"/>
  <c r="I23" i="18"/>
  <c r="J23" i="18"/>
  <c r="D24" i="18"/>
  <c r="E24" i="18"/>
  <c r="F24" i="18"/>
  <c r="G24" i="18"/>
  <c r="H24" i="18"/>
  <c r="I24" i="18"/>
  <c r="J24" i="18"/>
  <c r="D25" i="18"/>
  <c r="E25" i="18"/>
  <c r="F25" i="18"/>
  <c r="G25" i="18"/>
  <c r="H25" i="18"/>
  <c r="I25" i="18"/>
  <c r="J25" i="18"/>
  <c r="D26" i="18"/>
  <c r="E26" i="18"/>
  <c r="F26" i="18"/>
  <c r="G26" i="18"/>
  <c r="H26" i="18"/>
  <c r="I26" i="18"/>
  <c r="J26" i="18"/>
  <c r="D27" i="18"/>
  <c r="E27" i="18"/>
  <c r="F27" i="18"/>
  <c r="G27" i="18"/>
  <c r="H27" i="18"/>
  <c r="I27" i="18"/>
  <c r="J27" i="18"/>
  <c r="D28" i="18"/>
  <c r="E28" i="18"/>
  <c r="F28" i="18"/>
  <c r="G28" i="18"/>
  <c r="H28" i="18"/>
  <c r="I28" i="18"/>
  <c r="J28" i="18"/>
  <c r="D29" i="18"/>
  <c r="E29" i="18"/>
  <c r="F29" i="18"/>
  <c r="G29" i="18"/>
  <c r="H29" i="18"/>
  <c r="I29" i="18"/>
  <c r="J29" i="18"/>
  <c r="D30" i="18"/>
  <c r="E30" i="18"/>
  <c r="F30" i="18"/>
  <c r="G30" i="18"/>
  <c r="H30" i="18"/>
  <c r="I30" i="18"/>
  <c r="J30" i="18"/>
  <c r="D31" i="18"/>
  <c r="E31" i="18"/>
  <c r="F31" i="18"/>
  <c r="G31" i="18"/>
  <c r="H31" i="18"/>
  <c r="I31" i="18"/>
  <c r="J31" i="18"/>
  <c r="D32" i="18"/>
  <c r="E32" i="18"/>
  <c r="F32" i="18"/>
  <c r="G32" i="18"/>
  <c r="H32" i="18"/>
  <c r="I32" i="18"/>
  <c r="J32" i="18"/>
  <c r="D33" i="18"/>
  <c r="E33" i="18"/>
  <c r="F33" i="18"/>
  <c r="G33" i="18"/>
  <c r="H33" i="18"/>
  <c r="I33" i="18"/>
  <c r="J33" i="18"/>
  <c r="D34" i="18"/>
  <c r="E34" i="18"/>
  <c r="F34" i="18"/>
  <c r="G34" i="18"/>
  <c r="H34" i="18"/>
  <c r="I34" i="18"/>
  <c r="J34" i="18"/>
  <c r="D35" i="18"/>
  <c r="E35" i="18"/>
  <c r="F35" i="18"/>
  <c r="G35" i="18"/>
  <c r="H35" i="18"/>
  <c r="I35" i="18"/>
  <c r="J35" i="18"/>
  <c r="D36" i="18"/>
  <c r="E36" i="18"/>
  <c r="F36" i="18"/>
  <c r="G36" i="18"/>
  <c r="H36" i="18"/>
  <c r="I36" i="18"/>
  <c r="J36" i="18"/>
  <c r="E9" i="18"/>
  <c r="F9" i="18"/>
  <c r="G9" i="18"/>
  <c r="H9" i="18"/>
  <c r="I9" i="18"/>
  <c r="J9" i="18"/>
  <c r="D9" i="18"/>
  <c r="N121" i="7"/>
  <c r="M121" i="7"/>
  <c r="L121" i="7"/>
  <c r="K121" i="7"/>
  <c r="J121" i="7"/>
  <c r="I121" i="7"/>
  <c r="H121" i="7"/>
  <c r="G121" i="7"/>
  <c r="F121" i="7"/>
  <c r="E121" i="7"/>
  <c r="D121" i="7"/>
  <c r="N120" i="7"/>
  <c r="M120" i="7"/>
  <c r="L120" i="7"/>
  <c r="K120" i="7"/>
  <c r="J120" i="7"/>
  <c r="I120" i="7"/>
  <c r="H120" i="7"/>
  <c r="G120" i="7"/>
  <c r="F120" i="7"/>
  <c r="E120" i="7"/>
  <c r="D120" i="7"/>
  <c r="N119" i="7"/>
  <c r="M119" i="7"/>
  <c r="L119" i="7"/>
  <c r="K119" i="7"/>
  <c r="J119" i="7"/>
  <c r="I119" i="7"/>
  <c r="H119" i="7"/>
  <c r="G119" i="7"/>
  <c r="F119" i="7"/>
  <c r="E119" i="7"/>
  <c r="D119" i="7"/>
  <c r="N118" i="7"/>
  <c r="M118" i="7"/>
  <c r="L118" i="7"/>
  <c r="K118" i="7"/>
  <c r="J118" i="7"/>
  <c r="I118" i="7"/>
  <c r="H118" i="7"/>
  <c r="G118" i="7"/>
  <c r="F118" i="7"/>
  <c r="E118" i="7"/>
  <c r="D118" i="7"/>
  <c r="N117" i="7"/>
  <c r="M117" i="7"/>
  <c r="L117" i="7"/>
  <c r="K117" i="7"/>
  <c r="J117" i="7"/>
  <c r="I117" i="7"/>
  <c r="H117" i="7"/>
  <c r="G117" i="7"/>
  <c r="F117" i="7"/>
  <c r="E117" i="7"/>
  <c r="D117" i="7"/>
  <c r="N116" i="7"/>
  <c r="M116" i="7"/>
  <c r="L116" i="7"/>
  <c r="K116" i="7"/>
  <c r="J116" i="7"/>
  <c r="I116" i="7"/>
  <c r="H116" i="7"/>
  <c r="G116" i="7"/>
  <c r="F116" i="7"/>
  <c r="E116" i="7"/>
  <c r="D116" i="7"/>
  <c r="N115" i="7"/>
  <c r="M115" i="7"/>
  <c r="L115" i="7"/>
  <c r="K115" i="7"/>
  <c r="J115" i="7"/>
  <c r="I115" i="7"/>
  <c r="H115" i="7"/>
  <c r="G115" i="7"/>
  <c r="F115" i="7"/>
  <c r="E115" i="7"/>
  <c r="D115" i="7"/>
  <c r="N114" i="7"/>
  <c r="M114" i="7"/>
  <c r="L114" i="7"/>
  <c r="K114" i="7"/>
  <c r="J114" i="7"/>
  <c r="I114" i="7"/>
  <c r="H114" i="7"/>
  <c r="G114" i="7"/>
  <c r="F114" i="7"/>
  <c r="E114" i="7"/>
  <c r="D114" i="7"/>
  <c r="N113" i="7"/>
  <c r="M113" i="7"/>
  <c r="L113" i="7"/>
  <c r="K113" i="7"/>
  <c r="J113" i="7"/>
  <c r="I113" i="7"/>
  <c r="H113" i="7"/>
  <c r="G113" i="7"/>
  <c r="F113" i="7"/>
  <c r="E113" i="7"/>
  <c r="D113" i="7"/>
  <c r="N112" i="7"/>
  <c r="M112" i="7"/>
  <c r="L112" i="7"/>
  <c r="K112" i="7"/>
  <c r="J112" i="7"/>
  <c r="I112" i="7"/>
  <c r="H112" i="7"/>
  <c r="G112" i="7"/>
  <c r="F112" i="7"/>
  <c r="E112" i="7"/>
  <c r="D112" i="7"/>
  <c r="N111" i="7"/>
  <c r="M111" i="7"/>
  <c r="L111" i="7"/>
  <c r="K111" i="7"/>
  <c r="J111" i="7"/>
  <c r="I111" i="7"/>
  <c r="H111" i="7"/>
  <c r="G111" i="7"/>
  <c r="F111" i="7"/>
  <c r="E111" i="7"/>
  <c r="D111" i="7"/>
  <c r="N110" i="7"/>
  <c r="M110" i="7"/>
  <c r="L110" i="7"/>
  <c r="K110" i="7"/>
  <c r="J110" i="7"/>
  <c r="I110" i="7"/>
  <c r="H110" i="7"/>
  <c r="G110" i="7"/>
  <c r="F110" i="7"/>
  <c r="E110" i="7"/>
  <c r="D110" i="7"/>
  <c r="N109" i="7"/>
  <c r="M109" i="7"/>
  <c r="L109" i="7"/>
  <c r="K109" i="7"/>
  <c r="J109" i="7"/>
  <c r="I109" i="7"/>
  <c r="H109" i="7"/>
  <c r="G109" i="7"/>
  <c r="F109" i="7"/>
  <c r="E109" i="7"/>
  <c r="D109" i="7"/>
  <c r="N108" i="7"/>
  <c r="M108" i="7"/>
  <c r="L108" i="7"/>
  <c r="K108" i="7"/>
  <c r="J108" i="7"/>
  <c r="I108" i="7"/>
  <c r="H108" i="7"/>
  <c r="G108" i="7"/>
  <c r="F108" i="7"/>
  <c r="E108" i="7"/>
  <c r="D108" i="7"/>
  <c r="N107" i="7"/>
  <c r="M107" i="7"/>
  <c r="L107" i="7"/>
  <c r="K107" i="7"/>
  <c r="J107" i="7"/>
  <c r="I107" i="7"/>
  <c r="H107" i="7"/>
  <c r="G107" i="7"/>
  <c r="F107" i="7"/>
  <c r="E107" i="7"/>
  <c r="D107" i="7"/>
  <c r="N106" i="7"/>
  <c r="M106" i="7"/>
  <c r="L106" i="7"/>
  <c r="K106" i="7"/>
  <c r="J106" i="7"/>
  <c r="I106" i="7"/>
  <c r="H106" i="7"/>
  <c r="G106" i="7"/>
  <c r="F106" i="7"/>
  <c r="E106" i="7"/>
  <c r="D106" i="7"/>
  <c r="N105" i="7"/>
  <c r="M105" i="7"/>
  <c r="L105" i="7"/>
  <c r="K105" i="7"/>
  <c r="J105" i="7"/>
  <c r="I105" i="7"/>
  <c r="H105" i="7"/>
  <c r="G105" i="7"/>
  <c r="F105" i="7"/>
  <c r="E105" i="7"/>
  <c r="D105" i="7"/>
  <c r="N104" i="7"/>
  <c r="M104" i="7"/>
  <c r="L104" i="7"/>
  <c r="K104" i="7"/>
  <c r="J104" i="7"/>
  <c r="I104" i="7"/>
  <c r="H104" i="7"/>
  <c r="G104" i="7"/>
  <c r="F104" i="7"/>
  <c r="E104" i="7"/>
  <c r="D104" i="7"/>
  <c r="N103" i="7"/>
  <c r="M103" i="7"/>
  <c r="L103" i="7"/>
  <c r="K103" i="7"/>
  <c r="J103" i="7"/>
  <c r="I103" i="7"/>
  <c r="H103" i="7"/>
  <c r="G103" i="7"/>
  <c r="F103" i="7"/>
  <c r="E103" i="7"/>
  <c r="D103" i="7"/>
  <c r="N102" i="7"/>
  <c r="M102" i="7"/>
  <c r="L102" i="7"/>
  <c r="K102" i="7"/>
  <c r="J102" i="7"/>
  <c r="I102" i="7"/>
  <c r="H102" i="7"/>
  <c r="G102" i="7"/>
  <c r="F102" i="7"/>
  <c r="E102" i="7"/>
  <c r="D102" i="7"/>
  <c r="N101" i="7"/>
  <c r="M101" i="7"/>
  <c r="L101" i="7"/>
  <c r="K101" i="7"/>
  <c r="J101" i="7"/>
  <c r="I101" i="7"/>
  <c r="H101" i="7"/>
  <c r="G101" i="7"/>
  <c r="F101" i="7"/>
  <c r="E101" i="7"/>
  <c r="D101" i="7"/>
  <c r="N100" i="7"/>
  <c r="M100" i="7"/>
  <c r="L100" i="7"/>
  <c r="K100" i="7"/>
  <c r="J100" i="7"/>
  <c r="I100" i="7"/>
  <c r="H100" i="7"/>
  <c r="G100" i="7"/>
  <c r="F100" i="7"/>
  <c r="E100" i="7"/>
  <c r="D100" i="7"/>
  <c r="N99" i="7"/>
  <c r="M99" i="7"/>
  <c r="L99" i="7"/>
  <c r="K99" i="7"/>
  <c r="J99" i="7"/>
  <c r="I99" i="7"/>
  <c r="H99" i="7"/>
  <c r="G99" i="7"/>
  <c r="F99" i="7"/>
  <c r="E99" i="7"/>
  <c r="D99" i="7"/>
  <c r="N98" i="7"/>
  <c r="M98" i="7"/>
  <c r="L98" i="7"/>
  <c r="K98" i="7"/>
  <c r="J98" i="7"/>
  <c r="I98" i="7"/>
  <c r="H98" i="7"/>
  <c r="G98" i="7"/>
  <c r="F98" i="7"/>
  <c r="E98" i="7"/>
  <c r="D98" i="7"/>
  <c r="N97" i="7"/>
  <c r="M97" i="7"/>
  <c r="L97" i="7"/>
  <c r="K97" i="7"/>
  <c r="J97" i="7"/>
  <c r="I97" i="7"/>
  <c r="H97" i="7"/>
  <c r="G97" i="7"/>
  <c r="F97" i="7"/>
  <c r="E97" i="7"/>
  <c r="D97" i="7"/>
  <c r="N96" i="7"/>
  <c r="M96" i="7"/>
  <c r="L96" i="7"/>
  <c r="K96" i="7"/>
  <c r="J96" i="7"/>
  <c r="I96" i="7"/>
  <c r="H96" i="7"/>
  <c r="G96" i="7"/>
  <c r="F96" i="7"/>
  <c r="E96" i="7"/>
  <c r="D96" i="7"/>
  <c r="N95" i="7"/>
  <c r="M95" i="7"/>
  <c r="L95" i="7"/>
  <c r="K95" i="7"/>
  <c r="J95" i="7"/>
  <c r="I95" i="7"/>
  <c r="H95" i="7"/>
  <c r="G95" i="7"/>
  <c r="F95" i="7"/>
  <c r="E95" i="7"/>
  <c r="D95" i="7"/>
  <c r="N94" i="7"/>
  <c r="M94" i="7"/>
  <c r="L94" i="7"/>
  <c r="K94" i="7"/>
  <c r="J94" i="7"/>
  <c r="I94" i="7"/>
  <c r="H94" i="7"/>
  <c r="G94" i="7"/>
  <c r="F94" i="7"/>
  <c r="E94" i="7"/>
  <c r="D94" i="7"/>
  <c r="N93" i="7"/>
  <c r="M93" i="7"/>
  <c r="L93" i="7"/>
  <c r="K93" i="7"/>
  <c r="J93" i="7"/>
  <c r="I93" i="7"/>
  <c r="H93" i="7"/>
  <c r="G93" i="7"/>
  <c r="F93" i="7"/>
  <c r="E93" i="7"/>
  <c r="D93" i="7"/>
  <c r="N92" i="7"/>
  <c r="M92" i="7"/>
  <c r="L92" i="7"/>
  <c r="K92" i="7"/>
  <c r="J92" i="7"/>
  <c r="I92" i="7"/>
  <c r="H92" i="7"/>
  <c r="G92" i="7"/>
  <c r="F92" i="7"/>
  <c r="E92" i="7"/>
  <c r="D92" i="7"/>
  <c r="N91" i="7"/>
  <c r="M91" i="7"/>
  <c r="L91" i="7"/>
  <c r="K91" i="7"/>
  <c r="J91" i="7"/>
  <c r="I91" i="7"/>
  <c r="H91" i="7"/>
  <c r="G91" i="7"/>
  <c r="F91" i="7"/>
  <c r="E91" i="7"/>
  <c r="D91" i="7"/>
  <c r="N90" i="7"/>
  <c r="M90" i="7"/>
  <c r="L90" i="7"/>
  <c r="K90" i="7"/>
  <c r="J90" i="7"/>
  <c r="I90" i="7"/>
  <c r="H90" i="7"/>
  <c r="G90" i="7"/>
  <c r="F90" i="7"/>
  <c r="E90" i="7"/>
  <c r="D90" i="7"/>
  <c r="N89" i="7"/>
  <c r="M89" i="7"/>
  <c r="L89" i="7"/>
  <c r="K89" i="7"/>
  <c r="J89" i="7"/>
  <c r="I89" i="7"/>
  <c r="H89" i="7"/>
  <c r="G89" i="7"/>
  <c r="F89" i="7"/>
  <c r="E89" i="7"/>
  <c r="D89" i="7"/>
  <c r="N88" i="7"/>
  <c r="M88" i="7"/>
  <c r="L88" i="7"/>
  <c r="K88" i="7"/>
  <c r="J88" i="7"/>
  <c r="I88" i="7"/>
  <c r="H88" i="7"/>
  <c r="G88" i="7"/>
  <c r="F88" i="7"/>
  <c r="E88" i="7"/>
  <c r="D88" i="7"/>
  <c r="N87" i="7"/>
  <c r="M87" i="7"/>
  <c r="L87" i="7"/>
  <c r="K87" i="7"/>
  <c r="J87" i="7"/>
  <c r="I87" i="7"/>
  <c r="H87" i="7"/>
  <c r="G87" i="7"/>
  <c r="F87" i="7"/>
  <c r="E87" i="7"/>
  <c r="D87" i="7"/>
  <c r="N86" i="7"/>
  <c r="M86" i="7"/>
  <c r="L86" i="7"/>
  <c r="K86" i="7"/>
  <c r="J86" i="7"/>
  <c r="I86" i="7"/>
  <c r="H86" i="7"/>
  <c r="G86" i="7"/>
  <c r="F86" i="7"/>
  <c r="E86" i="7"/>
  <c r="D86" i="7"/>
  <c r="N85" i="7"/>
  <c r="M85" i="7"/>
  <c r="L85" i="7"/>
  <c r="K85" i="7"/>
  <c r="J85" i="7"/>
  <c r="I85" i="7"/>
  <c r="H85" i="7"/>
  <c r="G85" i="7"/>
  <c r="F85" i="7"/>
  <c r="E85" i="7"/>
  <c r="D85" i="7"/>
  <c r="N84" i="7"/>
  <c r="M84" i="7"/>
  <c r="L84" i="7"/>
  <c r="K84" i="7"/>
  <c r="J84" i="7"/>
  <c r="I84" i="7"/>
  <c r="H84" i="7"/>
  <c r="G84" i="7"/>
  <c r="F84" i="7"/>
  <c r="E84" i="7"/>
  <c r="D84" i="7"/>
  <c r="N83" i="7"/>
  <c r="M83" i="7"/>
  <c r="L83" i="7"/>
  <c r="K83" i="7"/>
  <c r="J83" i="7"/>
  <c r="I83" i="7"/>
  <c r="H83" i="7"/>
  <c r="G83" i="7"/>
  <c r="F83" i="7"/>
  <c r="E83" i="7"/>
  <c r="D83" i="7"/>
  <c r="N82" i="7"/>
  <c r="M82" i="7"/>
  <c r="L82" i="7"/>
  <c r="K82" i="7"/>
  <c r="J82" i="7"/>
  <c r="I82" i="7"/>
  <c r="H82" i="7"/>
  <c r="G82" i="7"/>
  <c r="F82" i="7"/>
  <c r="E82" i="7"/>
  <c r="D82" i="7"/>
  <c r="N81" i="7"/>
  <c r="M81" i="7"/>
  <c r="L81" i="7"/>
  <c r="K81" i="7"/>
  <c r="J81" i="7"/>
  <c r="I81" i="7"/>
  <c r="H81" i="7"/>
  <c r="G81" i="7"/>
  <c r="F81" i="7"/>
  <c r="E81" i="7"/>
  <c r="D81" i="7"/>
  <c r="N80" i="7"/>
  <c r="M80" i="7"/>
  <c r="L80" i="7"/>
  <c r="K80" i="7"/>
  <c r="J80" i="7"/>
  <c r="I80" i="7"/>
  <c r="H80" i="7"/>
  <c r="G80" i="7"/>
  <c r="F80" i="7"/>
  <c r="E80" i="7"/>
  <c r="D80" i="7"/>
  <c r="N79" i="7"/>
  <c r="M79" i="7"/>
  <c r="L79" i="7"/>
  <c r="K79" i="7"/>
  <c r="J79" i="7"/>
  <c r="I79" i="7"/>
  <c r="H79" i="7"/>
  <c r="G79" i="7"/>
  <c r="F79" i="7"/>
  <c r="E79" i="7"/>
  <c r="D79" i="7"/>
  <c r="N78" i="7"/>
  <c r="M78" i="7"/>
  <c r="L78" i="7"/>
  <c r="K78" i="7"/>
  <c r="J78" i="7"/>
  <c r="I78" i="7"/>
  <c r="H78" i="7"/>
  <c r="G78" i="7"/>
  <c r="F78" i="7"/>
  <c r="E78" i="7"/>
  <c r="D78" i="7"/>
  <c r="N77" i="7"/>
  <c r="M77" i="7"/>
  <c r="L77" i="7"/>
  <c r="K77" i="7"/>
  <c r="J77" i="7"/>
  <c r="I77" i="7"/>
  <c r="H77" i="7"/>
  <c r="G77" i="7"/>
  <c r="F77" i="7"/>
  <c r="E77" i="7"/>
  <c r="D77" i="7"/>
  <c r="N76" i="7"/>
  <c r="M76" i="7"/>
  <c r="L76" i="7"/>
  <c r="K76" i="7"/>
  <c r="J76" i="7"/>
  <c r="I76" i="7"/>
  <c r="H76" i="7"/>
  <c r="G76" i="7"/>
  <c r="F76" i="7"/>
  <c r="E76" i="7"/>
  <c r="D76" i="7"/>
  <c r="N75" i="7"/>
  <c r="M75" i="7"/>
  <c r="L75" i="7"/>
  <c r="K75" i="7"/>
  <c r="J75" i="7"/>
  <c r="I75" i="7"/>
  <c r="H75" i="7"/>
  <c r="G75" i="7"/>
  <c r="F75" i="7"/>
  <c r="E75" i="7"/>
  <c r="D75" i="7"/>
  <c r="N74" i="7"/>
  <c r="M74" i="7"/>
  <c r="L74" i="7"/>
  <c r="K74" i="7"/>
  <c r="J74" i="7"/>
  <c r="I74" i="7"/>
  <c r="H74" i="7"/>
  <c r="G74" i="7"/>
  <c r="F74" i="7"/>
  <c r="E74" i="7"/>
  <c r="D74" i="7"/>
  <c r="N73" i="7"/>
  <c r="M73" i="7"/>
  <c r="L73" i="7"/>
  <c r="K73" i="7"/>
  <c r="J73" i="7"/>
  <c r="I73" i="7"/>
  <c r="H73" i="7"/>
  <c r="G73" i="7"/>
  <c r="F73" i="7"/>
  <c r="E73" i="7"/>
  <c r="D73" i="7"/>
  <c r="N72" i="7"/>
  <c r="M72" i="7"/>
  <c r="L72" i="7"/>
  <c r="K72" i="7"/>
  <c r="J72" i="7"/>
  <c r="I72" i="7"/>
  <c r="H72" i="7"/>
  <c r="G72" i="7"/>
  <c r="F72" i="7"/>
  <c r="E72" i="7"/>
  <c r="D72" i="7"/>
  <c r="N71" i="7"/>
  <c r="M71" i="7"/>
  <c r="L71" i="7"/>
  <c r="K71" i="7"/>
  <c r="J71" i="7"/>
  <c r="I71" i="7"/>
  <c r="H71" i="7"/>
  <c r="G71" i="7"/>
  <c r="F71" i="7"/>
  <c r="E71" i="7"/>
  <c r="D71" i="7"/>
  <c r="N70" i="7"/>
  <c r="M70" i="7"/>
  <c r="L70" i="7"/>
  <c r="K70" i="7"/>
  <c r="J70" i="7"/>
  <c r="I70" i="7"/>
  <c r="H70" i="7"/>
  <c r="G70" i="7"/>
  <c r="F70" i="7"/>
  <c r="E70" i="7"/>
  <c r="D70" i="7"/>
  <c r="N69" i="7"/>
  <c r="M69" i="7"/>
  <c r="L69" i="7"/>
  <c r="K69" i="7"/>
  <c r="J69" i="7"/>
  <c r="I69" i="7"/>
  <c r="H69" i="7"/>
  <c r="G69" i="7"/>
  <c r="F69" i="7"/>
  <c r="E69" i="7"/>
  <c r="D69" i="7"/>
  <c r="N68" i="7"/>
  <c r="M68" i="7"/>
  <c r="L68" i="7"/>
  <c r="K68" i="7"/>
  <c r="J68" i="7"/>
  <c r="I68" i="7"/>
  <c r="H68" i="7"/>
  <c r="G68" i="7"/>
  <c r="F68" i="7"/>
  <c r="E68" i="7"/>
  <c r="D68" i="7"/>
  <c r="N67" i="7"/>
  <c r="M67" i="7"/>
  <c r="L67" i="7"/>
  <c r="K67" i="7"/>
  <c r="J67" i="7"/>
  <c r="I67" i="7"/>
  <c r="H67" i="7"/>
  <c r="G67" i="7"/>
  <c r="F67" i="7"/>
  <c r="E67" i="7"/>
  <c r="D67" i="7"/>
  <c r="N66" i="7"/>
  <c r="M66" i="7"/>
  <c r="L66" i="7"/>
  <c r="K66" i="7"/>
  <c r="J66" i="7"/>
  <c r="I66" i="7"/>
  <c r="H66" i="7"/>
  <c r="G66" i="7"/>
  <c r="F66" i="7"/>
  <c r="E66" i="7"/>
  <c r="D66" i="7"/>
  <c r="N65" i="7"/>
  <c r="M65" i="7"/>
  <c r="L65" i="7"/>
  <c r="K65" i="7"/>
  <c r="J65" i="7"/>
  <c r="I65" i="7"/>
  <c r="H65" i="7"/>
  <c r="G65" i="7"/>
  <c r="F65" i="7"/>
  <c r="E65" i="7"/>
  <c r="D65" i="7"/>
  <c r="N64" i="7"/>
  <c r="M64" i="7"/>
  <c r="L64" i="7"/>
  <c r="K64" i="7"/>
  <c r="J64" i="7"/>
  <c r="I64" i="7"/>
  <c r="H64" i="7"/>
  <c r="G64" i="7"/>
  <c r="F64" i="7"/>
  <c r="E64" i="7"/>
  <c r="D64" i="7"/>
  <c r="N63" i="7"/>
  <c r="M63" i="7"/>
  <c r="L63" i="7"/>
  <c r="K63" i="7"/>
  <c r="J63" i="7"/>
  <c r="I63" i="7"/>
  <c r="H63" i="7"/>
  <c r="G63" i="7"/>
  <c r="F63" i="7"/>
  <c r="E63" i="7"/>
  <c r="D63" i="7"/>
  <c r="N62" i="7"/>
  <c r="M62" i="7"/>
  <c r="L62" i="7"/>
  <c r="K62" i="7"/>
  <c r="J62" i="7"/>
  <c r="I62" i="7"/>
  <c r="H62" i="7"/>
  <c r="G62" i="7"/>
  <c r="F62" i="7"/>
  <c r="E62" i="7"/>
  <c r="D62" i="7"/>
  <c r="N61" i="7"/>
  <c r="M61" i="7"/>
  <c r="L61" i="7"/>
  <c r="K61" i="7"/>
  <c r="J61" i="7"/>
  <c r="I61" i="7"/>
  <c r="H61" i="7"/>
  <c r="G61" i="7"/>
  <c r="F61" i="7"/>
  <c r="E61" i="7"/>
  <c r="D61" i="7"/>
  <c r="N60" i="7"/>
  <c r="M60" i="7"/>
  <c r="L60" i="7"/>
  <c r="K60" i="7"/>
  <c r="J60" i="7"/>
  <c r="I60" i="7"/>
  <c r="H60" i="7"/>
  <c r="G60" i="7"/>
  <c r="F60" i="7"/>
  <c r="E60" i="7"/>
  <c r="D60" i="7"/>
  <c r="N59" i="7"/>
  <c r="M59" i="7"/>
  <c r="L59" i="7"/>
  <c r="K59" i="7"/>
  <c r="J59" i="7"/>
  <c r="I59" i="7"/>
  <c r="H59" i="7"/>
  <c r="G59" i="7"/>
  <c r="F59" i="7"/>
  <c r="E59" i="7"/>
  <c r="D59" i="7"/>
  <c r="N58" i="7"/>
  <c r="M58" i="7"/>
  <c r="L58" i="7"/>
  <c r="K58" i="7"/>
  <c r="J58" i="7"/>
  <c r="I58" i="7"/>
  <c r="H58" i="7"/>
  <c r="G58" i="7"/>
  <c r="F58" i="7"/>
  <c r="E58" i="7"/>
  <c r="D58" i="7"/>
  <c r="N57" i="7"/>
  <c r="M57" i="7"/>
  <c r="L57" i="7"/>
  <c r="K57" i="7"/>
  <c r="J57" i="7"/>
  <c r="I57" i="7"/>
  <c r="H57" i="7"/>
  <c r="G57" i="7"/>
  <c r="F57" i="7"/>
  <c r="E57" i="7"/>
  <c r="D57" i="7"/>
  <c r="N56" i="7"/>
  <c r="M56" i="7"/>
  <c r="L56" i="7"/>
  <c r="K56" i="7"/>
  <c r="J56" i="7"/>
  <c r="I56" i="7"/>
  <c r="H56" i="7"/>
  <c r="G56" i="7"/>
  <c r="F56" i="7"/>
  <c r="E56" i="7"/>
  <c r="D56" i="7"/>
  <c r="N55" i="7"/>
  <c r="M55" i="7"/>
  <c r="L55" i="7"/>
  <c r="K55" i="7"/>
  <c r="J55" i="7"/>
  <c r="I55" i="7"/>
  <c r="H55" i="7"/>
  <c r="G55" i="7"/>
  <c r="F55" i="7"/>
  <c r="E55" i="7"/>
  <c r="D55" i="7"/>
  <c r="N54" i="7"/>
  <c r="M54" i="7"/>
  <c r="L54" i="7"/>
  <c r="K54" i="7"/>
  <c r="J54" i="7"/>
  <c r="I54" i="7"/>
  <c r="H54" i="7"/>
  <c r="G54" i="7"/>
  <c r="F54" i="7"/>
  <c r="E54" i="7"/>
  <c r="D54" i="7"/>
  <c r="N53" i="7"/>
  <c r="M53" i="7"/>
  <c r="L53" i="7"/>
  <c r="K53" i="7"/>
  <c r="J53" i="7"/>
  <c r="I53" i="7"/>
  <c r="H53" i="7"/>
  <c r="G53" i="7"/>
  <c r="F53" i="7"/>
  <c r="E53" i="7"/>
  <c r="D53" i="7"/>
  <c r="N52" i="7"/>
  <c r="M52" i="7"/>
  <c r="L52" i="7"/>
  <c r="K52" i="7"/>
  <c r="J52" i="7"/>
  <c r="I52" i="7"/>
  <c r="H52" i="7"/>
  <c r="G52" i="7"/>
  <c r="F52" i="7"/>
  <c r="E52" i="7"/>
  <c r="D52" i="7"/>
  <c r="N51" i="7"/>
  <c r="M51" i="7"/>
  <c r="L51" i="7"/>
  <c r="K51" i="7"/>
  <c r="J51" i="7"/>
  <c r="I51" i="7"/>
  <c r="H51" i="7"/>
  <c r="G51" i="7"/>
  <c r="F51" i="7"/>
  <c r="E51" i="7"/>
  <c r="D51" i="7"/>
  <c r="N50" i="7"/>
  <c r="M50" i="7"/>
  <c r="L50" i="7"/>
  <c r="K50" i="7"/>
  <c r="J50" i="7"/>
  <c r="I50" i="7"/>
  <c r="H50" i="7"/>
  <c r="G50" i="7"/>
  <c r="F50" i="7"/>
  <c r="E50" i="7"/>
  <c r="D50" i="7"/>
  <c r="N49" i="7"/>
  <c r="M49" i="7"/>
  <c r="L49" i="7"/>
  <c r="K49" i="7"/>
  <c r="J49" i="7"/>
  <c r="I49" i="7"/>
  <c r="H49" i="7"/>
  <c r="G49" i="7"/>
  <c r="F49" i="7"/>
  <c r="E49" i="7"/>
  <c r="D49" i="7"/>
  <c r="N48" i="7"/>
  <c r="M48" i="7"/>
  <c r="L48" i="7"/>
  <c r="K48" i="7"/>
  <c r="J48" i="7"/>
  <c r="I48" i="7"/>
  <c r="H48" i="7"/>
  <c r="G48" i="7"/>
  <c r="F48" i="7"/>
  <c r="E48" i="7"/>
  <c r="D48" i="7"/>
  <c r="N47" i="7"/>
  <c r="M47" i="7"/>
  <c r="L47" i="7"/>
  <c r="K47" i="7"/>
  <c r="J47" i="7"/>
  <c r="I47" i="7"/>
  <c r="H47" i="7"/>
  <c r="G47" i="7"/>
  <c r="F47" i="7"/>
  <c r="E47" i="7"/>
  <c r="D47" i="7"/>
  <c r="N46" i="7"/>
  <c r="M46" i="7"/>
  <c r="L46" i="7"/>
  <c r="K46" i="7"/>
  <c r="J46" i="7"/>
  <c r="I46" i="7"/>
  <c r="H46" i="7"/>
  <c r="G46" i="7"/>
  <c r="F46" i="7"/>
  <c r="E46" i="7"/>
  <c r="D46" i="7"/>
  <c r="N45" i="7"/>
  <c r="M45" i="7"/>
  <c r="L45" i="7"/>
  <c r="K45" i="7"/>
  <c r="J45" i="7"/>
  <c r="I45" i="7"/>
  <c r="H45" i="7"/>
  <c r="G45" i="7"/>
  <c r="F45" i="7"/>
  <c r="E45" i="7"/>
  <c r="D45" i="7"/>
  <c r="N44" i="7"/>
  <c r="M44" i="7"/>
  <c r="L44" i="7"/>
  <c r="K44" i="7"/>
  <c r="J44" i="7"/>
  <c r="I44" i="7"/>
  <c r="H44" i="7"/>
  <c r="G44" i="7"/>
  <c r="F44" i="7"/>
  <c r="E44" i="7"/>
  <c r="D44" i="7"/>
  <c r="N43" i="7"/>
  <c r="M43" i="7"/>
  <c r="L43" i="7"/>
  <c r="K43" i="7"/>
  <c r="J43" i="7"/>
  <c r="I43" i="7"/>
  <c r="H43" i="7"/>
  <c r="G43" i="7"/>
  <c r="F43" i="7"/>
  <c r="E43" i="7"/>
  <c r="D43" i="7"/>
  <c r="N42" i="7"/>
  <c r="M42" i="7"/>
  <c r="L42" i="7"/>
  <c r="K42" i="7"/>
  <c r="J42" i="7"/>
  <c r="I42" i="7"/>
  <c r="H42" i="7"/>
  <c r="G42" i="7"/>
  <c r="F42" i="7"/>
  <c r="E42" i="7"/>
  <c r="D42" i="7"/>
  <c r="N41" i="7"/>
  <c r="M41" i="7"/>
  <c r="L41" i="7"/>
  <c r="K41" i="7"/>
  <c r="J41" i="7"/>
  <c r="I41" i="7"/>
  <c r="H41" i="7"/>
  <c r="G41" i="7"/>
  <c r="F41" i="7"/>
  <c r="E41" i="7"/>
  <c r="D41" i="7"/>
  <c r="N40" i="7"/>
  <c r="M40" i="7"/>
  <c r="L40" i="7"/>
  <c r="K40" i="7"/>
  <c r="J40" i="7"/>
  <c r="I40" i="7"/>
  <c r="H40" i="7"/>
  <c r="G40" i="7"/>
  <c r="F40" i="7"/>
  <c r="E40" i="7"/>
  <c r="D40" i="7"/>
  <c r="N39" i="7"/>
  <c r="M39" i="7"/>
  <c r="L39" i="7"/>
  <c r="K39" i="7"/>
  <c r="J39" i="7"/>
  <c r="I39" i="7"/>
  <c r="H39" i="7"/>
  <c r="G39" i="7"/>
  <c r="F39" i="7"/>
  <c r="E39" i="7"/>
  <c r="D39" i="7"/>
  <c r="N38" i="7"/>
  <c r="M38" i="7"/>
  <c r="L38" i="7"/>
  <c r="K38" i="7"/>
  <c r="J38" i="7"/>
  <c r="I38" i="7"/>
  <c r="H38" i="7"/>
  <c r="G38" i="7"/>
  <c r="F38" i="7"/>
  <c r="E38" i="7"/>
  <c r="D38" i="7"/>
  <c r="N37" i="7"/>
  <c r="M37" i="7"/>
  <c r="L37" i="7"/>
  <c r="K37" i="7"/>
  <c r="J37" i="7"/>
  <c r="I37" i="7"/>
  <c r="H37" i="7"/>
  <c r="G37" i="7"/>
  <c r="F37" i="7"/>
  <c r="E37" i="7"/>
  <c r="D37" i="7"/>
  <c r="N36" i="7"/>
  <c r="M36" i="7"/>
  <c r="L36" i="7"/>
  <c r="K36" i="7"/>
  <c r="J36" i="7"/>
  <c r="I36" i="7"/>
  <c r="H36" i="7"/>
  <c r="G36" i="7"/>
  <c r="F36" i="7"/>
  <c r="E36" i="7"/>
  <c r="D36" i="7"/>
  <c r="N35" i="7"/>
  <c r="M35" i="7"/>
  <c r="L35" i="7"/>
  <c r="K35" i="7"/>
  <c r="J35" i="7"/>
  <c r="I35" i="7"/>
  <c r="H35" i="7"/>
  <c r="G35" i="7"/>
  <c r="F35" i="7"/>
  <c r="E35" i="7"/>
  <c r="D35" i="7"/>
  <c r="N34" i="7"/>
  <c r="M34" i="7"/>
  <c r="L34" i="7"/>
  <c r="K34" i="7"/>
  <c r="J34" i="7"/>
  <c r="I34" i="7"/>
  <c r="H34" i="7"/>
  <c r="G34" i="7"/>
  <c r="F34" i="7"/>
  <c r="E34" i="7"/>
  <c r="D34" i="7"/>
  <c r="N33" i="7"/>
  <c r="M33" i="7"/>
  <c r="L33" i="7"/>
  <c r="K33" i="7"/>
  <c r="J33" i="7"/>
  <c r="I33" i="7"/>
  <c r="H33" i="7"/>
  <c r="G33" i="7"/>
  <c r="F33" i="7"/>
  <c r="E33" i="7"/>
  <c r="D33" i="7"/>
  <c r="N32" i="7"/>
  <c r="M32" i="7"/>
  <c r="L32" i="7"/>
  <c r="K32" i="7"/>
  <c r="J32" i="7"/>
  <c r="I32" i="7"/>
  <c r="H32" i="7"/>
  <c r="G32" i="7"/>
  <c r="F32" i="7"/>
  <c r="E32" i="7"/>
  <c r="D32" i="7"/>
  <c r="N31" i="7"/>
  <c r="M31" i="7"/>
  <c r="L31" i="7"/>
  <c r="K31" i="7"/>
  <c r="J31" i="7"/>
  <c r="I31" i="7"/>
  <c r="H31" i="7"/>
  <c r="G31" i="7"/>
  <c r="F31" i="7"/>
  <c r="E31" i="7"/>
  <c r="D31" i="7"/>
  <c r="N30" i="7"/>
  <c r="M30" i="7"/>
  <c r="L30" i="7"/>
  <c r="K30" i="7"/>
  <c r="J30" i="7"/>
  <c r="I30" i="7"/>
  <c r="H30" i="7"/>
  <c r="G30" i="7"/>
  <c r="F30" i="7"/>
  <c r="E30" i="7"/>
  <c r="D30" i="7"/>
  <c r="N29" i="7"/>
  <c r="M29" i="7"/>
  <c r="L29" i="7"/>
  <c r="K29" i="7"/>
  <c r="J29" i="7"/>
  <c r="I29" i="7"/>
  <c r="H29" i="7"/>
  <c r="G29" i="7"/>
  <c r="F29" i="7"/>
  <c r="E29" i="7"/>
  <c r="D29" i="7"/>
  <c r="N28" i="7"/>
  <c r="M28" i="7"/>
  <c r="L28" i="7"/>
  <c r="K28" i="7"/>
  <c r="J28" i="7"/>
  <c r="I28" i="7"/>
  <c r="H28" i="7"/>
  <c r="G28" i="7"/>
  <c r="F28" i="7"/>
  <c r="E28" i="7"/>
  <c r="D28" i="7"/>
  <c r="N27" i="7"/>
  <c r="M27" i="7"/>
  <c r="L27" i="7"/>
  <c r="K27" i="7"/>
  <c r="J27" i="7"/>
  <c r="I27" i="7"/>
  <c r="H27" i="7"/>
  <c r="G27" i="7"/>
  <c r="F27" i="7"/>
  <c r="E27" i="7"/>
  <c r="D27" i="7"/>
  <c r="N26" i="7"/>
  <c r="M26" i="7"/>
  <c r="L26" i="7"/>
  <c r="K26" i="7"/>
  <c r="J26" i="7"/>
  <c r="I26" i="7"/>
  <c r="H26" i="7"/>
  <c r="G26" i="7"/>
  <c r="F26" i="7"/>
  <c r="E26" i="7"/>
  <c r="D26" i="7"/>
  <c r="N25" i="7"/>
  <c r="M25" i="7"/>
  <c r="L25" i="7"/>
  <c r="K25" i="7"/>
  <c r="J25" i="7"/>
  <c r="I25" i="7"/>
  <c r="H25" i="7"/>
  <c r="G25" i="7"/>
  <c r="F25" i="7"/>
  <c r="E25" i="7"/>
  <c r="D25" i="7"/>
  <c r="N24" i="7"/>
  <c r="M24" i="7"/>
  <c r="L24" i="7"/>
  <c r="K24" i="7"/>
  <c r="J24" i="7"/>
  <c r="I24" i="7"/>
  <c r="H24" i="7"/>
  <c r="G24" i="7"/>
  <c r="F24" i="7"/>
  <c r="E24" i="7"/>
  <c r="D24" i="7"/>
  <c r="N23" i="7"/>
  <c r="M23" i="7"/>
  <c r="L23" i="7"/>
  <c r="K23" i="7"/>
  <c r="J23" i="7"/>
  <c r="I23" i="7"/>
  <c r="H23" i="7"/>
  <c r="G23" i="7"/>
  <c r="F23" i="7"/>
  <c r="E23" i="7"/>
  <c r="D23" i="7"/>
  <c r="N22" i="7"/>
  <c r="M22" i="7"/>
  <c r="L22" i="7"/>
  <c r="K22" i="7"/>
  <c r="J22" i="7"/>
  <c r="I22" i="7"/>
  <c r="H22" i="7"/>
  <c r="G22" i="7"/>
  <c r="F22" i="7"/>
  <c r="E22" i="7"/>
  <c r="D22" i="7"/>
  <c r="N21" i="7"/>
  <c r="M21" i="7"/>
  <c r="L21" i="7"/>
  <c r="K21" i="7"/>
  <c r="J21" i="7"/>
  <c r="I21" i="7"/>
  <c r="H21" i="7"/>
  <c r="G21" i="7"/>
  <c r="F21" i="7"/>
  <c r="E21" i="7"/>
  <c r="D21" i="7"/>
  <c r="N20" i="7"/>
  <c r="M20" i="7"/>
  <c r="L20" i="7"/>
  <c r="K20" i="7"/>
  <c r="J20" i="7"/>
  <c r="I20" i="7"/>
  <c r="H20" i="7"/>
  <c r="G20" i="7"/>
  <c r="F20" i="7"/>
  <c r="E20" i="7"/>
  <c r="D20" i="7"/>
  <c r="N19" i="7"/>
  <c r="M19" i="7"/>
  <c r="L19" i="7"/>
  <c r="K19" i="7"/>
  <c r="J19" i="7"/>
  <c r="I19" i="7"/>
  <c r="H19" i="7"/>
  <c r="G19" i="7"/>
  <c r="F19" i="7"/>
  <c r="E19" i="7"/>
  <c r="D19" i="7"/>
  <c r="N18" i="7"/>
  <c r="M18" i="7"/>
  <c r="L18" i="7"/>
  <c r="K18" i="7"/>
  <c r="J18" i="7"/>
  <c r="I18" i="7"/>
  <c r="H18" i="7"/>
  <c r="G18" i="7"/>
  <c r="F18" i="7"/>
  <c r="E18" i="7"/>
  <c r="D18" i="7"/>
  <c r="N17" i="7"/>
  <c r="M17" i="7"/>
  <c r="L17" i="7"/>
  <c r="K17" i="7"/>
  <c r="J17" i="7"/>
  <c r="I17" i="7"/>
  <c r="H17" i="7"/>
  <c r="G17" i="7"/>
  <c r="F17" i="7"/>
  <c r="E17" i="7"/>
  <c r="D17" i="7"/>
  <c r="N16" i="7"/>
  <c r="M16" i="7"/>
  <c r="L16" i="7"/>
  <c r="K16" i="7"/>
  <c r="J16" i="7"/>
  <c r="I16" i="7"/>
  <c r="H16" i="7"/>
  <c r="G16" i="7"/>
  <c r="F16" i="7"/>
  <c r="E16" i="7"/>
  <c r="D16" i="7"/>
  <c r="N15" i="7"/>
  <c r="M15" i="7"/>
  <c r="L15" i="7"/>
  <c r="K15" i="7"/>
  <c r="J15" i="7"/>
  <c r="I15" i="7"/>
  <c r="H15" i="7"/>
  <c r="G15" i="7"/>
  <c r="F15" i="7"/>
  <c r="E15" i="7"/>
  <c r="D15" i="7"/>
  <c r="N12" i="7"/>
  <c r="M12" i="7"/>
  <c r="L12" i="7"/>
  <c r="K12" i="7"/>
  <c r="J12" i="7"/>
  <c r="I12" i="7"/>
  <c r="H12" i="7"/>
  <c r="G12" i="7"/>
  <c r="F12" i="7"/>
  <c r="E12" i="7"/>
  <c r="N11" i="7"/>
  <c r="M11" i="7"/>
  <c r="L11" i="7"/>
  <c r="K11" i="7"/>
  <c r="J11" i="7"/>
  <c r="I11" i="7"/>
  <c r="H11" i="7"/>
  <c r="G11" i="7"/>
  <c r="F11" i="7"/>
  <c r="E11" i="7"/>
  <c r="N10" i="7"/>
  <c r="M10" i="7"/>
  <c r="L10" i="7"/>
  <c r="K10" i="7"/>
  <c r="J10" i="7"/>
  <c r="I10" i="7"/>
  <c r="H10" i="7"/>
  <c r="G10" i="7"/>
  <c r="F10" i="7"/>
  <c r="E10" i="7"/>
</calcChain>
</file>

<file path=xl/sharedStrings.xml><?xml version="1.0" encoding="utf-8"?>
<sst xmlns="http://schemas.openxmlformats.org/spreadsheetml/2006/main" count="931" uniqueCount="280">
  <si>
    <t>ticker</t>
  </si>
  <si>
    <t>title</t>
  </si>
  <si>
    <t>asset_class</t>
  </si>
  <si>
    <t>size</t>
  </si>
  <si>
    <t>type</t>
  </si>
  <si>
    <t>location</t>
  </si>
  <si>
    <t>expense_ratio</t>
  </si>
  <si>
    <t>VFIAX</t>
  </si>
  <si>
    <t>500 Index Admiral Shares</t>
  </si>
  <si>
    <t>Stocks</t>
  </si>
  <si>
    <t>Large Cap</t>
  </si>
  <si>
    <t>Blend</t>
  </si>
  <si>
    <t>US</t>
  </si>
  <si>
    <t>Diversified Equity</t>
  </si>
  <si>
    <t>Dividend Appreciation Index Admiral Shares</t>
  </si>
  <si>
    <t>Dividend Growth</t>
  </si>
  <si>
    <t>Equity Income</t>
  </si>
  <si>
    <t>Value</t>
  </si>
  <si>
    <t>FTSE Social Index Admiral Shares</t>
  </si>
  <si>
    <t>Growth</t>
  </si>
  <si>
    <t>Growth and Income</t>
  </si>
  <si>
    <t>Growth Index Admiral Shares</t>
  </si>
  <si>
    <t>High Dividend Yield Admiral Index</t>
  </si>
  <si>
    <t>Large-Cap Index Admiral Shares</t>
  </si>
  <si>
    <t>Tax-Managed Capital Appreciation Admiral Shares</t>
  </si>
  <si>
    <t>VTSAX</t>
  </si>
  <si>
    <t>Total Stock Market Index Admiral Shares</t>
  </si>
  <si>
    <t>US Growth</t>
  </si>
  <si>
    <t>Value Index Admiral Shares</t>
  </si>
  <si>
    <t>Windsor</t>
  </si>
  <si>
    <t>Windsor II</t>
  </si>
  <si>
    <t>Extended Market Index Admiral Shares</t>
  </si>
  <si>
    <t>Mid Cap</t>
  </si>
  <si>
    <t>Mid-Cap Growth</t>
  </si>
  <si>
    <t>Mid-Cap Growth Index Admiral Shares</t>
  </si>
  <si>
    <t>Mid-Cap Index Admiral Shares</t>
  </si>
  <si>
    <t>Mid-Cap Value Index Admiral Shares</t>
  </si>
  <si>
    <t>Selected Value</t>
  </si>
  <si>
    <t>Strategic Equity</t>
  </si>
  <si>
    <t>Explorer</t>
  </si>
  <si>
    <t>Small Cap</t>
  </si>
  <si>
    <t>Explorer Value</t>
  </si>
  <si>
    <t>Small-Cap Growth Index Admiral Shares</t>
  </si>
  <si>
    <t>Small-Cap Index Admiral Shares</t>
  </si>
  <si>
    <t>Small-Cap Value Index Admiral Shares</t>
  </si>
  <si>
    <t>Strategic Small-Cap Equity</t>
  </si>
  <si>
    <t>Tax-Managed Small-Cap Admiral Shares</t>
  </si>
  <si>
    <t>GNMA</t>
  </si>
  <si>
    <t>Bonds</t>
  </si>
  <si>
    <t>Inter Term</t>
  </si>
  <si>
    <t>Government</t>
  </si>
  <si>
    <t>Inflation Protected Securities</t>
  </si>
  <si>
    <t>Intermediate-Term Bond Index Admiral Shares</t>
  </si>
  <si>
    <t>Investment</t>
  </si>
  <si>
    <t>Intermediate-Term Treasury</t>
  </si>
  <si>
    <t>Intermediate-Term Treasury Index Admiral Shares</t>
  </si>
  <si>
    <t>Long Term Bond Index Admiral Shares</t>
  </si>
  <si>
    <t>Long Term</t>
  </si>
  <si>
    <t>Long Term Treasury</t>
  </si>
  <si>
    <t>Long Term Treasury Index Admiral Shares</t>
  </si>
  <si>
    <t>Mortgage Backed Securities Index Admiral Shares</t>
  </si>
  <si>
    <t>Short Term Bond Index Admiral Shares</t>
  </si>
  <si>
    <t>Short Term</t>
  </si>
  <si>
    <t>Short Term Federal</t>
  </si>
  <si>
    <t>Short Term Inflation Protected Securities Index Admiral Shares</t>
  </si>
  <si>
    <t>Short Term Treasury</t>
  </si>
  <si>
    <t>Short Term Treasury Index Admiral Shares</t>
  </si>
  <si>
    <t>VBTLX</t>
  </si>
  <si>
    <t>Total Bond Market Index Admiral Shares</t>
  </si>
  <si>
    <t>Core Bond</t>
  </si>
  <si>
    <t>Intermediate Term Corporate Bond Index Admiral Shares</t>
  </si>
  <si>
    <t>Intermediate Term Investment Grade</t>
  </si>
  <si>
    <t>Long Term Corporate Bond Index Admiral Shares</t>
  </si>
  <si>
    <t>Long Term Investment Grade</t>
  </si>
  <si>
    <t>Short Term Corporate Bond Index Admiral Shares</t>
  </si>
  <si>
    <t>Short Term Investment Grade</t>
  </si>
  <si>
    <t>Ultra Short Term Bond</t>
  </si>
  <si>
    <t>High-Yield Corporate</t>
  </si>
  <si>
    <t>Low Quality</t>
  </si>
  <si>
    <t>California Intermediate Term Tax Exempt</t>
  </si>
  <si>
    <t>State Muni</t>
  </si>
  <si>
    <t>California Long Term Tax Exempt</t>
  </si>
  <si>
    <t>High Yield Tax Exempt</t>
  </si>
  <si>
    <t>National Muni</t>
  </si>
  <si>
    <t>Intermediate Term Tax Exempt</t>
  </si>
  <si>
    <t>Limited Term Tax Exempt</t>
  </si>
  <si>
    <t>Long Term Tax Exempt</t>
  </si>
  <si>
    <t>Massachusetts Tax Exempt</t>
  </si>
  <si>
    <t>New Jersey Long Term Tax Exempt</t>
  </si>
  <si>
    <t>New York Long Term Tax Exempt</t>
  </si>
  <si>
    <t>Ohio Long Term Tax Exempt</t>
  </si>
  <si>
    <t>Pennsylvania Long Term Tax Exempt</t>
  </si>
  <si>
    <t>Short Term Tax Exempt</t>
  </si>
  <si>
    <t>Tax Exempt Bond Index Admiral Shares</t>
  </si>
  <si>
    <t>LifeStrategy Conservative Growth</t>
  </si>
  <si>
    <t>Balanced</t>
  </si>
  <si>
    <t>LifeStrategy Growth</t>
  </si>
  <si>
    <t>LifeStrategy Income</t>
  </si>
  <si>
    <t>LifeStrategy Moderate Growth</t>
  </si>
  <si>
    <t>Balanced Index Admiral Shares</t>
  </si>
  <si>
    <t>Managed Allocation</t>
  </si>
  <si>
    <t>STAR</t>
  </si>
  <si>
    <t>Tax Managed Balanced Admiral Shares</t>
  </si>
  <si>
    <t>Wellesley Income</t>
  </si>
  <si>
    <t>Wellington</t>
  </si>
  <si>
    <t>Global Wellesley Income</t>
  </si>
  <si>
    <t>International</t>
  </si>
  <si>
    <t>Global Wellington</t>
  </si>
  <si>
    <t>Target Retirement 2055</t>
  </si>
  <si>
    <t>Global Credit Bond</t>
  </si>
  <si>
    <t>Total International Bond Index Admiral Shares</t>
  </si>
  <si>
    <t>Emerging Markets Bond</t>
  </si>
  <si>
    <t>Emerging Markets Government Bond Index Admiral Shares</t>
  </si>
  <si>
    <t>Global Capital Cycles</t>
  </si>
  <si>
    <t>Global Equity</t>
  </si>
  <si>
    <t>Global ESG Select Stock</t>
  </si>
  <si>
    <t>Total World Stock Index Admiral Shares</t>
  </si>
  <si>
    <t>Developed Markets Index Admiral Shares</t>
  </si>
  <si>
    <t>European Stock Index Admiral Shares</t>
  </si>
  <si>
    <t>FTSE All-World ex-US Index Admiral Shares</t>
  </si>
  <si>
    <t>FTSE All-World ex-US Small Cap Index Admiral Shares</t>
  </si>
  <si>
    <t>Global ex-US Real Estate Index Admiral Shares</t>
  </si>
  <si>
    <t>International Core Stock</t>
  </si>
  <si>
    <t>International Dividend Appreciation Index Admiral Shares</t>
  </si>
  <si>
    <t>International Explorer</t>
  </si>
  <si>
    <t>International Growth</t>
  </si>
  <si>
    <t>International High Dividend Yield Index Admiral Shares</t>
  </si>
  <si>
    <t>International Value</t>
  </si>
  <si>
    <t>Pacific Stock Index Admiral Shares</t>
  </si>
  <si>
    <t>Total International Stock Index Admiral Shares</t>
  </si>
  <si>
    <t>Emerging Markets Select Stock</t>
  </si>
  <si>
    <t>Emerging Markets Stock Index Admiral Shares</t>
  </si>
  <si>
    <t>Global Minimum Volatility</t>
  </si>
  <si>
    <t>Energy</t>
  </si>
  <si>
    <t>Sector</t>
  </si>
  <si>
    <t>Health Care</t>
  </si>
  <si>
    <t>Real Estate Index Admiral Shares</t>
  </si>
  <si>
    <t>symbol</t>
  </si>
  <si>
    <t>avg_return</t>
  </si>
  <si>
    <t>obs</t>
  </si>
  <si>
    <t>VASGX</t>
  </si>
  <si>
    <t>VASIX</t>
  </si>
  <si>
    <t>VASVX</t>
  </si>
  <si>
    <t>VBIAX</t>
  </si>
  <si>
    <t>VBILX</t>
  </si>
  <si>
    <t>VBIRX</t>
  </si>
  <si>
    <t>VBLAX</t>
  </si>
  <si>
    <t>VBTLX</t>
  </si>
  <si>
    <t>VCAIX</t>
  </si>
  <si>
    <t>VCITX</t>
  </si>
  <si>
    <t>VCORX</t>
  </si>
  <si>
    <t>VDADX</t>
  </si>
  <si>
    <t>VDEQX</t>
  </si>
  <si>
    <t>VDIGX</t>
  </si>
  <si>
    <t>VEIGX</t>
  </si>
  <si>
    <t>VEIPX</t>
  </si>
  <si>
    <t>VEMAX</t>
  </si>
  <si>
    <t>VEMBX</t>
  </si>
  <si>
    <t>VEUSX</t>
  </si>
  <si>
    <t>VEVFX</t>
  </si>
  <si>
    <t>VEXAX</t>
  </si>
  <si>
    <t>VEXPX</t>
  </si>
  <si>
    <t>VFFVX</t>
  </si>
  <si>
    <t>VFIAX</t>
  </si>
  <si>
    <t>VFICX</t>
  </si>
  <si>
    <t>VFIIX</t>
  </si>
  <si>
    <t>VFISX</t>
  </si>
  <si>
    <t>VFITX</t>
  </si>
  <si>
    <t>VFSAX</t>
  </si>
  <si>
    <t>VFSTX</t>
  </si>
  <si>
    <t>VFTAX</t>
  </si>
  <si>
    <t>VFWAX</t>
  </si>
  <si>
    <t>VGAVX</t>
  </si>
  <si>
    <t>VGCIX</t>
  </si>
  <si>
    <t>VGENX</t>
  </si>
  <si>
    <t>VGHCX</t>
  </si>
  <si>
    <t>VGPMX</t>
  </si>
  <si>
    <t>VGRLX</t>
  </si>
  <si>
    <t>VGSLX</t>
  </si>
  <si>
    <t>VGSTX</t>
  </si>
  <si>
    <t>VGWIX</t>
  </si>
  <si>
    <t>VGWLX</t>
  </si>
  <si>
    <t>VHGEX</t>
  </si>
  <si>
    <t>VHYAX</t>
  </si>
  <si>
    <t>VIAAX</t>
  </si>
  <si>
    <t>VICSX</t>
  </si>
  <si>
    <t>VIGAX</t>
  </si>
  <si>
    <t>VIHAX</t>
  </si>
  <si>
    <t>VIMAX</t>
  </si>
  <si>
    <t>VINEX</t>
  </si>
  <si>
    <t>VIPSX</t>
  </si>
  <si>
    <t>VLCAX</t>
  </si>
  <si>
    <t>VLGSX</t>
  </si>
  <si>
    <t>VLTCX</t>
  </si>
  <si>
    <t>VMATX</t>
  </si>
  <si>
    <t>VMBSX</t>
  </si>
  <si>
    <t>VMGMX</t>
  </si>
  <si>
    <t>VMGRX</t>
  </si>
  <si>
    <t>VMLTX</t>
  </si>
  <si>
    <t>VMMSX</t>
  </si>
  <si>
    <t>VMVAX</t>
  </si>
  <si>
    <t>VMVFX</t>
  </si>
  <si>
    <t>VNJTX</t>
  </si>
  <si>
    <t>VNYTX</t>
  </si>
  <si>
    <t>VOHIX</t>
  </si>
  <si>
    <t>VPADX</t>
  </si>
  <si>
    <t>VPAIX</t>
  </si>
  <si>
    <t>VPGDX</t>
  </si>
  <si>
    <t>VQNPX</t>
  </si>
  <si>
    <t>VSBSX</t>
  </si>
  <si>
    <t>VSCGX</t>
  </si>
  <si>
    <t>VSCSX</t>
  </si>
  <si>
    <t>VSEQX</t>
  </si>
  <si>
    <t>VSGAX</t>
  </si>
  <si>
    <t>VSGBX</t>
  </si>
  <si>
    <t>VSIAX</t>
  </si>
  <si>
    <t>VSIGX</t>
  </si>
  <si>
    <t>VSMAX</t>
  </si>
  <si>
    <t>VSMGX</t>
  </si>
  <si>
    <t>VSTCX</t>
  </si>
  <si>
    <t>VTABX</t>
  </si>
  <si>
    <t>VTAPX</t>
  </si>
  <si>
    <t>VTCLX</t>
  </si>
  <si>
    <t>VTEAX</t>
  </si>
  <si>
    <t>VTIAX</t>
  </si>
  <si>
    <t>VTMFX</t>
  </si>
  <si>
    <t>VTMGX</t>
  </si>
  <si>
    <t>VTMSX</t>
  </si>
  <si>
    <t>VTRIX</t>
  </si>
  <si>
    <t>VTSAX</t>
  </si>
  <si>
    <t>VTWAX</t>
  </si>
  <si>
    <t>VUBFX</t>
  </si>
  <si>
    <t>VUSTX</t>
  </si>
  <si>
    <t>VVIAX</t>
  </si>
  <si>
    <t>VWAHX</t>
  </si>
  <si>
    <t>VWEHX</t>
  </si>
  <si>
    <t>VWELX</t>
  </si>
  <si>
    <t>VWESX</t>
  </si>
  <si>
    <t>VWICX</t>
  </si>
  <si>
    <t>VWIGX</t>
  </si>
  <si>
    <t>VWINX</t>
  </si>
  <si>
    <t>VWITX</t>
  </si>
  <si>
    <t>VWLTX</t>
  </si>
  <si>
    <t>VWNDX</t>
  </si>
  <si>
    <t>VWNFX</t>
  </si>
  <si>
    <t>VWSTX</t>
  </si>
  <si>
    <t>VWUSX</t>
  </si>
  <si>
    <t>ticker</t>
  </si>
  <si>
    <t>type</t>
  </si>
  <si>
    <t>ytd</t>
  </si>
  <si>
    <t>date_pulled</t>
  </si>
  <si>
    <t>rolling_6_mo</t>
  </si>
  <si>
    <t>ytd_adj</t>
  </si>
  <si>
    <t>rolling_adj</t>
  </si>
  <si>
    <t>rank_ytd</t>
  </si>
  <si>
    <t/>
  </si>
  <si>
    <t>Ticker</t>
  </si>
  <si>
    <t>rank_rolling</t>
  </si>
  <si>
    <t>avg_ytd</t>
  </si>
  <si>
    <t>avg_6mo</t>
  </si>
  <si>
    <t>funds</t>
  </si>
  <si>
    <t>Title</t>
  </si>
  <si>
    <t>Asset Class</t>
  </si>
  <si>
    <t>Size</t>
  </si>
  <si>
    <t>Type</t>
  </si>
  <si>
    <t>Location</t>
  </si>
  <si>
    <t>Expense Ratio</t>
  </si>
  <si>
    <t>YTD Adjusted Return</t>
  </si>
  <si>
    <t>Rolling 6 Month Adjusted Return</t>
  </si>
  <si>
    <t>Rank (YTD)</t>
  </si>
  <si>
    <t>Rank (Rolling)</t>
  </si>
  <si>
    <t>Top Performing Vanguard Mutual Funds</t>
  </si>
  <si>
    <t>Benchmark Funds</t>
  </si>
  <si>
    <t>All Funds</t>
  </si>
  <si>
    <t>rank</t>
  </si>
  <si>
    <t>Mean YTD Return</t>
  </si>
  <si>
    <t>Mean Rolling 6 Month Return</t>
  </si>
  <si>
    <t>Number of Funds</t>
  </si>
  <si>
    <t>Top Performing Vanguard Fund Types</t>
  </si>
  <si>
    <t>Average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</si>
</sst>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0467F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horizontal="centerContinuous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E447-63B4-4FB1-A7E1-E0F1BFEAC6AC}">
  <dimension ref="C1:J38"/>
  <sheetViews>
    <sheetView zoomScaleNormal="100" workbookViewId="0">
      <pane ySplit="7" topLeftCell="A8" activePane="bottomLeft" state="frozen"/>
      <selection pane="bottomLeft" activeCell="B10" sqref="B10"/>
    </sheetView>
  </sheetViews>
  <sheetFormatPr defaultRowHeight="14.4" outlineLevelRow="1" outlineLevelCol="1" x14ac:dyDescent="0.3"/>
  <cols>
    <col min="1" max="2" width="8.88671875" style="13"/>
    <col min="3" max="3" width="8.88671875" style="13" hidden="1" customWidth="1" outlineLevel="1" collapsed="1"/>
    <col min="4" max="4" width="10.109375" style="13" bestFit="1" customWidth="1" collapsed="1"/>
    <col min="5" max="5" width="10" style="13" bestFit="1" customWidth="1" collapsed="1"/>
    <col min="6" max="6" width="12.5546875" style="13" bestFit="1" customWidth="1" collapsed="1"/>
    <col min="7" max="7" width="12.21875" style="13" bestFit="1" customWidth="1" collapsed="1"/>
    <col min="8" max="9" width="14.109375" style="13" customWidth="1" collapsed="1"/>
    <col min="10" max="10" width="8.109375" style="13" bestFit="1" customWidth="1" collapsed="1"/>
    <col min="11" max="16384" width="8.88671875" style="13"/>
  </cols>
  <sheetData>
    <row r="1" spans="3:10" hidden="1" outlineLevel="1" x14ac:dyDescent="0.3">
      <c r="D1" s="13" t="s">
        <v>2</v>
      </c>
      <c r="E1" s="13" t="s">
        <v>3</v>
      </c>
      <c r="F1" s="13" t="s">
        <v>4</v>
      </c>
      <c r="G1" s="13" t="s">
        <v>5</v>
      </c>
      <c r="H1" s="13" t="s">
        <v>258</v>
      </c>
      <c r="I1" s="13" t="s">
        <v>259</v>
      </c>
      <c r="J1" s="13" t="s">
        <v>260</v>
      </c>
    </row>
    <row r="2" spans="3:10" collapsed="1" x14ac:dyDescent="0.3"/>
    <row r="4" spans="3:10" ht="18" x14ac:dyDescent="0.35">
      <c r="D4" s="8" t="s">
        <v>278</v>
      </c>
      <c r="E4" s="8"/>
      <c r="F4" s="8"/>
      <c r="G4" s="8"/>
      <c r="H4" s="8"/>
      <c r="I4" s="8"/>
      <c r="J4" s="8"/>
    </row>
    <row r="5" spans="3:10" ht="6" customHeight="1" thickBot="1" x14ac:dyDescent="0.35">
      <c r="D5" s="4"/>
      <c r="E5" s="4"/>
      <c r="F5" s="4"/>
      <c r="G5" s="4"/>
      <c r="H5" s="4"/>
      <c r="I5" s="4"/>
      <c r="J5" s="4"/>
    </row>
    <row r="6" spans="3:10" ht="6" customHeight="1" thickTop="1" x14ac:dyDescent="0.3"/>
    <row r="7" spans="3:10" ht="28.8" x14ac:dyDescent="0.3">
      <c r="D7" s="5" t="s">
        <v>262</v>
      </c>
      <c r="E7" s="5" t="s">
        <v>263</v>
      </c>
      <c r="F7" s="5" t="s">
        <v>264</v>
      </c>
      <c r="G7" s="5" t="s">
        <v>265</v>
      </c>
      <c r="H7" s="5" t="s">
        <v>275</v>
      </c>
      <c r="I7" s="5" t="s">
        <v>276</v>
      </c>
      <c r="J7" s="5" t="s">
        <v>277</v>
      </c>
    </row>
    <row r="8" spans="3:10" ht="6" customHeight="1" x14ac:dyDescent="0.3">
      <c r="D8" s="3"/>
      <c r="E8" s="3"/>
      <c r="F8" s="3"/>
      <c r="G8" s="3"/>
      <c r="H8" s="3"/>
      <c r="I8" s="3"/>
      <c r="J8" s="3"/>
    </row>
    <row r="9" spans="3:10" x14ac:dyDescent="0.3">
      <c r="C9" s="13">
        <v>1</v>
      </c>
      <c r="D9" s="13" t="str">
        <f>INDEX('class returns'!$1:$1048576, MATCH($C9,'class returns'!$H:$H,0), MATCH(D$1,'class returns'!$1:$1,0))</f>
        <v>Stocks</v>
      </c>
      <c r="E9" s="13" t="str">
        <f>INDEX('class returns'!$1:$1048576, MATCH($C9,'class returns'!$H:$H,0), MATCH(E$1,'class returns'!$1:$1,0))</f>
        <v/>
      </c>
      <c r="F9" s="13" t="str">
        <f>INDEX('class returns'!$1:$1048576, MATCH($C9,'class returns'!$H:$H,0), MATCH(F$1,'class returns'!$1:$1,0))</f>
        <v>Growth</v>
      </c>
      <c r="G9" s="13" t="str">
        <f>INDEX('class returns'!$1:$1048576, MATCH($C9,'class returns'!$H:$H,0), MATCH(G$1,'class returns'!$1:$1,0))</f>
        <v>International</v>
      </c>
      <c r="H9" s="6">
        <f>INDEX('class returns'!$1:$1048576, MATCH($C9,'class returns'!$H:$H,0), MATCH(H$1,'class returns'!$1:$1,0))</f>
        <v>0.2392092753586994</v>
      </c>
      <c r="I9" s="6">
        <f>INDEX('class returns'!$1:$1048576, MATCH($C9,'class returns'!$H:$H,0), MATCH(I$1,'class returns'!$1:$1,0))</f>
        <v>0.21239988764164597</v>
      </c>
      <c r="J9" s="13">
        <f>INDEX('class returns'!$1:$1048576, MATCH($C9,'class returns'!$H:$H,0), MATCH(J$1,'class returns'!$1:$1,0))</f>
        <v>1</v>
      </c>
    </row>
    <row r="10" spans="3:10" x14ac:dyDescent="0.3">
      <c r="C10" s="13">
        <v>2</v>
      </c>
      <c r="D10" s="13" t="str">
        <f>INDEX('class returns'!$1:$1048576, MATCH($C10,'class returns'!$H:$H,0), MATCH(D$1,'class returns'!$1:$1,0))</f>
        <v>Stocks</v>
      </c>
      <c r="E10" s="13" t="str">
        <f>INDEX('class returns'!$1:$1048576, MATCH($C10,'class returns'!$H:$H,0), MATCH(E$1,'class returns'!$1:$1,0))</f>
        <v>Large Cap</v>
      </c>
      <c r="F10" s="13" t="str">
        <f>INDEX('class returns'!$1:$1048576, MATCH($C10,'class returns'!$H:$H,0), MATCH(F$1,'class returns'!$1:$1,0))</f>
        <v>Growth</v>
      </c>
      <c r="G10" s="13" t="str">
        <f>INDEX('class returns'!$1:$1048576, MATCH($C10,'class returns'!$H:$H,0), MATCH(G$1,'class returns'!$1:$1,0))</f>
        <v>US</v>
      </c>
      <c r="H10" s="6">
        <f>INDEX('class returns'!$1:$1048576, MATCH($C10,'class returns'!$H:$H,0), MATCH(H$1,'class returns'!$1:$1,0))</f>
        <v>0.19317791323030714</v>
      </c>
      <c r="I10" s="6">
        <f>INDEX('class returns'!$1:$1048576, MATCH($C10,'class returns'!$H:$H,0), MATCH(I$1,'class returns'!$1:$1,0))</f>
        <v>0.10815547887254302</v>
      </c>
      <c r="J10" s="13">
        <f>INDEX('class returns'!$1:$1048576, MATCH($C10,'class returns'!$H:$H,0), MATCH(J$1,'class returns'!$1:$1,0))</f>
        <v>3</v>
      </c>
    </row>
    <row r="11" spans="3:10" x14ac:dyDescent="0.3">
      <c r="C11" s="13">
        <v>3</v>
      </c>
      <c r="D11" s="13" t="str">
        <f>INDEX('class returns'!$1:$1048576, MATCH($C11,'class returns'!$H:$H,0), MATCH(D$1,'class returns'!$1:$1,0))</f>
        <v>Bonds</v>
      </c>
      <c r="E11" s="13" t="str">
        <f>INDEX('class returns'!$1:$1048576, MATCH($C11,'class returns'!$H:$H,0), MATCH(E$1,'class returns'!$1:$1,0))</f>
        <v>Long Term</v>
      </c>
      <c r="F11" s="13" t="str">
        <f>INDEX('class returns'!$1:$1048576, MATCH($C11,'class returns'!$H:$H,0), MATCH(F$1,'class returns'!$1:$1,0))</f>
        <v>Government</v>
      </c>
      <c r="G11" s="13" t="str">
        <f>INDEX('class returns'!$1:$1048576, MATCH($C11,'class returns'!$H:$H,0), MATCH(G$1,'class returns'!$1:$1,0))</f>
        <v>US</v>
      </c>
      <c r="H11" s="6">
        <f>INDEX('class returns'!$1:$1048576, MATCH($C11,'class returns'!$H:$H,0), MATCH(H$1,'class returns'!$1:$1,0))</f>
        <v>0.1841864583318471</v>
      </c>
      <c r="I11" s="6">
        <f>INDEX('class returns'!$1:$1048576, MATCH($C11,'class returns'!$H:$H,0), MATCH(I$1,'class returns'!$1:$1,0))</f>
        <v>0.12623045390884913</v>
      </c>
      <c r="J11" s="13">
        <f>INDEX('class returns'!$1:$1048576, MATCH($C11,'class returns'!$H:$H,0), MATCH(J$1,'class returns'!$1:$1,0))</f>
        <v>2</v>
      </c>
    </row>
    <row r="12" spans="3:10" x14ac:dyDescent="0.3">
      <c r="C12" s="13">
        <v>4</v>
      </c>
      <c r="D12" s="13" t="str">
        <f>INDEX('class returns'!$1:$1048576, MATCH($C12,'class returns'!$H:$H,0), MATCH(D$1,'class returns'!$1:$1,0))</f>
        <v>Stocks</v>
      </c>
      <c r="E12" s="13" t="str">
        <f>INDEX('class returns'!$1:$1048576, MATCH($C12,'class returns'!$H:$H,0), MATCH(E$1,'class returns'!$1:$1,0))</f>
        <v>Mid Cap</v>
      </c>
      <c r="F12" s="13" t="str">
        <f>INDEX('class returns'!$1:$1048576, MATCH($C12,'class returns'!$H:$H,0), MATCH(F$1,'class returns'!$1:$1,0))</f>
        <v>Growth</v>
      </c>
      <c r="G12" s="13" t="str">
        <f>INDEX('class returns'!$1:$1048576, MATCH($C12,'class returns'!$H:$H,0), MATCH(G$1,'class returns'!$1:$1,0))</f>
        <v>US</v>
      </c>
      <c r="H12" s="6">
        <f>INDEX('class returns'!$1:$1048576, MATCH($C12,'class returns'!$H:$H,0), MATCH(H$1,'class returns'!$1:$1,0))</f>
        <v>0.11239151841172701</v>
      </c>
      <c r="I12" s="6">
        <f>INDEX('class returns'!$1:$1048576, MATCH($C12,'class returns'!$H:$H,0), MATCH(I$1,'class returns'!$1:$1,0))</f>
        <v>5.1389866007981344E-2</v>
      </c>
      <c r="J12" s="13">
        <f>INDEX('class returns'!$1:$1048576, MATCH($C12,'class returns'!$H:$H,0), MATCH(J$1,'class returns'!$1:$1,0))</f>
        <v>2</v>
      </c>
    </row>
    <row r="13" spans="3:10" x14ac:dyDescent="0.3">
      <c r="C13" s="13">
        <v>5</v>
      </c>
      <c r="D13" s="13" t="str">
        <f>INDEX('class returns'!$1:$1048576, MATCH($C13,'class returns'!$H:$H,0), MATCH(D$1,'class returns'!$1:$1,0))</f>
        <v>Bonds</v>
      </c>
      <c r="E13" s="13" t="str">
        <f>INDEX('class returns'!$1:$1048576, MATCH($C13,'class returns'!$H:$H,0), MATCH(E$1,'class returns'!$1:$1,0))</f>
        <v>Long Term</v>
      </c>
      <c r="F13" s="13" t="str">
        <f>INDEX('class returns'!$1:$1048576, MATCH($C13,'class returns'!$H:$H,0), MATCH(F$1,'class returns'!$1:$1,0))</f>
        <v>Investment</v>
      </c>
      <c r="G13" s="13" t="str">
        <f>INDEX('class returns'!$1:$1048576, MATCH($C13,'class returns'!$H:$H,0), MATCH(G$1,'class returns'!$1:$1,0))</f>
        <v>US</v>
      </c>
      <c r="H13" s="6">
        <f>INDEX('class returns'!$1:$1048576, MATCH($C13,'class returns'!$H:$H,0), MATCH(H$1,'class returns'!$1:$1,0))</f>
        <v>0.10131094036988371</v>
      </c>
      <c r="I13" s="6">
        <f>INDEX('class returns'!$1:$1048576, MATCH($C13,'class returns'!$H:$H,0), MATCH(I$1,'class returns'!$1:$1,0))</f>
        <v>6.0686070010539904E-2</v>
      </c>
      <c r="J13" s="13">
        <f>INDEX('class returns'!$1:$1048576, MATCH($C13,'class returns'!$H:$H,0), MATCH(J$1,'class returns'!$1:$1,0))</f>
        <v>3</v>
      </c>
    </row>
    <row r="14" spans="3:10" x14ac:dyDescent="0.3">
      <c r="C14" s="13">
        <v>6</v>
      </c>
      <c r="D14" s="13" t="str">
        <f>INDEX('class returns'!$1:$1048576, MATCH($C14,'class returns'!$H:$H,0), MATCH(D$1,'class returns'!$1:$1,0))</f>
        <v>Stocks</v>
      </c>
      <c r="E14" s="13" t="str">
        <f>INDEX('class returns'!$1:$1048576, MATCH($C14,'class returns'!$H:$H,0), MATCH(E$1,'class returns'!$1:$1,0))</f>
        <v>Small Cap</v>
      </c>
      <c r="F14" s="13" t="str">
        <f>INDEX('class returns'!$1:$1048576, MATCH($C14,'class returns'!$H:$H,0), MATCH(F$1,'class returns'!$1:$1,0))</f>
        <v>Growth</v>
      </c>
      <c r="G14" s="13" t="str">
        <f>INDEX('class returns'!$1:$1048576, MATCH($C14,'class returns'!$H:$H,0), MATCH(G$1,'class returns'!$1:$1,0))</f>
        <v>US</v>
      </c>
      <c r="H14" s="6">
        <f>INDEX('class returns'!$1:$1048576, MATCH($C14,'class returns'!$H:$H,0), MATCH(H$1,'class returns'!$1:$1,0))</f>
        <v>6.81800247622983E-2</v>
      </c>
      <c r="I14" s="6">
        <f>INDEX('class returns'!$1:$1048576, MATCH($C14,'class returns'!$H:$H,0), MATCH(I$1,'class returns'!$1:$1,0))</f>
        <v>3.0029726439381177E-2</v>
      </c>
      <c r="J14" s="13">
        <f>INDEX('class returns'!$1:$1048576, MATCH($C14,'class returns'!$H:$H,0), MATCH(J$1,'class returns'!$1:$1,0))</f>
        <v>2</v>
      </c>
    </row>
    <row r="15" spans="3:10" x14ac:dyDescent="0.3">
      <c r="C15" s="13">
        <v>7</v>
      </c>
      <c r="D15" s="13" t="str">
        <f>INDEX('class returns'!$1:$1048576, MATCH($C15,'class returns'!$H:$H,0), MATCH(D$1,'class returns'!$1:$1,0))</f>
        <v>Bonds</v>
      </c>
      <c r="E15" s="13" t="str">
        <f>INDEX('class returns'!$1:$1048576, MATCH($C15,'class returns'!$H:$H,0), MATCH(E$1,'class returns'!$1:$1,0))</f>
        <v>Inter Term</v>
      </c>
      <c r="F15" s="13" t="str">
        <f>INDEX('class returns'!$1:$1048576, MATCH($C15,'class returns'!$H:$H,0), MATCH(F$1,'class returns'!$1:$1,0))</f>
        <v>Investment</v>
      </c>
      <c r="G15" s="13" t="str">
        <f>INDEX('class returns'!$1:$1048576, MATCH($C15,'class returns'!$H:$H,0), MATCH(G$1,'class returns'!$1:$1,0))</f>
        <v>US</v>
      </c>
      <c r="H15" s="6">
        <f>INDEX('class returns'!$1:$1048576, MATCH($C15,'class returns'!$H:$H,0), MATCH(H$1,'class returns'!$1:$1,0))</f>
        <v>6.1050770200041564E-2</v>
      </c>
      <c r="I15" s="6">
        <f>INDEX('class returns'!$1:$1048576, MATCH($C15,'class returns'!$H:$H,0), MATCH(I$1,'class returns'!$1:$1,0))</f>
        <v>4.5435456522701978E-2</v>
      </c>
      <c r="J15" s="13">
        <f>INDEX('class returns'!$1:$1048576, MATCH($C15,'class returns'!$H:$H,0), MATCH(J$1,'class returns'!$1:$1,0))</f>
        <v>5</v>
      </c>
    </row>
    <row r="16" spans="3:10" x14ac:dyDescent="0.3">
      <c r="C16" s="13">
        <v>8</v>
      </c>
      <c r="D16" s="13" t="str">
        <f>INDEX('class returns'!$1:$1048576, MATCH($C16,'class returns'!$H:$H,0), MATCH(D$1,'class returns'!$1:$1,0))</f>
        <v>Bonds</v>
      </c>
      <c r="E16" s="13" t="str">
        <f>INDEX('class returns'!$1:$1048576, MATCH($C16,'class returns'!$H:$H,0), MATCH(E$1,'class returns'!$1:$1,0))</f>
        <v>Inter Term</v>
      </c>
      <c r="F16" s="13" t="str">
        <f>INDEX('class returns'!$1:$1048576, MATCH($C16,'class returns'!$H:$H,0), MATCH(F$1,'class returns'!$1:$1,0))</f>
        <v>Government</v>
      </c>
      <c r="G16" s="13" t="str">
        <f>INDEX('class returns'!$1:$1048576, MATCH($C16,'class returns'!$H:$H,0), MATCH(G$1,'class returns'!$1:$1,0))</f>
        <v>US</v>
      </c>
      <c r="H16" s="6">
        <f>INDEX('class returns'!$1:$1048576, MATCH($C16,'class returns'!$H:$H,0), MATCH(H$1,'class returns'!$1:$1,0))</f>
        <v>4.9213518377820904E-2</v>
      </c>
      <c r="I16" s="6">
        <f>INDEX('class returns'!$1:$1048576, MATCH($C16,'class returns'!$H:$H,0), MATCH(I$1,'class returns'!$1:$1,0))</f>
        <v>4.0617266845464871E-2</v>
      </c>
      <c r="J16" s="13">
        <f>INDEX('class returns'!$1:$1048576, MATCH($C16,'class returns'!$H:$H,0), MATCH(J$1,'class returns'!$1:$1,0))</f>
        <v>5</v>
      </c>
    </row>
    <row r="17" spans="3:10" x14ac:dyDescent="0.3">
      <c r="C17" s="13">
        <v>9</v>
      </c>
      <c r="D17" s="13" t="str">
        <f>INDEX('class returns'!$1:$1048576, MATCH($C17,'class returns'!$H:$H,0), MATCH(D$1,'class returns'!$1:$1,0))</f>
        <v>Stocks</v>
      </c>
      <c r="E17" s="13" t="str">
        <f>INDEX('class returns'!$1:$1048576, MATCH($C17,'class returns'!$H:$H,0), MATCH(E$1,'class returns'!$1:$1,0))</f>
        <v>Large Cap</v>
      </c>
      <c r="F17" s="13" t="str">
        <f>INDEX('class returns'!$1:$1048576, MATCH($C17,'class returns'!$H:$H,0), MATCH(F$1,'class returns'!$1:$1,0))</f>
        <v>Blend</v>
      </c>
      <c r="G17" s="13" t="str">
        <f>INDEX('class returns'!$1:$1048576, MATCH($C17,'class returns'!$H:$H,0), MATCH(G$1,'class returns'!$1:$1,0))</f>
        <v>US</v>
      </c>
      <c r="H17" s="6">
        <f>INDEX('class returns'!$1:$1048576, MATCH($C17,'class returns'!$H:$H,0), MATCH(H$1,'class returns'!$1:$1,0))</f>
        <v>3.8218928318348833E-2</v>
      </c>
      <c r="I17" s="6">
        <f>INDEX('class returns'!$1:$1048576, MATCH($C17,'class returns'!$H:$H,0), MATCH(I$1,'class returns'!$1:$1,0))</f>
        <v>-2.3621506756679039E-3</v>
      </c>
      <c r="J17" s="13">
        <f>INDEX('class returns'!$1:$1048576, MATCH($C17,'class returns'!$H:$H,0), MATCH(J$1,'class returns'!$1:$1,0))</f>
        <v>8</v>
      </c>
    </row>
    <row r="18" spans="3:10" x14ac:dyDescent="0.3">
      <c r="C18" s="13">
        <v>10</v>
      </c>
      <c r="D18" s="13" t="str">
        <f>INDEX('class returns'!$1:$1048576, MATCH($C18,'class returns'!$H:$H,0), MATCH(D$1,'class returns'!$1:$1,0))</f>
        <v>Bonds</v>
      </c>
      <c r="E18" s="13" t="str">
        <f>INDEX('class returns'!$1:$1048576, MATCH($C18,'class returns'!$H:$H,0), MATCH(E$1,'class returns'!$1:$1,0))</f>
        <v/>
      </c>
      <c r="F18" s="13" t="str">
        <f>INDEX('class returns'!$1:$1048576, MATCH($C18,'class returns'!$H:$H,0), MATCH(F$1,'class returns'!$1:$1,0))</f>
        <v/>
      </c>
      <c r="G18" s="13" t="str">
        <f>INDEX('class returns'!$1:$1048576, MATCH($C18,'class returns'!$H:$H,0), MATCH(G$1,'class returns'!$1:$1,0))</f>
        <v>International</v>
      </c>
      <c r="H18" s="6">
        <f>INDEX('class returns'!$1:$1048576, MATCH($C18,'class returns'!$H:$H,0), MATCH(H$1,'class returns'!$1:$1,0))</f>
        <v>3.7076443280179366E-2</v>
      </c>
      <c r="I18" s="6">
        <f>INDEX('class returns'!$1:$1048576, MATCH($C18,'class returns'!$H:$H,0), MATCH(I$1,'class returns'!$1:$1,0))</f>
        <v>2.0342377890296859E-2</v>
      </c>
      <c r="J18" s="13">
        <f>INDEX('class returns'!$1:$1048576, MATCH($C18,'class returns'!$H:$H,0), MATCH(J$1,'class returns'!$1:$1,0))</f>
        <v>4</v>
      </c>
    </row>
    <row r="19" spans="3:10" x14ac:dyDescent="0.3">
      <c r="C19" s="13">
        <v>11</v>
      </c>
      <c r="D19" s="13" t="str">
        <f>INDEX('class returns'!$1:$1048576, MATCH($C19,'class returns'!$H:$H,0), MATCH(D$1,'class returns'!$1:$1,0))</f>
        <v>Bonds</v>
      </c>
      <c r="E19" s="13" t="str">
        <f>INDEX('class returns'!$1:$1048576, MATCH($C19,'class returns'!$H:$H,0), MATCH(E$1,'class returns'!$1:$1,0))</f>
        <v>Short Term</v>
      </c>
      <c r="F19" s="13" t="str">
        <f>INDEX('class returns'!$1:$1048576, MATCH($C19,'class returns'!$H:$H,0), MATCH(F$1,'class returns'!$1:$1,0))</f>
        <v>Government</v>
      </c>
      <c r="G19" s="13" t="str">
        <f>INDEX('class returns'!$1:$1048576, MATCH($C19,'class returns'!$H:$H,0), MATCH(G$1,'class returns'!$1:$1,0))</f>
        <v>US</v>
      </c>
      <c r="H19" s="6">
        <f>INDEX('class returns'!$1:$1048576, MATCH($C19,'class returns'!$H:$H,0), MATCH(H$1,'class returns'!$1:$1,0))</f>
        <v>2.6042233803082467E-2</v>
      </c>
      <c r="I19" s="6">
        <f>INDEX('class returns'!$1:$1048576, MATCH($C19,'class returns'!$H:$H,0), MATCH(I$1,'class returns'!$1:$1,0))</f>
        <v>2.3702185942827192E-2</v>
      </c>
      <c r="J19" s="13">
        <f>INDEX('class returns'!$1:$1048576, MATCH($C19,'class returns'!$H:$H,0), MATCH(J$1,'class returns'!$1:$1,0))</f>
        <v>4</v>
      </c>
    </row>
    <row r="20" spans="3:10" x14ac:dyDescent="0.3">
      <c r="C20" s="13">
        <v>12</v>
      </c>
      <c r="D20" s="13" t="str">
        <f>INDEX('class returns'!$1:$1048576, MATCH($C20,'class returns'!$H:$H,0), MATCH(D$1,'class returns'!$1:$1,0))</f>
        <v>Bonds</v>
      </c>
      <c r="E20" s="13" t="str">
        <f>INDEX('class returns'!$1:$1048576, MATCH($C20,'class returns'!$H:$H,0), MATCH(E$1,'class returns'!$1:$1,0))</f>
        <v>Long Term</v>
      </c>
      <c r="F20" s="13" t="str">
        <f>INDEX('class returns'!$1:$1048576, MATCH($C20,'class returns'!$H:$H,0), MATCH(F$1,'class returns'!$1:$1,0))</f>
        <v>State Muni</v>
      </c>
      <c r="G20" s="13" t="str">
        <f>INDEX('class returns'!$1:$1048576, MATCH($C20,'class returns'!$H:$H,0), MATCH(G$1,'class returns'!$1:$1,0))</f>
        <v>US</v>
      </c>
      <c r="H20" s="6">
        <f>INDEX('class returns'!$1:$1048576, MATCH($C20,'class returns'!$H:$H,0), MATCH(H$1,'class returns'!$1:$1,0))</f>
        <v>2.4622459270560174E-2</v>
      </c>
      <c r="I20" s="6">
        <f>INDEX('class returns'!$1:$1048576, MATCH($C20,'class returns'!$H:$H,0), MATCH(I$1,'class returns'!$1:$1,0))</f>
        <v>1.0987883229146641E-2</v>
      </c>
      <c r="J20" s="13">
        <f>INDEX('class returns'!$1:$1048576, MATCH($C20,'class returns'!$H:$H,0), MATCH(J$1,'class returns'!$1:$1,0))</f>
        <v>6</v>
      </c>
    </row>
    <row r="21" spans="3:10" x14ac:dyDescent="0.3">
      <c r="C21" s="13">
        <v>13</v>
      </c>
      <c r="D21" s="13" t="str">
        <f>INDEX('class returns'!$1:$1048576, MATCH($C21,'class returns'!$H:$H,0), MATCH(D$1,'class returns'!$1:$1,0))</f>
        <v>Bonds</v>
      </c>
      <c r="E21" s="13" t="str">
        <f>INDEX('class returns'!$1:$1048576, MATCH($C21,'class returns'!$H:$H,0), MATCH(E$1,'class returns'!$1:$1,0))</f>
        <v>Inter Term</v>
      </c>
      <c r="F21" s="13" t="str">
        <f>INDEX('class returns'!$1:$1048576, MATCH($C21,'class returns'!$H:$H,0), MATCH(F$1,'class returns'!$1:$1,0))</f>
        <v>National Muni</v>
      </c>
      <c r="G21" s="13" t="str">
        <f>INDEX('class returns'!$1:$1048576, MATCH($C21,'class returns'!$H:$H,0), MATCH(G$1,'class returns'!$1:$1,0))</f>
        <v>US</v>
      </c>
      <c r="H21" s="6">
        <f>INDEX('class returns'!$1:$1048576, MATCH($C21,'class returns'!$H:$H,0), MATCH(H$1,'class returns'!$1:$1,0))</f>
        <v>2.3534536709081823E-2</v>
      </c>
      <c r="I21" s="6">
        <f>INDEX('class returns'!$1:$1048576, MATCH($C21,'class returns'!$H:$H,0), MATCH(I$1,'class returns'!$1:$1,0))</f>
        <v>1.1324344146043108E-2</v>
      </c>
      <c r="J21" s="13">
        <f>INDEX('class returns'!$1:$1048576, MATCH($C21,'class returns'!$H:$H,0), MATCH(J$1,'class returns'!$1:$1,0))</f>
        <v>2</v>
      </c>
    </row>
    <row r="22" spans="3:10" x14ac:dyDescent="0.3">
      <c r="C22" s="13">
        <v>14</v>
      </c>
      <c r="D22" s="13" t="str">
        <f>INDEX('class returns'!$1:$1048576, MATCH($C22,'class returns'!$H:$H,0), MATCH(D$1,'class returns'!$1:$1,0))</f>
        <v>Balanced</v>
      </c>
      <c r="E22" s="13" t="str">
        <f>INDEX('class returns'!$1:$1048576, MATCH($C22,'class returns'!$H:$H,0), MATCH(E$1,'class returns'!$1:$1,0))</f>
        <v/>
      </c>
      <c r="F22" s="13" t="str">
        <f>INDEX('class returns'!$1:$1048576, MATCH($C22,'class returns'!$H:$H,0), MATCH(F$1,'class returns'!$1:$1,0))</f>
        <v/>
      </c>
      <c r="G22" s="13" t="str">
        <f>INDEX('class returns'!$1:$1048576, MATCH($C22,'class returns'!$H:$H,0), MATCH(G$1,'class returns'!$1:$1,0))</f>
        <v>US</v>
      </c>
      <c r="H22" s="6">
        <f>INDEX('class returns'!$1:$1048576, MATCH($C22,'class returns'!$H:$H,0), MATCH(H$1,'class returns'!$1:$1,0))</f>
        <v>2.3176183709105472E-2</v>
      </c>
      <c r="I22" s="6">
        <f>INDEX('class returns'!$1:$1048576, MATCH($C22,'class returns'!$H:$H,0), MATCH(I$1,'class returns'!$1:$1,0))</f>
        <v>4.5498035516439161E-3</v>
      </c>
      <c r="J22" s="13">
        <f>INDEX('class returns'!$1:$1048576, MATCH($C22,'class returns'!$H:$H,0), MATCH(J$1,'class returns'!$1:$1,0))</f>
        <v>11</v>
      </c>
    </row>
    <row r="23" spans="3:10" x14ac:dyDescent="0.3">
      <c r="C23" s="13">
        <v>15</v>
      </c>
      <c r="D23" s="13" t="str">
        <f>INDEX('class returns'!$1:$1048576, MATCH($C23,'class returns'!$H:$H,0), MATCH(D$1,'class returns'!$1:$1,0))</f>
        <v>Bonds</v>
      </c>
      <c r="E23" s="13" t="str">
        <f>INDEX('class returns'!$1:$1048576, MATCH($C23,'class returns'!$H:$H,0), MATCH(E$1,'class returns'!$1:$1,0))</f>
        <v>Inter Term</v>
      </c>
      <c r="F23" s="13" t="str">
        <f>INDEX('class returns'!$1:$1048576, MATCH($C23,'class returns'!$H:$H,0), MATCH(F$1,'class returns'!$1:$1,0))</f>
        <v>State Muni</v>
      </c>
      <c r="G23" s="13" t="str">
        <f>INDEX('class returns'!$1:$1048576, MATCH($C23,'class returns'!$H:$H,0), MATCH(G$1,'class returns'!$1:$1,0))</f>
        <v>US</v>
      </c>
      <c r="H23" s="6">
        <f>INDEX('class returns'!$1:$1048576, MATCH($C23,'class returns'!$H:$H,0), MATCH(H$1,'class returns'!$1:$1,0))</f>
        <v>2.1243020711966865E-2</v>
      </c>
      <c r="I23" s="6">
        <f>INDEX('class returns'!$1:$1048576, MATCH($C23,'class returns'!$H:$H,0), MATCH(I$1,'class returns'!$1:$1,0))</f>
        <v>1.1437908496731986E-2</v>
      </c>
      <c r="J23" s="13">
        <f>INDEX('class returns'!$1:$1048576, MATCH($C23,'class returns'!$H:$H,0), MATCH(J$1,'class returns'!$1:$1,0))</f>
        <v>1</v>
      </c>
    </row>
    <row r="24" spans="3:10" x14ac:dyDescent="0.3">
      <c r="C24" s="13">
        <v>16</v>
      </c>
      <c r="D24" s="13" t="str">
        <f>INDEX('class returns'!$1:$1048576, MATCH($C24,'class returns'!$H:$H,0), MATCH(D$1,'class returns'!$1:$1,0))</f>
        <v>Bonds</v>
      </c>
      <c r="E24" s="13" t="str">
        <f>INDEX('class returns'!$1:$1048576, MATCH($C24,'class returns'!$H:$H,0), MATCH(E$1,'class returns'!$1:$1,0))</f>
        <v>Short Term</v>
      </c>
      <c r="F24" s="13" t="str">
        <f>INDEX('class returns'!$1:$1048576, MATCH($C24,'class returns'!$H:$H,0), MATCH(F$1,'class returns'!$1:$1,0))</f>
        <v>Investment</v>
      </c>
      <c r="G24" s="13" t="str">
        <f>INDEX('class returns'!$1:$1048576, MATCH($C24,'class returns'!$H:$H,0), MATCH(G$1,'class returns'!$1:$1,0))</f>
        <v>US</v>
      </c>
      <c r="H24" s="6">
        <f>INDEX('class returns'!$1:$1048576, MATCH($C24,'class returns'!$H:$H,0), MATCH(H$1,'class returns'!$1:$1,0))</f>
        <v>1.9212976756367774E-2</v>
      </c>
      <c r="I24" s="6">
        <f>INDEX('class returns'!$1:$1048576, MATCH($C24,'class returns'!$H:$H,0), MATCH(I$1,'class returns'!$1:$1,0))</f>
        <v>1.5666114302802236E-2</v>
      </c>
      <c r="J24" s="13">
        <f>INDEX('class returns'!$1:$1048576, MATCH($C24,'class returns'!$H:$H,0), MATCH(J$1,'class returns'!$1:$1,0))</f>
        <v>4</v>
      </c>
    </row>
    <row r="25" spans="3:10" x14ac:dyDescent="0.3">
      <c r="C25" s="13">
        <v>17</v>
      </c>
      <c r="D25" s="13" t="str">
        <f>INDEX('class returns'!$1:$1048576, MATCH($C25,'class returns'!$H:$H,0), MATCH(D$1,'class returns'!$1:$1,0))</f>
        <v>Bonds</v>
      </c>
      <c r="E25" s="13" t="str">
        <f>INDEX('class returns'!$1:$1048576, MATCH($C25,'class returns'!$H:$H,0), MATCH(E$1,'class returns'!$1:$1,0))</f>
        <v>Long Term</v>
      </c>
      <c r="F25" s="13" t="str">
        <f>INDEX('class returns'!$1:$1048576, MATCH($C25,'class returns'!$H:$H,0), MATCH(F$1,'class returns'!$1:$1,0))</f>
        <v>National Muni</v>
      </c>
      <c r="G25" s="13" t="str">
        <f>INDEX('class returns'!$1:$1048576, MATCH($C25,'class returns'!$H:$H,0), MATCH(G$1,'class returns'!$1:$1,0))</f>
        <v>US</v>
      </c>
      <c r="H25" s="6">
        <f>INDEX('class returns'!$1:$1048576, MATCH($C25,'class returns'!$H:$H,0), MATCH(H$1,'class returns'!$1:$1,0))</f>
        <v>1.5361077111766309E-2</v>
      </c>
      <c r="I25" s="6">
        <f>INDEX('class returns'!$1:$1048576, MATCH($C25,'class returns'!$H:$H,0), MATCH(I$1,'class returns'!$1:$1,0))</f>
        <v>1.1866743330586349E-3</v>
      </c>
      <c r="J25" s="13">
        <f>INDEX('class returns'!$1:$1048576, MATCH($C25,'class returns'!$H:$H,0), MATCH(J$1,'class returns'!$1:$1,0))</f>
        <v>2</v>
      </c>
    </row>
    <row r="26" spans="3:10" x14ac:dyDescent="0.3">
      <c r="C26" s="13">
        <v>18</v>
      </c>
      <c r="D26" s="13" t="str">
        <f>INDEX('class returns'!$1:$1048576, MATCH($C26,'class returns'!$H:$H,0), MATCH(D$1,'class returns'!$1:$1,0))</f>
        <v>Bonds</v>
      </c>
      <c r="E26" s="13" t="str">
        <f>INDEX('class returns'!$1:$1048576, MATCH($C26,'class returns'!$H:$H,0), MATCH(E$1,'class returns'!$1:$1,0))</f>
        <v>Short Term</v>
      </c>
      <c r="F26" s="13" t="str">
        <f>INDEX('class returns'!$1:$1048576, MATCH($C26,'class returns'!$H:$H,0), MATCH(F$1,'class returns'!$1:$1,0))</f>
        <v>National Muni</v>
      </c>
      <c r="G26" s="13" t="str">
        <f>INDEX('class returns'!$1:$1048576, MATCH($C26,'class returns'!$H:$H,0), MATCH(G$1,'class returns'!$1:$1,0))</f>
        <v>US</v>
      </c>
      <c r="H26" s="6">
        <f>INDEX('class returns'!$1:$1048576, MATCH($C26,'class returns'!$H:$H,0), MATCH(H$1,'class returns'!$1:$1,0))</f>
        <v>9.6311348474941612E-3</v>
      </c>
      <c r="I26" s="6">
        <f>INDEX('class returns'!$1:$1048576, MATCH($C26,'class returns'!$H:$H,0), MATCH(I$1,'class returns'!$1:$1,0))</f>
        <v>7.4560550628818278E-3</v>
      </c>
      <c r="J26" s="13">
        <f>INDEX('class returns'!$1:$1048576, MATCH($C26,'class returns'!$H:$H,0), MATCH(J$1,'class returns'!$1:$1,0))</f>
        <v>2</v>
      </c>
    </row>
    <row r="27" spans="3:10" x14ac:dyDescent="0.3">
      <c r="C27" s="13">
        <v>19</v>
      </c>
      <c r="D27" s="13" t="str">
        <f>INDEX('class returns'!$1:$1048576, MATCH($C27,'class returns'!$H:$H,0), MATCH(D$1,'class returns'!$1:$1,0))</f>
        <v>Stocks</v>
      </c>
      <c r="E27" s="13" t="str">
        <f>INDEX('class returns'!$1:$1048576, MATCH($C27,'class returns'!$H:$H,0), MATCH(E$1,'class returns'!$1:$1,0))</f>
        <v>Mid Cap</v>
      </c>
      <c r="F27" s="13" t="str">
        <f>INDEX('class returns'!$1:$1048576, MATCH($C27,'class returns'!$H:$H,0), MATCH(F$1,'class returns'!$1:$1,0))</f>
        <v>Blend</v>
      </c>
      <c r="G27" s="13" t="str">
        <f>INDEX('class returns'!$1:$1048576, MATCH($C27,'class returns'!$H:$H,0), MATCH(G$1,'class returns'!$1:$1,0))</f>
        <v>US</v>
      </c>
      <c r="H27" s="6">
        <f>INDEX('class returns'!$1:$1048576, MATCH($C27,'class returns'!$H:$H,0), MATCH(H$1,'class returns'!$1:$1,0))</f>
        <v>-1.3093845449905824E-2</v>
      </c>
      <c r="I27" s="6">
        <f>INDEX('class returns'!$1:$1048576, MATCH($C27,'class returns'!$H:$H,0), MATCH(I$1,'class returns'!$1:$1,0))</f>
        <v>-4.5652171908126947E-2</v>
      </c>
      <c r="J27" s="13">
        <f>INDEX('class returns'!$1:$1048576, MATCH($C27,'class returns'!$H:$H,0), MATCH(J$1,'class returns'!$1:$1,0))</f>
        <v>3</v>
      </c>
    </row>
    <row r="28" spans="3:10" x14ac:dyDescent="0.3">
      <c r="C28" s="13">
        <v>20</v>
      </c>
      <c r="D28" s="13" t="str">
        <f>INDEX('class returns'!$1:$1048576, MATCH($C28,'class returns'!$H:$H,0), MATCH(D$1,'class returns'!$1:$1,0))</f>
        <v>Balanced</v>
      </c>
      <c r="E28" s="13" t="str">
        <f>INDEX('class returns'!$1:$1048576, MATCH($C28,'class returns'!$H:$H,0), MATCH(E$1,'class returns'!$1:$1,0))</f>
        <v/>
      </c>
      <c r="F28" s="13" t="str">
        <f>INDEX('class returns'!$1:$1048576, MATCH($C28,'class returns'!$H:$H,0), MATCH(F$1,'class returns'!$1:$1,0))</f>
        <v/>
      </c>
      <c r="G28" s="13" t="str">
        <f>INDEX('class returns'!$1:$1048576, MATCH($C28,'class returns'!$H:$H,0), MATCH(G$1,'class returns'!$1:$1,0))</f>
        <v>International</v>
      </c>
      <c r="H28" s="6">
        <f>INDEX('class returns'!$1:$1048576, MATCH($C28,'class returns'!$H:$H,0), MATCH(H$1,'class returns'!$1:$1,0))</f>
        <v>-1.8575341203844239E-2</v>
      </c>
      <c r="I28" s="6">
        <f>INDEX('class returns'!$1:$1048576, MATCH($C28,'class returns'!$H:$H,0), MATCH(I$1,'class returns'!$1:$1,0))</f>
        <v>-2.4210630295920077E-2</v>
      </c>
      <c r="J28" s="13">
        <f>INDEX('class returns'!$1:$1048576, MATCH($C28,'class returns'!$H:$H,0), MATCH(J$1,'class returns'!$1:$1,0))</f>
        <v>2</v>
      </c>
    </row>
    <row r="29" spans="3:10" x14ac:dyDescent="0.3">
      <c r="C29" s="13">
        <v>21</v>
      </c>
      <c r="D29" s="13" t="str">
        <f>INDEX('class returns'!$1:$1048576, MATCH($C29,'class returns'!$H:$H,0), MATCH(D$1,'class returns'!$1:$1,0))</f>
        <v>Bonds</v>
      </c>
      <c r="E29" s="13" t="str">
        <f>INDEX('class returns'!$1:$1048576, MATCH($C29,'class returns'!$H:$H,0), MATCH(E$1,'class returns'!$1:$1,0))</f>
        <v>Inter Term</v>
      </c>
      <c r="F29" s="13" t="str">
        <f>INDEX('class returns'!$1:$1048576, MATCH($C29,'class returns'!$H:$H,0), MATCH(F$1,'class returns'!$1:$1,0))</f>
        <v>Low Quality</v>
      </c>
      <c r="G29" s="13" t="str">
        <f>INDEX('class returns'!$1:$1048576, MATCH($C29,'class returns'!$H:$H,0), MATCH(G$1,'class returns'!$1:$1,0))</f>
        <v>US</v>
      </c>
      <c r="H29" s="6">
        <f>INDEX('class returns'!$1:$1048576, MATCH($C29,'class returns'!$H:$H,0), MATCH(H$1,'class returns'!$1:$1,0))</f>
        <v>-2.3199653977650832E-2</v>
      </c>
      <c r="I29" s="6">
        <f>INDEX('class returns'!$1:$1048576, MATCH($C29,'class returns'!$H:$H,0), MATCH(I$1,'class returns'!$1:$1,0))</f>
        <v>-2.6666666666666727E-2</v>
      </c>
      <c r="J29" s="13">
        <f>INDEX('class returns'!$1:$1048576, MATCH($C29,'class returns'!$H:$H,0), MATCH(J$1,'class returns'!$1:$1,0))</f>
        <v>1</v>
      </c>
    </row>
    <row r="30" spans="3:10" x14ac:dyDescent="0.3">
      <c r="C30" s="13">
        <v>22</v>
      </c>
      <c r="D30" s="13" t="str">
        <f>INDEX('class returns'!$1:$1048576, MATCH($C30,'class returns'!$H:$H,0), MATCH(D$1,'class returns'!$1:$1,0))</f>
        <v>Stocks</v>
      </c>
      <c r="E30" s="13" t="str">
        <f>INDEX('class returns'!$1:$1048576, MATCH($C30,'class returns'!$H:$H,0), MATCH(E$1,'class returns'!$1:$1,0))</f>
        <v/>
      </c>
      <c r="F30" s="13" t="str">
        <f>INDEX('class returns'!$1:$1048576, MATCH($C30,'class returns'!$H:$H,0), MATCH(F$1,'class returns'!$1:$1,0))</f>
        <v/>
      </c>
      <c r="G30" s="13" t="str">
        <f>INDEX('class returns'!$1:$1048576, MATCH($C30,'class returns'!$H:$H,0), MATCH(G$1,'class returns'!$1:$1,0))</f>
        <v>International</v>
      </c>
      <c r="H30" s="6">
        <f>INDEX('class returns'!$1:$1048576, MATCH($C30,'class returns'!$H:$H,0), MATCH(H$1,'class returns'!$1:$1,0))</f>
        <v>-4.7357806056505358E-2</v>
      </c>
      <c r="I30" s="6">
        <f>INDEX('class returns'!$1:$1048576, MATCH($C30,'class returns'!$H:$H,0), MATCH(I$1,'class returns'!$1:$1,0))</f>
        <v>-3.9059667562453243E-2</v>
      </c>
      <c r="J30" s="13">
        <f>INDEX('class returns'!$1:$1048576, MATCH($C30,'class returns'!$H:$H,0), MATCH(J$1,'class returns'!$1:$1,0))</f>
        <v>18</v>
      </c>
    </row>
    <row r="31" spans="3:10" x14ac:dyDescent="0.3">
      <c r="C31" s="13">
        <v>23</v>
      </c>
      <c r="D31" s="13" t="str">
        <f>INDEX('class returns'!$1:$1048576, MATCH($C31,'class returns'!$H:$H,0), MATCH(D$1,'class returns'!$1:$1,0))</f>
        <v>Stocks</v>
      </c>
      <c r="E31" s="13" t="str">
        <f>INDEX('class returns'!$1:$1048576, MATCH($C31,'class returns'!$H:$H,0), MATCH(E$1,'class returns'!$1:$1,0))</f>
        <v>Small Cap</v>
      </c>
      <c r="F31" s="13" t="str">
        <f>INDEX('class returns'!$1:$1048576, MATCH($C31,'class returns'!$H:$H,0), MATCH(F$1,'class returns'!$1:$1,0))</f>
        <v>Blend</v>
      </c>
      <c r="G31" s="13" t="str">
        <f>INDEX('class returns'!$1:$1048576, MATCH($C31,'class returns'!$H:$H,0), MATCH(G$1,'class returns'!$1:$1,0))</f>
        <v>US</v>
      </c>
      <c r="H31" s="6">
        <f>INDEX('class returns'!$1:$1048576, MATCH($C31,'class returns'!$H:$H,0), MATCH(H$1,'class returns'!$1:$1,0))</f>
        <v>-7.5837858521719467E-2</v>
      </c>
      <c r="I31" s="6">
        <f>INDEX('class returns'!$1:$1048576, MATCH($C31,'class returns'!$H:$H,0), MATCH(I$1,'class returns'!$1:$1,0))</f>
        <v>-8.5108132091323133E-2</v>
      </c>
      <c r="J31" s="13">
        <f>INDEX('class returns'!$1:$1048576, MATCH($C31,'class returns'!$H:$H,0), MATCH(J$1,'class returns'!$1:$1,0))</f>
        <v>3</v>
      </c>
    </row>
    <row r="32" spans="3:10" x14ac:dyDescent="0.3">
      <c r="C32" s="13">
        <v>24</v>
      </c>
      <c r="D32" s="13" t="str">
        <f>INDEX('class returns'!$1:$1048576, MATCH($C32,'class returns'!$H:$H,0), MATCH(D$1,'class returns'!$1:$1,0))</f>
        <v>Stocks</v>
      </c>
      <c r="E32" s="13" t="str">
        <f>INDEX('class returns'!$1:$1048576, MATCH($C32,'class returns'!$H:$H,0), MATCH(E$1,'class returns'!$1:$1,0))</f>
        <v>Large Cap</v>
      </c>
      <c r="F32" s="13" t="str">
        <f>INDEX('class returns'!$1:$1048576, MATCH($C32,'class returns'!$H:$H,0), MATCH(F$1,'class returns'!$1:$1,0))</f>
        <v>Value</v>
      </c>
      <c r="G32" s="13" t="str">
        <f>INDEX('class returns'!$1:$1048576, MATCH($C32,'class returns'!$H:$H,0), MATCH(G$1,'class returns'!$1:$1,0))</f>
        <v>US</v>
      </c>
      <c r="H32" s="6">
        <f>INDEX('class returns'!$1:$1048576, MATCH($C32,'class returns'!$H:$H,0), MATCH(H$1,'class returns'!$1:$1,0))</f>
        <v>-9.2944187171272036E-2</v>
      </c>
      <c r="I32" s="6">
        <f>INDEX('class returns'!$1:$1048576, MATCH($C32,'class returns'!$H:$H,0), MATCH(I$1,'class returns'!$1:$1,0))</f>
        <v>-0.10019562898035447</v>
      </c>
      <c r="J32" s="13">
        <f>INDEX('class returns'!$1:$1048576, MATCH($C32,'class returns'!$H:$H,0), MATCH(J$1,'class returns'!$1:$1,0))</f>
        <v>5</v>
      </c>
    </row>
    <row r="33" spans="3:10" x14ac:dyDescent="0.3">
      <c r="C33" s="13">
        <v>25</v>
      </c>
      <c r="D33" s="13" t="str">
        <f>INDEX('class returns'!$1:$1048576, MATCH($C33,'class returns'!$H:$H,0), MATCH(D$1,'class returns'!$1:$1,0))</f>
        <v>Stocks</v>
      </c>
      <c r="E33" s="13" t="str">
        <f>INDEX('class returns'!$1:$1048576, MATCH($C33,'class returns'!$H:$H,0), MATCH(E$1,'class returns'!$1:$1,0))</f>
        <v/>
      </c>
      <c r="F33" s="13" t="str">
        <f>INDEX('class returns'!$1:$1048576, MATCH($C33,'class returns'!$H:$H,0), MATCH(F$1,'class returns'!$1:$1,0))</f>
        <v>Value</v>
      </c>
      <c r="G33" s="13" t="str">
        <f>INDEX('class returns'!$1:$1048576, MATCH($C33,'class returns'!$H:$H,0), MATCH(G$1,'class returns'!$1:$1,0))</f>
        <v>International</v>
      </c>
      <c r="H33" s="6">
        <f>INDEX('class returns'!$1:$1048576, MATCH($C33,'class returns'!$H:$H,0), MATCH(H$1,'class returns'!$1:$1,0))</f>
        <v>-9.3080034934436298E-2</v>
      </c>
      <c r="I33" s="6">
        <f>INDEX('class returns'!$1:$1048576, MATCH($C33,'class returns'!$H:$H,0), MATCH(I$1,'class returns'!$1:$1,0))</f>
        <v>-7.5415919238643103E-2</v>
      </c>
      <c r="J33" s="13">
        <f>INDEX('class returns'!$1:$1048576, MATCH($C33,'class returns'!$H:$H,0), MATCH(J$1,'class returns'!$1:$1,0))</f>
        <v>1</v>
      </c>
    </row>
    <row r="34" spans="3:10" x14ac:dyDescent="0.3">
      <c r="C34" s="13">
        <v>26</v>
      </c>
      <c r="D34" s="13" t="str">
        <f>INDEX('class returns'!$1:$1048576, MATCH($C34,'class returns'!$H:$H,0), MATCH(D$1,'class returns'!$1:$1,0))</f>
        <v>Stocks</v>
      </c>
      <c r="E34" s="13" t="str">
        <f>INDEX('class returns'!$1:$1048576, MATCH($C34,'class returns'!$H:$H,0), MATCH(E$1,'class returns'!$1:$1,0))</f>
        <v/>
      </c>
      <c r="F34" s="13" t="str">
        <f>INDEX('class returns'!$1:$1048576, MATCH($C34,'class returns'!$H:$H,0), MATCH(F$1,'class returns'!$1:$1,0))</f>
        <v>Sector</v>
      </c>
      <c r="G34" s="13" t="str">
        <f>INDEX('class returns'!$1:$1048576, MATCH($C34,'class returns'!$H:$H,0), MATCH(G$1,'class returns'!$1:$1,0))</f>
        <v>US</v>
      </c>
      <c r="H34" s="6">
        <f>INDEX('class returns'!$1:$1048576, MATCH($C34,'class returns'!$H:$H,0), MATCH(H$1,'class returns'!$1:$1,0))</f>
        <v>-0.11550148775052271</v>
      </c>
      <c r="I34" s="6">
        <f>INDEX('class returns'!$1:$1048576, MATCH($C34,'class returns'!$H:$H,0), MATCH(I$1,'class returns'!$1:$1,0))</f>
        <v>-0.12943436168483177</v>
      </c>
      <c r="J34" s="13">
        <f>INDEX('class returns'!$1:$1048576, MATCH($C34,'class returns'!$H:$H,0), MATCH(J$1,'class returns'!$1:$1,0))</f>
        <v>3</v>
      </c>
    </row>
    <row r="35" spans="3:10" x14ac:dyDescent="0.3">
      <c r="C35" s="13">
        <v>27</v>
      </c>
      <c r="D35" s="13" t="str">
        <f>INDEX('class returns'!$1:$1048576, MATCH($C35,'class returns'!$H:$H,0), MATCH(D$1,'class returns'!$1:$1,0))</f>
        <v>Stocks</v>
      </c>
      <c r="E35" s="13" t="str">
        <f>INDEX('class returns'!$1:$1048576, MATCH($C35,'class returns'!$H:$H,0), MATCH(E$1,'class returns'!$1:$1,0))</f>
        <v>Mid Cap</v>
      </c>
      <c r="F35" s="13" t="str">
        <f>INDEX('class returns'!$1:$1048576, MATCH($C35,'class returns'!$H:$H,0), MATCH(F$1,'class returns'!$1:$1,0))</f>
        <v>Value</v>
      </c>
      <c r="G35" s="13" t="str">
        <f>INDEX('class returns'!$1:$1048576, MATCH($C35,'class returns'!$H:$H,0), MATCH(G$1,'class returns'!$1:$1,0))</f>
        <v>US</v>
      </c>
      <c r="H35" s="6">
        <f>INDEX('class returns'!$1:$1048576, MATCH($C35,'class returns'!$H:$H,0), MATCH(H$1,'class returns'!$1:$1,0))</f>
        <v>-0.13625080423421659</v>
      </c>
      <c r="I35" s="6">
        <f>INDEX('class returns'!$1:$1048576, MATCH($C35,'class returns'!$H:$H,0), MATCH(I$1,'class returns'!$1:$1,0))</f>
        <v>-0.14420410477456125</v>
      </c>
      <c r="J35" s="13">
        <f>INDEX('class returns'!$1:$1048576, MATCH($C35,'class returns'!$H:$H,0), MATCH(J$1,'class returns'!$1:$1,0))</f>
        <v>2</v>
      </c>
    </row>
    <row r="36" spans="3:10" x14ac:dyDescent="0.3">
      <c r="C36" s="13">
        <v>28</v>
      </c>
      <c r="D36" s="13" t="str">
        <f>INDEX('class returns'!$1:$1048576, MATCH($C36,'class returns'!$H:$H,0), MATCH(D$1,'class returns'!$1:$1,0))</f>
        <v>Stocks</v>
      </c>
      <c r="E36" s="13" t="str">
        <f>INDEX('class returns'!$1:$1048576, MATCH($C36,'class returns'!$H:$H,0), MATCH(E$1,'class returns'!$1:$1,0))</f>
        <v>Small Cap</v>
      </c>
      <c r="F36" s="13" t="str">
        <f>INDEX('class returns'!$1:$1048576, MATCH($C36,'class returns'!$H:$H,0), MATCH(F$1,'class returns'!$1:$1,0))</f>
        <v>Value</v>
      </c>
      <c r="G36" s="13" t="str">
        <f>INDEX('class returns'!$1:$1048576, MATCH($C36,'class returns'!$H:$H,0), MATCH(G$1,'class returns'!$1:$1,0))</f>
        <v>US</v>
      </c>
      <c r="H36" s="6">
        <f>INDEX('class returns'!$1:$1048576, MATCH($C36,'class returns'!$H:$H,0), MATCH(H$1,'class returns'!$1:$1,0))</f>
        <v>-0.15246782059310385</v>
      </c>
      <c r="I36" s="6">
        <f>INDEX('class returns'!$1:$1048576, MATCH($C36,'class returns'!$H:$H,0), MATCH(I$1,'class returns'!$1:$1,0))</f>
        <v>-0.14974663762487755</v>
      </c>
      <c r="J36" s="13">
        <f>INDEX('class returns'!$1:$1048576, MATCH($C36,'class returns'!$H:$H,0), MATCH(J$1,'class returns'!$1:$1,0))</f>
        <v>2</v>
      </c>
    </row>
    <row r="37" spans="3:10" ht="6" customHeight="1" thickBot="1" x14ac:dyDescent="0.35">
      <c r="D37" s="4"/>
      <c r="E37" s="4"/>
      <c r="F37" s="4"/>
      <c r="G37" s="4"/>
      <c r="H37" s="4"/>
      <c r="I37" s="4"/>
      <c r="J37" s="4"/>
    </row>
    <row r="38" spans="3:10" ht="6" customHeight="1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693E-9E4E-4B38-988D-23187D01C493}">
  <dimension ref="C1:O123"/>
  <sheetViews>
    <sheetView tabSelected="1" topLeftCell="A2" zoomScale="80" zoomScaleNormal="80" workbookViewId="0">
      <pane ySplit="6" topLeftCell="A8" activePane="bottomLeft" state="frozen"/>
      <selection activeCell="A2" sqref="A2"/>
      <selection pane="bottomLeft" activeCell="R19" sqref="R19"/>
    </sheetView>
  </sheetViews>
  <sheetFormatPr defaultRowHeight="14.4" outlineLevelRow="1" outlineLevelCol="1" x14ac:dyDescent="0.3"/>
  <cols>
    <col min="3" max="3" width="8.88671875" hidden="1" customWidth="1" outlineLevel="1" collapsed="1"/>
    <col min="4" max="4" width="8.88671875" collapsed="1"/>
    <col min="5" max="5" width="52.44140625" bestFit="1" customWidth="1" collapsed="1"/>
    <col min="6" max="6" width="10.109375" bestFit="1" customWidth="1" collapsed="1"/>
    <col min="7" max="7" width="10" bestFit="1" customWidth="1" collapsed="1"/>
    <col min="8" max="8" width="12.5546875" bestFit="1" customWidth="1" collapsed="1"/>
    <col min="9" max="9" width="12.21875" bestFit="1" customWidth="1" collapsed="1"/>
    <col min="10" max="10" width="9" customWidth="1" collapsed="1"/>
    <col min="11" max="12" width="14.109375" customWidth="1" collapsed="1"/>
    <col min="13" max="13" width="8.109375" bestFit="1" customWidth="1" collapsed="1"/>
    <col min="14" max="14" width="9.5546875" customWidth="1" collapsed="1"/>
    <col min="15" max="15" width="12.21875" customWidth="1"/>
  </cols>
  <sheetData>
    <row r="1" spans="3:15" hidden="1" outlineLevel="1" x14ac:dyDescent="0.3">
      <c r="D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252</v>
      </c>
      <c r="L1" s="2" t="s">
        <v>253</v>
      </c>
      <c r="M1" s="2" t="s">
        <v>254</v>
      </c>
      <c r="N1" s="2" t="s">
        <v>257</v>
      </c>
      <c r="O1" t="s">
        <v>138</v>
      </c>
    </row>
    <row r="2" spans="3:15" collapsed="1" x14ac:dyDescent="0.3"/>
    <row r="4" spans="3:15" s="2" customFormat="1" ht="18" x14ac:dyDescent="0.35">
      <c r="D4" s="8" t="s">
        <v>271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3:15" s="2" customFormat="1" ht="6" customHeight="1" thickBot="1" x14ac:dyDescent="0.3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3:15" ht="6" customHeight="1" thickTop="1" x14ac:dyDescent="0.3"/>
    <row r="7" spans="3:15" ht="43.2" x14ac:dyDescent="0.3">
      <c r="D7" s="5" t="s">
        <v>256</v>
      </c>
      <c r="E7" s="5" t="s">
        <v>261</v>
      </c>
      <c r="F7" s="5" t="s">
        <v>262</v>
      </c>
      <c r="G7" s="5" t="s">
        <v>263</v>
      </c>
      <c r="H7" s="5" t="s">
        <v>264</v>
      </c>
      <c r="I7" s="5" t="s">
        <v>265</v>
      </c>
      <c r="J7" s="5" t="s">
        <v>266</v>
      </c>
      <c r="K7" s="5" t="s">
        <v>267</v>
      </c>
      <c r="L7" s="5" t="s">
        <v>268</v>
      </c>
      <c r="M7" s="5" t="s">
        <v>269</v>
      </c>
      <c r="N7" s="5" t="s">
        <v>270</v>
      </c>
      <c r="O7" s="5" t="s">
        <v>279</v>
      </c>
    </row>
    <row r="8" spans="3:15" s="2" customFormat="1" ht="6" customHeight="1" x14ac:dyDescent="0.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3:15" s="2" customFormat="1" ht="15" customHeight="1" x14ac:dyDescent="0.3">
      <c r="D9" s="10" t="s">
        <v>272</v>
      </c>
      <c r="E9" s="9"/>
      <c r="F9" s="9"/>
      <c r="G9" s="9"/>
      <c r="H9" s="9"/>
      <c r="I9" s="9"/>
      <c r="J9" s="9"/>
      <c r="K9" s="9"/>
      <c r="L9" s="9"/>
      <c r="M9" s="9"/>
      <c r="N9" s="9"/>
    </row>
    <row r="10" spans="3:15" s="2" customFormat="1" ht="15" customHeight="1" x14ac:dyDescent="0.3">
      <c r="D10" s="9" t="s">
        <v>7</v>
      </c>
      <c r="E10" s="2" t="str">
        <f>INDEX('ytd returns'!$1:$1048576, MATCH($D10,'ytd returns'!$A:$A,0), MATCH(E$1,'ytd returns'!$1:$1,0))</f>
        <v>500 Index Admiral Shares</v>
      </c>
      <c r="F10" s="2" t="str">
        <f>INDEX('ytd returns'!$1:$1048576, MATCH($D10,'ytd returns'!$A:$A,0), MATCH(F$1,'ytd returns'!$1:$1,0))</f>
        <v>Stocks</v>
      </c>
      <c r="G10" s="2" t="str">
        <f>INDEX('ytd returns'!$1:$1048576, MATCH($D10,'ytd returns'!$A:$A,0), MATCH(G$1,'ytd returns'!$1:$1,0))</f>
        <v>Large Cap</v>
      </c>
      <c r="H10" s="2" t="str">
        <f>INDEX('ytd returns'!$1:$1048576, MATCH($D10,'ytd returns'!$A:$A,0), MATCH(H$1,'ytd returns'!$1:$1,0))</f>
        <v>Blend</v>
      </c>
      <c r="I10" s="2" t="str">
        <f>INDEX('ytd returns'!$1:$1048576, MATCH($D10,'ytd returns'!$A:$A,0), MATCH(I$1,'ytd returns'!$1:$1,0))</f>
        <v>US</v>
      </c>
      <c r="J10" s="7">
        <f>INDEX('ytd returns'!$1:$1048576, MATCH($D10,'ytd returns'!$A:$A,0), MATCH(J$1,'ytd returns'!$1:$1,0))</f>
        <v>4.0000000000000002E-4</v>
      </c>
      <c r="K10" s="6">
        <f>INDEX('ytd returns'!$1:$1048576, MATCH($D10,'ytd returns'!$A:$A,0), MATCH(K$1,'ytd returns'!$1:$1,0))</f>
        <v>3.7067751346636216E-2</v>
      </c>
      <c r="L10" s="6">
        <f>INDEX('ytd returns'!$1:$1048576, MATCH($D10,'ytd returns'!$A:$A,0), MATCH(L$1,'ytd returns'!$1:$1,0))</f>
        <v>-2.5988485987305187E-3</v>
      </c>
      <c r="M10" s="2">
        <f>INDEX('ytd returns'!$1:$1048576, MATCH($D10,'ytd returns'!$A:$A,0), MATCH(M$1,'ytd returns'!$1:$1,0))</f>
        <v>33</v>
      </c>
      <c r="N10" s="2">
        <f>INDEX('ytd returns'!$1:$1048576, MATCH($D10,'ytd returns'!$A:$A,0), MATCH(N$1,'ytd returns'!$1:$1,0))</f>
        <v>62</v>
      </c>
      <c r="O10" s="6">
        <f>INDEX('avg annual returns'!$1:$1048576, MATCH($D10,'avg annual returns'!$A:$A,0), MATCH(O$1,'avg annual returns'!$1:$1,0))</f>
        <v>0.11614051974724798</v>
      </c>
    </row>
    <row r="11" spans="3:15" s="2" customFormat="1" ht="15" customHeight="1" x14ac:dyDescent="0.3">
      <c r="D11" s="11" t="s">
        <v>25</v>
      </c>
      <c r="E11" s="2" t="str">
        <f>INDEX('ytd returns'!$1:$1048576, MATCH($D11,'ytd returns'!$A:$A,0), MATCH(E$1,'ytd returns'!$1:$1,0))</f>
        <v>Total Stock Market Index Admiral Shares</v>
      </c>
      <c r="F11" s="2" t="str">
        <f>INDEX('ytd returns'!$1:$1048576, MATCH($D11,'ytd returns'!$A:$A,0), MATCH(F$1,'ytd returns'!$1:$1,0))</f>
        <v>Stocks</v>
      </c>
      <c r="G11" s="2" t="str">
        <f>INDEX('ytd returns'!$1:$1048576, MATCH($D11,'ytd returns'!$A:$A,0), MATCH(G$1,'ytd returns'!$1:$1,0))</f>
        <v>Large Cap</v>
      </c>
      <c r="H11" s="2" t="str">
        <f>INDEX('ytd returns'!$1:$1048576, MATCH($D11,'ytd returns'!$A:$A,0), MATCH(H$1,'ytd returns'!$1:$1,0))</f>
        <v>Blend</v>
      </c>
      <c r="I11" s="2" t="str">
        <f>INDEX('ytd returns'!$1:$1048576, MATCH($D11,'ytd returns'!$A:$A,0), MATCH(I$1,'ytd returns'!$1:$1,0))</f>
        <v>US</v>
      </c>
      <c r="J11" s="7">
        <f>INDEX('ytd returns'!$1:$1048576, MATCH($D11,'ytd returns'!$A:$A,0), MATCH(J$1,'ytd returns'!$1:$1,0))</f>
        <v>4.0000000000000002E-4</v>
      </c>
      <c r="K11" s="6">
        <f>INDEX('ytd returns'!$1:$1048576, MATCH($D11,'ytd returns'!$A:$A,0), MATCH(K$1,'ytd returns'!$1:$1,0))</f>
        <v>3.649410188031578E-2</v>
      </c>
      <c r="L11" s="6">
        <f>INDEX('ytd returns'!$1:$1048576, MATCH($D11,'ytd returns'!$A:$A,0), MATCH(L$1,'ytd returns'!$1:$1,0))</f>
        <v>-4.1488093813568877E-3</v>
      </c>
      <c r="M11" s="2">
        <f>INDEX('ytd returns'!$1:$1048576, MATCH($D11,'ytd returns'!$A:$A,0), MATCH(M$1,'ytd returns'!$1:$1,0))</f>
        <v>34</v>
      </c>
      <c r="N11" s="2">
        <f>INDEX('ytd returns'!$1:$1048576, MATCH($D11,'ytd returns'!$A:$A,0), MATCH(N$1,'ytd returns'!$1:$1,0))</f>
        <v>65</v>
      </c>
      <c r="O11" s="6">
        <f>INDEX('avg annual returns'!$1:$1048576, MATCH($D11,'avg annual returns'!$A:$A,0), MATCH(O$1,'avg annual returns'!$1:$1,0))</f>
        <v>0.11643802305024917</v>
      </c>
    </row>
    <row r="12" spans="3:15" s="2" customFormat="1" ht="15" customHeight="1" x14ac:dyDescent="0.3">
      <c r="D12" s="11" t="s">
        <v>67</v>
      </c>
      <c r="E12" s="2" t="str">
        <f>INDEX('ytd returns'!$1:$1048576, MATCH($D12,'ytd returns'!$A:$A,0), MATCH(E$1,'ytd returns'!$1:$1,0))</f>
        <v>Total Bond Market Index Admiral Shares</v>
      </c>
      <c r="F12" s="2" t="str">
        <f>INDEX('ytd returns'!$1:$1048576, MATCH($D12,'ytd returns'!$A:$A,0), MATCH(F$1,'ytd returns'!$1:$1,0))</f>
        <v>Bonds</v>
      </c>
      <c r="G12" s="2" t="str">
        <f>INDEX('ytd returns'!$1:$1048576, MATCH($D12,'ytd returns'!$A:$A,0), MATCH(G$1,'ytd returns'!$1:$1,0))</f>
        <v>Inter Term</v>
      </c>
      <c r="H12" s="2" t="str">
        <f>INDEX('ytd returns'!$1:$1048576, MATCH($D12,'ytd returns'!$A:$A,0), MATCH(H$1,'ytd returns'!$1:$1,0))</f>
        <v>Investment</v>
      </c>
      <c r="I12" s="2" t="str">
        <f>INDEX('ytd returns'!$1:$1048576, MATCH($D12,'ytd returns'!$A:$A,0), MATCH(I$1,'ytd returns'!$1:$1,0))</f>
        <v>US</v>
      </c>
      <c r="J12" s="7">
        <f>INDEX('ytd returns'!$1:$1048576, MATCH($D12,'ytd returns'!$A:$A,0), MATCH(J$1,'ytd returns'!$1:$1,0))</f>
        <v>5.0000000000000001E-4</v>
      </c>
      <c r="K12" s="6">
        <f>INDEX('ytd returns'!$1:$1048576, MATCH($D12,'ytd returns'!$A:$A,0), MATCH(K$1,'ytd returns'!$1:$1,0))</f>
        <v>5.2939508431828389E-2</v>
      </c>
      <c r="L12" s="6">
        <f>INDEX('ytd returns'!$1:$1048576, MATCH($D12,'ytd returns'!$A:$A,0), MATCH(L$1,'ytd returns'!$1:$1,0))</f>
        <v>3.8930765805877149E-2</v>
      </c>
      <c r="M12" s="2">
        <f>INDEX('ytd returns'!$1:$1048576, MATCH($D12,'ytd returns'!$A:$A,0), MATCH(M$1,'ytd returns'!$1:$1,0))</f>
        <v>25</v>
      </c>
      <c r="N12" s="2">
        <f>INDEX('ytd returns'!$1:$1048576, MATCH($D12,'ytd returns'!$A:$A,0), MATCH(N$1,'ytd returns'!$1:$1,0))</f>
        <v>20</v>
      </c>
      <c r="O12" s="6">
        <f>INDEX('avg annual returns'!$1:$1048576, MATCH($D12,'avg annual returns'!$A:$A,0), MATCH(O$1,'avg annual returns'!$1:$1,0))</f>
        <v>7.1242482633900204E-3</v>
      </c>
    </row>
    <row r="13" spans="3:15" s="2" customFormat="1" ht="6" customHeight="1" x14ac:dyDescent="0.3">
      <c r="D13" s="9"/>
      <c r="F13" s="9"/>
      <c r="G13" s="9"/>
      <c r="H13" s="9"/>
      <c r="I13" s="9"/>
      <c r="J13" s="9"/>
      <c r="K13" s="9"/>
      <c r="L13" s="9"/>
      <c r="M13" s="9"/>
      <c r="N13" s="9"/>
    </row>
    <row r="14" spans="3:15" s="2" customFormat="1" ht="15" customHeight="1" x14ac:dyDescent="0.3">
      <c r="D14" s="12" t="s">
        <v>273</v>
      </c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3:15" x14ac:dyDescent="0.3">
      <c r="C15" s="1">
        <v>1</v>
      </c>
      <c r="D15" t="str">
        <f>INDEX('ytd returns'!$1:$1048576, MATCH($C15,'ytd returns'!$M:$M,0), MATCH(D$1,'ytd returns'!$1:$1,0))</f>
        <v>VWUSX</v>
      </c>
      <c r="E15" s="2" t="str">
        <f>INDEX('ytd returns'!$1:$1048576, MATCH($C15,'ytd returns'!$M:$M,0), MATCH(E$1,'ytd returns'!$1:$1,0))</f>
        <v>US Growth</v>
      </c>
      <c r="F15" s="2" t="str">
        <f>INDEX('ytd returns'!$1:$1048576, MATCH($C15,'ytd returns'!$M:$M,0), MATCH(F$1,'ytd returns'!$1:$1,0))</f>
        <v>Stocks</v>
      </c>
      <c r="G15" s="2" t="str">
        <f>INDEX('ytd returns'!$1:$1048576, MATCH($C15,'ytd returns'!$M:$M,0), MATCH(G$1,'ytd returns'!$1:$1,0))</f>
        <v>Large Cap</v>
      </c>
      <c r="H15" s="2" t="str">
        <f>INDEX('ytd returns'!$1:$1048576, MATCH($C15,'ytd returns'!$M:$M,0), MATCH(H$1,'ytd returns'!$1:$1,0))</f>
        <v>Growth</v>
      </c>
      <c r="I15" s="2" t="str">
        <f>INDEX('ytd returns'!$1:$1048576, MATCH($C15,'ytd returns'!$M:$M,0), MATCH(I$1,'ytd returns'!$1:$1,0))</f>
        <v>US</v>
      </c>
      <c r="J15" s="7">
        <f>INDEX('ytd returns'!$1:$1048576, MATCH($C15,'ytd returns'!$M:$M,0), MATCH(J$1,'ytd returns'!$1:$1,0))</f>
        <v>3.8999999999999998E-3</v>
      </c>
      <c r="K15" s="6">
        <f>INDEX('ytd returns'!$1:$1048576, MATCH($C15,'ytd returns'!$M:$M,0), MATCH(K$1,'ytd returns'!$1:$1,0))</f>
        <v>0.30746374524845188</v>
      </c>
      <c r="L15" s="6">
        <f>INDEX('ytd returns'!$1:$1048576, MATCH($C15,'ytd returns'!$M:$M,0), MATCH(L$1,'ytd returns'!$1:$1,0))</f>
        <v>0.19091165727405557</v>
      </c>
      <c r="M15" s="2">
        <f>INDEX('ytd returns'!$1:$1048576, MATCH($C15,'ytd returns'!$M:$M,0), MATCH(M$1,'ytd returns'!$1:$1,0))</f>
        <v>1</v>
      </c>
      <c r="N15" s="2">
        <f>INDEX('ytd returns'!$1:$1048576, MATCH($C15,'ytd returns'!$M:$M,0), MATCH(N$1,'ytd returns'!$1:$1,0))</f>
        <v>2</v>
      </c>
      <c r="O15" s="6">
        <f>INDEX('avg annual returns'!$1:$1048576, MATCH($D15,'avg annual returns'!$A:$A,0), MATCH(O$1,'avg annual returns'!$1:$1,0))</f>
        <v>0.10758842256418213</v>
      </c>
    </row>
    <row r="16" spans="3:15" x14ac:dyDescent="0.3">
      <c r="C16" s="1">
        <v>2</v>
      </c>
      <c r="D16" s="2" t="str">
        <f>INDEX('ytd returns'!$1:$1048576, MATCH($C16,'ytd returns'!$M:$M,0), MATCH(D$1,'ytd returns'!$1:$1,0))</f>
        <v>VWIGX</v>
      </c>
      <c r="E16" s="2" t="str">
        <f>INDEX('ytd returns'!$1:$1048576, MATCH($C16,'ytd returns'!$M:$M,0), MATCH(E$1,'ytd returns'!$1:$1,0))</f>
        <v>International Growth</v>
      </c>
      <c r="F16" s="2" t="str">
        <f>INDEX('ytd returns'!$1:$1048576, MATCH($C16,'ytd returns'!$M:$M,0), MATCH(F$1,'ytd returns'!$1:$1,0))</f>
        <v>Stocks</v>
      </c>
      <c r="G16" s="2" t="str">
        <f>INDEX('ytd returns'!$1:$1048576, MATCH($C16,'ytd returns'!$M:$M,0), MATCH(G$1,'ytd returns'!$1:$1,0))</f>
        <v/>
      </c>
      <c r="H16" s="2" t="str">
        <f>INDEX('ytd returns'!$1:$1048576, MATCH($C16,'ytd returns'!$M:$M,0), MATCH(H$1,'ytd returns'!$1:$1,0))</f>
        <v>Growth</v>
      </c>
      <c r="I16" s="2" t="str">
        <f>INDEX('ytd returns'!$1:$1048576, MATCH($C16,'ytd returns'!$M:$M,0), MATCH(I$1,'ytd returns'!$1:$1,0))</f>
        <v>International</v>
      </c>
      <c r="J16" s="7">
        <f>INDEX('ytd returns'!$1:$1048576, MATCH($C16,'ytd returns'!$M:$M,0), MATCH(J$1,'ytd returns'!$1:$1,0))</f>
        <v>4.3E-3</v>
      </c>
      <c r="K16" s="6">
        <f>INDEX('ytd returns'!$1:$1048576, MATCH($C16,'ytd returns'!$M:$M,0), MATCH(K$1,'ytd returns'!$1:$1,0))</f>
        <v>0.2392092753586994</v>
      </c>
      <c r="L16" s="6">
        <f>INDEX('ytd returns'!$1:$1048576, MATCH($C16,'ytd returns'!$M:$M,0), MATCH(L$1,'ytd returns'!$1:$1,0))</f>
        <v>0.21024988764164596</v>
      </c>
      <c r="M16" s="2">
        <f>INDEX('ytd returns'!$1:$1048576, MATCH($C16,'ytd returns'!$M:$M,0), MATCH(M$1,'ytd returns'!$1:$1,0))</f>
        <v>2</v>
      </c>
      <c r="N16" s="2">
        <f>INDEX('ytd returns'!$1:$1048576, MATCH($C16,'ytd returns'!$M:$M,0), MATCH(N$1,'ytd returns'!$1:$1,0))</f>
        <v>1</v>
      </c>
      <c r="O16" s="6">
        <f>INDEX('avg annual returns'!$1:$1048576, MATCH($D16,'avg annual returns'!$A:$A,0), MATCH(O$1,'avg annual returns'!$1:$1,0))</f>
        <v>7.9320410041578179E-2</v>
      </c>
    </row>
    <row r="17" spans="3:15" x14ac:dyDescent="0.3">
      <c r="C17" s="1">
        <v>3</v>
      </c>
      <c r="D17" s="2" t="str">
        <f>INDEX('ytd returns'!$1:$1048576, MATCH($C17,'ytd returns'!$M:$M,0), MATCH(D$1,'ytd returns'!$1:$1,0))</f>
        <v>VIGAX</v>
      </c>
      <c r="E17" s="2" t="str">
        <f>INDEX('ytd returns'!$1:$1048576, MATCH($C17,'ytd returns'!$M:$M,0), MATCH(E$1,'ytd returns'!$1:$1,0))</f>
        <v>Growth Index Admiral Shares</v>
      </c>
      <c r="F17" s="2" t="str">
        <f>INDEX('ytd returns'!$1:$1048576, MATCH($C17,'ytd returns'!$M:$M,0), MATCH(F$1,'ytd returns'!$1:$1,0))</f>
        <v>Stocks</v>
      </c>
      <c r="G17" s="2" t="str">
        <f>INDEX('ytd returns'!$1:$1048576, MATCH($C17,'ytd returns'!$M:$M,0), MATCH(G$1,'ytd returns'!$1:$1,0))</f>
        <v>Large Cap</v>
      </c>
      <c r="H17" s="2" t="str">
        <f>INDEX('ytd returns'!$1:$1048576, MATCH($C17,'ytd returns'!$M:$M,0), MATCH(H$1,'ytd returns'!$1:$1,0))</f>
        <v>Growth</v>
      </c>
      <c r="I17" s="2" t="str">
        <f>INDEX('ytd returns'!$1:$1048576, MATCH($C17,'ytd returns'!$M:$M,0), MATCH(I$1,'ytd returns'!$1:$1,0))</f>
        <v>US</v>
      </c>
      <c r="J17" s="7">
        <f>INDEX('ytd returns'!$1:$1048576, MATCH($C17,'ytd returns'!$M:$M,0), MATCH(J$1,'ytd returns'!$1:$1,0))</f>
        <v>5.0000000000000001E-4</v>
      </c>
      <c r="K17" s="6">
        <f>INDEX('ytd returns'!$1:$1048576, MATCH($C17,'ytd returns'!$M:$M,0), MATCH(K$1,'ytd returns'!$1:$1,0))</f>
        <v>0.20972407292706452</v>
      </c>
      <c r="L17" s="6">
        <f>INDEX('ytd returns'!$1:$1048576, MATCH($C17,'ytd returns'!$M:$M,0), MATCH(L$1,'ytd returns'!$1:$1,0))</f>
        <v>0.11674032038834956</v>
      </c>
      <c r="M17" s="2">
        <f>INDEX('ytd returns'!$1:$1048576, MATCH($C17,'ytd returns'!$M:$M,0), MATCH(M$1,'ytd returns'!$1:$1,0))</f>
        <v>3</v>
      </c>
      <c r="N17" s="2">
        <f>INDEX('ytd returns'!$1:$1048576, MATCH($C17,'ytd returns'!$M:$M,0), MATCH(N$1,'ytd returns'!$1:$1,0))</f>
        <v>5</v>
      </c>
      <c r="O17" s="6">
        <f>INDEX('avg annual returns'!$1:$1048576, MATCH($D17,'avg annual returns'!$A:$A,0), MATCH(O$1,'avg annual returns'!$1:$1,0))</f>
        <v>0.13631840656306093</v>
      </c>
    </row>
    <row r="18" spans="3:15" x14ac:dyDescent="0.3">
      <c r="C18" s="1">
        <v>4</v>
      </c>
      <c r="D18" s="2" t="str">
        <f>INDEX('ytd returns'!$1:$1048576, MATCH($C18,'ytd returns'!$M:$M,0), MATCH(D$1,'ytd returns'!$1:$1,0))</f>
        <v>VLGSX</v>
      </c>
      <c r="E18" s="2" t="str">
        <f>INDEX('ytd returns'!$1:$1048576, MATCH($C18,'ytd returns'!$M:$M,0), MATCH(E$1,'ytd returns'!$1:$1,0))</f>
        <v>Long Term Treasury Index Admiral Shares</v>
      </c>
      <c r="F18" s="2" t="str">
        <f>INDEX('ytd returns'!$1:$1048576, MATCH($C18,'ytd returns'!$M:$M,0), MATCH(F$1,'ytd returns'!$1:$1,0))</f>
        <v>Bonds</v>
      </c>
      <c r="G18" s="2" t="str">
        <f>INDEX('ytd returns'!$1:$1048576, MATCH($C18,'ytd returns'!$M:$M,0), MATCH(G$1,'ytd returns'!$1:$1,0))</f>
        <v>Long Term</v>
      </c>
      <c r="H18" s="2" t="str">
        <f>INDEX('ytd returns'!$1:$1048576, MATCH($C18,'ytd returns'!$M:$M,0), MATCH(H$1,'ytd returns'!$1:$1,0))</f>
        <v>Government</v>
      </c>
      <c r="I18" s="2" t="str">
        <f>INDEX('ytd returns'!$1:$1048576, MATCH($C18,'ytd returns'!$M:$M,0), MATCH(I$1,'ytd returns'!$1:$1,0))</f>
        <v>US</v>
      </c>
      <c r="J18" s="7">
        <f>INDEX('ytd returns'!$1:$1048576, MATCH($C18,'ytd returns'!$M:$M,0), MATCH(J$1,'ytd returns'!$1:$1,0))</f>
        <v>6.9999999999999999E-4</v>
      </c>
      <c r="K18" s="6">
        <f>INDEX('ytd returns'!$1:$1048576, MATCH($C18,'ytd returns'!$M:$M,0), MATCH(K$1,'ytd returns'!$1:$1,0))</f>
        <v>0.18923391433751161</v>
      </c>
      <c r="L18" s="6">
        <f>INDEX('ytd returns'!$1:$1048576, MATCH($C18,'ytd returns'!$M:$M,0), MATCH(L$1,'ytd returns'!$1:$1,0))</f>
        <v>0.12935426747311815</v>
      </c>
      <c r="M18" s="2">
        <f>INDEX('ytd returns'!$1:$1048576, MATCH($C18,'ytd returns'!$M:$M,0), MATCH(M$1,'ytd returns'!$1:$1,0))</f>
        <v>4</v>
      </c>
      <c r="N18" s="2">
        <f>INDEX('ytd returns'!$1:$1048576, MATCH($C18,'ytd returns'!$M:$M,0), MATCH(N$1,'ytd returns'!$1:$1,0))</f>
        <v>3</v>
      </c>
      <c r="O18" s="6">
        <f>INDEX('avg annual returns'!$1:$1048576, MATCH($D18,'avg annual returns'!$A:$A,0), MATCH(O$1,'avg annual returns'!$1:$1,0))</f>
        <v>4.5641723419664527E-2</v>
      </c>
    </row>
    <row r="19" spans="3:15" x14ac:dyDescent="0.3">
      <c r="C19" s="1">
        <v>5</v>
      </c>
      <c r="D19" s="2" t="str">
        <f>INDEX('ytd returns'!$1:$1048576, MATCH($C19,'ytd returns'!$M:$M,0), MATCH(D$1,'ytd returns'!$1:$1,0))</f>
        <v>VUSTX</v>
      </c>
      <c r="E19" s="2" t="str">
        <f>INDEX('ytd returns'!$1:$1048576, MATCH($C19,'ytd returns'!$M:$M,0), MATCH(E$1,'ytd returns'!$1:$1,0))</f>
        <v>Long Term Treasury</v>
      </c>
      <c r="F19" s="2" t="str">
        <f>INDEX('ytd returns'!$1:$1048576, MATCH($C19,'ytd returns'!$M:$M,0), MATCH(F$1,'ytd returns'!$1:$1,0))</f>
        <v>Bonds</v>
      </c>
      <c r="G19" s="2" t="str">
        <f>INDEX('ytd returns'!$1:$1048576, MATCH($C19,'ytd returns'!$M:$M,0), MATCH(G$1,'ytd returns'!$1:$1,0))</f>
        <v>Long Term</v>
      </c>
      <c r="H19" s="2" t="str">
        <f>INDEX('ytd returns'!$1:$1048576, MATCH($C19,'ytd returns'!$M:$M,0), MATCH(H$1,'ytd returns'!$1:$1,0))</f>
        <v>Government</v>
      </c>
      <c r="I19" s="2" t="str">
        <f>INDEX('ytd returns'!$1:$1048576, MATCH($C19,'ytd returns'!$M:$M,0), MATCH(I$1,'ytd returns'!$1:$1,0))</f>
        <v>US</v>
      </c>
      <c r="J19" s="7">
        <f>INDEX('ytd returns'!$1:$1048576, MATCH($C19,'ytd returns'!$M:$M,0), MATCH(J$1,'ytd returns'!$1:$1,0))</f>
        <v>2E-3</v>
      </c>
      <c r="K19" s="6">
        <f>INDEX('ytd returns'!$1:$1048576, MATCH($C19,'ytd returns'!$M:$M,0), MATCH(K$1,'ytd returns'!$1:$1,0))</f>
        <v>0.17913900232618257</v>
      </c>
      <c r="L19" s="6">
        <f>INDEX('ytd returns'!$1:$1048576, MATCH($C19,'ytd returns'!$M:$M,0), MATCH(L$1,'ytd returns'!$1:$1,0))</f>
        <v>0.12175664034458011</v>
      </c>
      <c r="M19" s="2">
        <f>INDEX('ytd returns'!$1:$1048576, MATCH($C19,'ytd returns'!$M:$M,0), MATCH(M$1,'ytd returns'!$1:$1,0))</f>
        <v>5</v>
      </c>
      <c r="N19" s="2">
        <f>INDEX('ytd returns'!$1:$1048576, MATCH($C19,'ytd returns'!$M:$M,0), MATCH(N$1,'ytd returns'!$1:$1,0))</f>
        <v>4</v>
      </c>
      <c r="O19" s="6">
        <f>INDEX('avg annual returns'!$1:$1048576, MATCH($D19,'avg annual returns'!$A:$A,0), MATCH(O$1,'avg annual returns'!$1:$1,0))</f>
        <v>2.5936135616457624E-2</v>
      </c>
    </row>
    <row r="20" spans="3:15" x14ac:dyDescent="0.3">
      <c r="C20" s="1">
        <v>6</v>
      </c>
      <c r="D20" s="2" t="str">
        <f>INDEX('ytd returns'!$1:$1048576, MATCH($C20,'ytd returns'!$M:$M,0), MATCH(D$1,'ytd returns'!$1:$1,0))</f>
        <v>VBLAX</v>
      </c>
      <c r="E20" s="2" t="str">
        <f>INDEX('ytd returns'!$1:$1048576, MATCH($C20,'ytd returns'!$M:$M,0), MATCH(E$1,'ytd returns'!$1:$1,0))</f>
        <v>Long Term Bond Index Admiral Shares</v>
      </c>
      <c r="F20" s="2" t="str">
        <f>INDEX('ytd returns'!$1:$1048576, MATCH($C20,'ytd returns'!$M:$M,0), MATCH(F$1,'ytd returns'!$1:$1,0))</f>
        <v>Bonds</v>
      </c>
      <c r="G20" s="2" t="str">
        <f>INDEX('ytd returns'!$1:$1048576, MATCH($C20,'ytd returns'!$M:$M,0), MATCH(G$1,'ytd returns'!$1:$1,0))</f>
        <v>Long Term</v>
      </c>
      <c r="H20" s="2" t="str">
        <f>INDEX('ytd returns'!$1:$1048576, MATCH($C20,'ytd returns'!$M:$M,0), MATCH(H$1,'ytd returns'!$1:$1,0))</f>
        <v>Investment</v>
      </c>
      <c r="I20" s="2" t="str">
        <f>INDEX('ytd returns'!$1:$1048576, MATCH($C20,'ytd returns'!$M:$M,0), MATCH(I$1,'ytd returns'!$1:$1,0))</f>
        <v>US</v>
      </c>
      <c r="J20" s="7">
        <f>INDEX('ytd returns'!$1:$1048576, MATCH($C20,'ytd returns'!$M:$M,0), MATCH(J$1,'ytd returns'!$1:$1,0))</f>
        <v>6.9999999999999999E-4</v>
      </c>
      <c r="K20" s="6">
        <f>INDEX('ytd returns'!$1:$1048576, MATCH($C20,'ytd returns'!$M:$M,0), MATCH(K$1,'ytd returns'!$1:$1,0))</f>
        <v>0.12440311129017813</v>
      </c>
      <c r="L20" s="6">
        <f>INDEX('ytd returns'!$1:$1048576, MATCH($C20,'ytd returns'!$M:$M,0), MATCH(L$1,'ytd returns'!$1:$1,0))</f>
        <v>7.8646802507837135E-2</v>
      </c>
      <c r="M20" s="2">
        <f>INDEX('ytd returns'!$1:$1048576, MATCH($C20,'ytd returns'!$M:$M,0), MATCH(M$1,'ytd returns'!$1:$1,0))</f>
        <v>6</v>
      </c>
      <c r="N20" s="2">
        <f>INDEX('ytd returns'!$1:$1048576, MATCH($C20,'ytd returns'!$M:$M,0), MATCH(N$1,'ytd returns'!$1:$1,0))</f>
        <v>6</v>
      </c>
      <c r="O20" s="6">
        <f>INDEX('avg annual returns'!$1:$1048576, MATCH($D20,'avg annual returns'!$A:$A,0), MATCH(O$1,'avg annual returns'!$1:$1,0))</f>
        <v>0.13353115727002951</v>
      </c>
    </row>
    <row r="21" spans="3:15" x14ac:dyDescent="0.3">
      <c r="C21" s="1">
        <v>7</v>
      </c>
      <c r="D21" s="2" t="str">
        <f>INDEX('ytd returns'!$1:$1048576, MATCH($C21,'ytd returns'!$M:$M,0), MATCH(D$1,'ytd returns'!$1:$1,0))</f>
        <v>VMGMX</v>
      </c>
      <c r="E21" s="2" t="str">
        <f>INDEX('ytd returns'!$1:$1048576, MATCH($C21,'ytd returns'!$M:$M,0), MATCH(E$1,'ytd returns'!$1:$1,0))</f>
        <v>Mid-Cap Growth Index Admiral Shares</v>
      </c>
      <c r="F21" s="2" t="str">
        <f>INDEX('ytd returns'!$1:$1048576, MATCH($C21,'ytd returns'!$M:$M,0), MATCH(F$1,'ytd returns'!$1:$1,0))</f>
        <v>Stocks</v>
      </c>
      <c r="G21" s="2" t="str">
        <f>INDEX('ytd returns'!$1:$1048576, MATCH($C21,'ytd returns'!$M:$M,0), MATCH(G$1,'ytd returns'!$1:$1,0))</f>
        <v>Mid Cap</v>
      </c>
      <c r="H21" s="2" t="str">
        <f>INDEX('ytd returns'!$1:$1048576, MATCH($C21,'ytd returns'!$M:$M,0), MATCH(H$1,'ytd returns'!$1:$1,0))</f>
        <v>Growth</v>
      </c>
      <c r="I21" s="2" t="str">
        <f>INDEX('ytd returns'!$1:$1048576, MATCH($C21,'ytd returns'!$M:$M,0), MATCH(I$1,'ytd returns'!$1:$1,0))</f>
        <v>US</v>
      </c>
      <c r="J21" s="7">
        <f>INDEX('ytd returns'!$1:$1048576, MATCH($C21,'ytd returns'!$M:$M,0), MATCH(J$1,'ytd returns'!$1:$1,0))</f>
        <v>6.9999999999999999E-4</v>
      </c>
      <c r="K21" s="6">
        <f>INDEX('ytd returns'!$1:$1048576, MATCH($C21,'ytd returns'!$M:$M,0), MATCH(K$1,'ytd returns'!$1:$1,0))</f>
        <v>0.12104690563331245</v>
      </c>
      <c r="L21" s="6">
        <f>INDEX('ytd returns'!$1:$1048576, MATCH($C21,'ytd returns'!$M:$M,0), MATCH(L$1,'ytd returns'!$1:$1,0))</f>
        <v>5.8723438309668932E-2</v>
      </c>
      <c r="M21" s="2">
        <f>INDEX('ytd returns'!$1:$1048576, MATCH($C21,'ytd returns'!$M:$M,0), MATCH(M$1,'ytd returns'!$1:$1,0))</f>
        <v>7</v>
      </c>
      <c r="N21" s="2">
        <f>INDEX('ytd returns'!$1:$1048576, MATCH($C21,'ytd returns'!$M:$M,0), MATCH(N$1,'ytd returns'!$1:$1,0))</f>
        <v>9</v>
      </c>
      <c r="O21" s="6">
        <f>INDEX('avg annual returns'!$1:$1048576, MATCH($D21,'avg annual returns'!$A:$A,0), MATCH(O$1,'avg annual returns'!$1:$1,0))</f>
        <v>0.12514998845353173</v>
      </c>
    </row>
    <row r="22" spans="3:15" x14ac:dyDescent="0.3">
      <c r="C22" s="1">
        <v>8</v>
      </c>
      <c r="D22" s="2" t="str">
        <f>INDEX('ytd returns'!$1:$1048576, MATCH($C22,'ytd returns'!$M:$M,0), MATCH(D$1,'ytd returns'!$1:$1,0))</f>
        <v>VMGRX</v>
      </c>
      <c r="E22" s="2" t="str">
        <f>INDEX('ytd returns'!$1:$1048576, MATCH($C22,'ytd returns'!$M:$M,0), MATCH(E$1,'ytd returns'!$1:$1,0))</f>
        <v>Mid-Cap Growth</v>
      </c>
      <c r="F22" s="2" t="str">
        <f>INDEX('ytd returns'!$1:$1048576, MATCH($C22,'ytd returns'!$M:$M,0), MATCH(F$1,'ytd returns'!$1:$1,0))</f>
        <v>Stocks</v>
      </c>
      <c r="G22" s="2" t="str">
        <f>INDEX('ytd returns'!$1:$1048576, MATCH($C22,'ytd returns'!$M:$M,0), MATCH(G$1,'ytd returns'!$1:$1,0))</f>
        <v>Mid Cap</v>
      </c>
      <c r="H22" s="2" t="str">
        <f>INDEX('ytd returns'!$1:$1048576, MATCH($C22,'ytd returns'!$M:$M,0), MATCH(H$1,'ytd returns'!$1:$1,0))</f>
        <v>Growth</v>
      </c>
      <c r="I22" s="2" t="str">
        <f>INDEX('ytd returns'!$1:$1048576, MATCH($C22,'ytd returns'!$M:$M,0), MATCH(I$1,'ytd returns'!$1:$1,0))</f>
        <v>US</v>
      </c>
      <c r="J22" s="7">
        <f>INDEX('ytd returns'!$1:$1048576, MATCH($C22,'ytd returns'!$M:$M,0), MATCH(J$1,'ytd returns'!$1:$1,0))</f>
        <v>3.5999999999999999E-3</v>
      </c>
      <c r="K22" s="6">
        <f>INDEX('ytd returns'!$1:$1048576, MATCH($C22,'ytd returns'!$M:$M,0), MATCH(K$1,'ytd returns'!$1:$1,0))</f>
        <v>0.10373613119014156</v>
      </c>
      <c r="L22" s="6">
        <f>INDEX('ytd returns'!$1:$1048576, MATCH($C22,'ytd returns'!$M:$M,0), MATCH(L$1,'ytd returns'!$1:$1,0))</f>
        <v>4.190629370629375E-2</v>
      </c>
      <c r="M22" s="2">
        <f>INDEX('ytd returns'!$1:$1048576, MATCH($C22,'ytd returns'!$M:$M,0), MATCH(M$1,'ytd returns'!$1:$1,0))</f>
        <v>8</v>
      </c>
      <c r="N22" s="2">
        <f>INDEX('ytd returns'!$1:$1048576, MATCH($C22,'ytd returns'!$M:$M,0), MATCH(N$1,'ytd returns'!$1:$1,0))</f>
        <v>17</v>
      </c>
      <c r="O22" s="6">
        <f>INDEX('avg annual returns'!$1:$1048576, MATCH($D22,'avg annual returns'!$A:$A,0), MATCH(O$1,'avg annual returns'!$1:$1,0))</f>
        <v>6.2749740177308486E-2</v>
      </c>
    </row>
    <row r="23" spans="3:15" x14ac:dyDescent="0.3">
      <c r="C23" s="1">
        <v>9</v>
      </c>
      <c r="D23" s="2" t="str">
        <f>INDEX('ytd returns'!$1:$1048576, MATCH($C23,'ytd returns'!$M:$M,0), MATCH(D$1,'ytd returns'!$1:$1,0))</f>
        <v>VWESX</v>
      </c>
      <c r="E23" s="2" t="str">
        <f>INDEX('ytd returns'!$1:$1048576, MATCH($C23,'ytd returns'!$M:$M,0), MATCH(E$1,'ytd returns'!$1:$1,0))</f>
        <v>Long Term Investment Grade</v>
      </c>
      <c r="F23" s="2" t="str">
        <f>INDEX('ytd returns'!$1:$1048576, MATCH($C23,'ytd returns'!$M:$M,0), MATCH(F$1,'ytd returns'!$1:$1,0))</f>
        <v>Bonds</v>
      </c>
      <c r="G23" s="2" t="str">
        <f>INDEX('ytd returns'!$1:$1048576, MATCH($C23,'ytd returns'!$M:$M,0), MATCH(G$1,'ytd returns'!$1:$1,0))</f>
        <v>Long Term</v>
      </c>
      <c r="H23" s="2" t="str">
        <f>INDEX('ytd returns'!$1:$1048576, MATCH($C23,'ytd returns'!$M:$M,0), MATCH(H$1,'ytd returns'!$1:$1,0))</f>
        <v>Investment</v>
      </c>
      <c r="I23" s="2" t="str">
        <f>INDEX('ytd returns'!$1:$1048576, MATCH($C23,'ytd returns'!$M:$M,0), MATCH(I$1,'ytd returns'!$1:$1,0))</f>
        <v>US</v>
      </c>
      <c r="J23" s="7">
        <f>INDEX('ytd returns'!$1:$1048576, MATCH($C23,'ytd returns'!$M:$M,0), MATCH(J$1,'ytd returns'!$1:$1,0))</f>
        <v>2.2000000000000001E-3</v>
      </c>
      <c r="K23" s="6">
        <f>INDEX('ytd returns'!$1:$1048576, MATCH($C23,'ytd returns'!$M:$M,0), MATCH(K$1,'ytd returns'!$1:$1,0))</f>
        <v>0.10289891429352088</v>
      </c>
      <c r="L23" s="6">
        <f>INDEX('ytd returns'!$1:$1048576, MATCH($C23,'ytd returns'!$M:$M,0), MATCH(L$1,'ytd returns'!$1:$1,0))</f>
        <v>6.2655458515283965E-2</v>
      </c>
      <c r="M23" s="2">
        <f>INDEX('ytd returns'!$1:$1048576, MATCH($C23,'ytd returns'!$M:$M,0), MATCH(M$1,'ytd returns'!$1:$1,0))</f>
        <v>9</v>
      </c>
      <c r="N23" s="2">
        <f>INDEX('ytd returns'!$1:$1048576, MATCH($C23,'ytd returns'!$M:$M,0), MATCH(N$1,'ytd returns'!$1:$1,0))</f>
        <v>8</v>
      </c>
      <c r="O23" s="6">
        <f>INDEX('avg annual returns'!$1:$1048576, MATCH($D23,'avg annual returns'!$A:$A,0), MATCH(O$1,'avg annual returns'!$1:$1,0))</f>
        <v>2.5128470460872344E-2</v>
      </c>
    </row>
    <row r="24" spans="3:15" x14ac:dyDescent="0.3">
      <c r="C24" s="1">
        <v>10</v>
      </c>
      <c r="D24" s="2" t="str">
        <f>INDEX('ytd returns'!$1:$1048576, MATCH($C24,'ytd returns'!$M:$M,0), MATCH(D$1,'ytd returns'!$1:$1,0))</f>
        <v>VSGAX</v>
      </c>
      <c r="E24" s="2" t="str">
        <f>INDEX('ytd returns'!$1:$1048576, MATCH($C24,'ytd returns'!$M:$M,0), MATCH(E$1,'ytd returns'!$1:$1,0))</f>
        <v>Small-Cap Growth Index Admiral Shares</v>
      </c>
      <c r="F24" s="2" t="str">
        <f>INDEX('ytd returns'!$1:$1048576, MATCH($C24,'ytd returns'!$M:$M,0), MATCH(F$1,'ytd returns'!$1:$1,0))</f>
        <v>Stocks</v>
      </c>
      <c r="G24" s="2" t="str">
        <f>INDEX('ytd returns'!$1:$1048576, MATCH($C24,'ytd returns'!$M:$M,0), MATCH(G$1,'ytd returns'!$1:$1,0))</f>
        <v>Small Cap</v>
      </c>
      <c r="H24" s="2" t="str">
        <f>INDEX('ytd returns'!$1:$1048576, MATCH($C24,'ytd returns'!$M:$M,0), MATCH(H$1,'ytd returns'!$1:$1,0))</f>
        <v>Growth</v>
      </c>
      <c r="I24" s="2" t="str">
        <f>INDEX('ytd returns'!$1:$1048576, MATCH($C24,'ytd returns'!$M:$M,0), MATCH(I$1,'ytd returns'!$1:$1,0))</f>
        <v>US</v>
      </c>
      <c r="J24" s="7">
        <f>INDEX('ytd returns'!$1:$1048576, MATCH($C24,'ytd returns'!$M:$M,0), MATCH(J$1,'ytd returns'!$1:$1,0))</f>
        <v>6.9999999999999999E-4</v>
      </c>
      <c r="K24" s="6">
        <f>INDEX('ytd returns'!$1:$1048576, MATCH($C24,'ytd returns'!$M:$M,0), MATCH(K$1,'ytd returns'!$1:$1,0))</f>
        <v>8.2068726952610929E-2</v>
      </c>
      <c r="L24" s="6">
        <f>INDEX('ytd returns'!$1:$1048576, MATCH($C24,'ytd returns'!$M:$M,0), MATCH(L$1,'ytd returns'!$1:$1,0))</f>
        <v>3.4522590389724009E-2</v>
      </c>
      <c r="M24" s="2">
        <f>INDEX('ytd returns'!$1:$1048576, MATCH($C24,'ytd returns'!$M:$M,0), MATCH(M$1,'ytd returns'!$1:$1,0))</f>
        <v>10</v>
      </c>
      <c r="N24" s="2">
        <f>INDEX('ytd returns'!$1:$1048576, MATCH($C24,'ytd returns'!$M:$M,0), MATCH(N$1,'ytd returns'!$1:$1,0))</f>
        <v>22</v>
      </c>
      <c r="O24" s="6">
        <f>INDEX('avg annual returns'!$1:$1048576, MATCH($D24,'avg annual returns'!$A:$A,0), MATCH(O$1,'avg annual returns'!$1:$1,0))</f>
        <v>0.12932389504485603</v>
      </c>
    </row>
    <row r="25" spans="3:15" x14ac:dyDescent="0.3">
      <c r="C25" s="1">
        <v>11</v>
      </c>
      <c r="D25" s="2" t="str">
        <f>INDEX('ytd returns'!$1:$1048576, MATCH($C25,'ytd returns'!$M:$M,0), MATCH(D$1,'ytd returns'!$1:$1,0))</f>
        <v>VDEQX</v>
      </c>
      <c r="E25" s="2" t="str">
        <f>INDEX('ytd returns'!$1:$1048576, MATCH($C25,'ytd returns'!$M:$M,0), MATCH(E$1,'ytd returns'!$1:$1,0))</f>
        <v>Diversified Equity</v>
      </c>
      <c r="F25" s="2" t="str">
        <f>INDEX('ytd returns'!$1:$1048576, MATCH($C25,'ytd returns'!$M:$M,0), MATCH(F$1,'ytd returns'!$1:$1,0))</f>
        <v>Stocks</v>
      </c>
      <c r="G25" s="2" t="str">
        <f>INDEX('ytd returns'!$1:$1048576, MATCH($C25,'ytd returns'!$M:$M,0), MATCH(G$1,'ytd returns'!$1:$1,0))</f>
        <v>Large Cap</v>
      </c>
      <c r="H25" s="2" t="str">
        <f>INDEX('ytd returns'!$1:$1048576, MATCH($C25,'ytd returns'!$M:$M,0), MATCH(H$1,'ytd returns'!$1:$1,0))</f>
        <v>Blend</v>
      </c>
      <c r="I25" s="2" t="str">
        <f>INDEX('ytd returns'!$1:$1048576, MATCH($C25,'ytd returns'!$M:$M,0), MATCH(I$1,'ytd returns'!$1:$1,0))</f>
        <v>US</v>
      </c>
      <c r="J25" s="7">
        <f>INDEX('ytd returns'!$1:$1048576, MATCH($C25,'ytd returns'!$M:$M,0), MATCH(J$1,'ytd returns'!$1:$1,0))</f>
        <v>3.5000000000000001E-3</v>
      </c>
      <c r="K25" s="6">
        <f>INDEX('ytd returns'!$1:$1048576, MATCH($C25,'ytd returns'!$M:$M,0), MATCH(K$1,'ytd returns'!$1:$1,0))</f>
        <v>8.1730659831198413E-2</v>
      </c>
      <c r="L25" s="6">
        <f>INDEX('ytd returns'!$1:$1048576, MATCH($C25,'ytd returns'!$M:$M,0), MATCH(L$1,'ytd returns'!$1:$1,0))</f>
        <v>3.2818491284966195E-2</v>
      </c>
      <c r="M25" s="2">
        <f>INDEX('ytd returns'!$1:$1048576, MATCH($C25,'ytd returns'!$M:$M,0), MATCH(M$1,'ytd returns'!$1:$1,0))</f>
        <v>11</v>
      </c>
      <c r="N25" s="2">
        <f>INDEX('ytd returns'!$1:$1048576, MATCH($C25,'ytd returns'!$M:$M,0), MATCH(N$1,'ytd returns'!$1:$1,0))</f>
        <v>24</v>
      </c>
      <c r="O25" s="6">
        <f>INDEX('avg annual returns'!$1:$1048576, MATCH($D25,'avg annual returns'!$A:$A,0), MATCH(O$1,'avg annual returns'!$1:$1,0))</f>
        <v>8.5043637869030603E-2</v>
      </c>
    </row>
    <row r="26" spans="3:15" x14ac:dyDescent="0.3">
      <c r="C26" s="1">
        <v>12</v>
      </c>
      <c r="D26" s="2" t="str">
        <f>INDEX('ytd returns'!$1:$1048576, MATCH($C26,'ytd returns'!$M:$M,0), MATCH(D$1,'ytd returns'!$1:$1,0))</f>
        <v>VLTCX</v>
      </c>
      <c r="E26" s="2" t="str">
        <f>INDEX('ytd returns'!$1:$1048576, MATCH($C26,'ytd returns'!$M:$M,0), MATCH(E$1,'ytd returns'!$1:$1,0))</f>
        <v>Long Term Corporate Bond Index Admiral Shares</v>
      </c>
      <c r="F26" s="2" t="str">
        <f>INDEX('ytd returns'!$1:$1048576, MATCH($C26,'ytd returns'!$M:$M,0), MATCH(F$1,'ytd returns'!$1:$1,0))</f>
        <v>Bonds</v>
      </c>
      <c r="G26" s="2" t="str">
        <f>INDEX('ytd returns'!$1:$1048576, MATCH($C26,'ytd returns'!$M:$M,0), MATCH(G$1,'ytd returns'!$1:$1,0))</f>
        <v>Long Term</v>
      </c>
      <c r="H26" s="2" t="str">
        <f>INDEX('ytd returns'!$1:$1048576, MATCH($C26,'ytd returns'!$M:$M,0), MATCH(H$1,'ytd returns'!$1:$1,0))</f>
        <v>Investment</v>
      </c>
      <c r="I26" s="2" t="str">
        <f>INDEX('ytd returns'!$1:$1048576, MATCH($C26,'ytd returns'!$M:$M,0), MATCH(I$1,'ytd returns'!$1:$1,0))</f>
        <v>US</v>
      </c>
      <c r="J26" s="7">
        <f>INDEX('ytd returns'!$1:$1048576, MATCH($C26,'ytd returns'!$M:$M,0), MATCH(J$1,'ytd returns'!$1:$1,0))</f>
        <v>6.9999999999999999E-4</v>
      </c>
      <c r="K26" s="6">
        <f>INDEX('ytd returns'!$1:$1048576, MATCH($C26,'ytd returns'!$M:$M,0), MATCH(K$1,'ytd returns'!$1:$1,0))</f>
        <v>7.6630795525952103E-2</v>
      </c>
      <c r="L26" s="6">
        <f>INDEX('ytd returns'!$1:$1048576, MATCH($C26,'ytd returns'!$M:$M,0), MATCH(L$1,'ytd returns'!$1:$1,0))</f>
        <v>3.8955949008498594E-2</v>
      </c>
      <c r="M26" s="2">
        <f>INDEX('ytd returns'!$1:$1048576, MATCH($C26,'ytd returns'!$M:$M,0), MATCH(M$1,'ytd returns'!$1:$1,0))</f>
        <v>12</v>
      </c>
      <c r="N26" s="2">
        <f>INDEX('ytd returns'!$1:$1048576, MATCH($C26,'ytd returns'!$M:$M,0), MATCH(N$1,'ytd returns'!$1:$1,0))</f>
        <v>19</v>
      </c>
      <c r="O26" s="6">
        <f>INDEX('avg annual returns'!$1:$1048576, MATCH($D26,'avg annual returns'!$A:$A,0), MATCH(O$1,'avg annual returns'!$1:$1,0))</f>
        <v>3.6738849535619102E-2</v>
      </c>
    </row>
    <row r="27" spans="3:15" x14ac:dyDescent="0.3">
      <c r="C27" s="1">
        <v>13</v>
      </c>
      <c r="D27" s="2" t="str">
        <f>INDEX('ytd returns'!$1:$1048576, MATCH($C27,'ytd returns'!$M:$M,0), MATCH(D$1,'ytd returns'!$1:$1,0))</f>
        <v>VIPSX</v>
      </c>
      <c r="E27" s="2" t="str">
        <f>INDEX('ytd returns'!$1:$1048576, MATCH($C27,'ytd returns'!$M:$M,0), MATCH(E$1,'ytd returns'!$1:$1,0))</f>
        <v>Inflation Protected Securities</v>
      </c>
      <c r="F27" s="2" t="str">
        <f>INDEX('ytd returns'!$1:$1048576, MATCH($C27,'ytd returns'!$M:$M,0), MATCH(F$1,'ytd returns'!$1:$1,0))</f>
        <v>Bonds</v>
      </c>
      <c r="G27" s="2" t="str">
        <f>INDEX('ytd returns'!$1:$1048576, MATCH($C27,'ytd returns'!$M:$M,0), MATCH(G$1,'ytd returns'!$1:$1,0))</f>
        <v>Inter Term</v>
      </c>
      <c r="H27" s="2" t="str">
        <f>INDEX('ytd returns'!$1:$1048576, MATCH($C27,'ytd returns'!$M:$M,0), MATCH(H$1,'ytd returns'!$1:$1,0))</f>
        <v>Government</v>
      </c>
      <c r="I27" s="2" t="str">
        <f>INDEX('ytd returns'!$1:$1048576, MATCH($C27,'ytd returns'!$M:$M,0), MATCH(I$1,'ytd returns'!$1:$1,0))</f>
        <v>US</v>
      </c>
      <c r="J27" s="7">
        <f>INDEX('ytd returns'!$1:$1048576, MATCH($C27,'ytd returns'!$M:$M,0), MATCH(J$1,'ytd returns'!$1:$1,0))</f>
        <v>2E-3</v>
      </c>
      <c r="K27" s="6">
        <f>INDEX('ytd returns'!$1:$1048576, MATCH($C27,'ytd returns'!$M:$M,0), MATCH(K$1,'ytd returns'!$1:$1,0))</f>
        <v>7.580091876008771E-2</v>
      </c>
      <c r="L27" s="6">
        <f>INDEX('ytd returns'!$1:$1048576, MATCH($C27,'ytd returns'!$M:$M,0), MATCH(L$1,'ytd returns'!$1:$1,0))</f>
        <v>6.317910447761188E-2</v>
      </c>
      <c r="M27" s="2">
        <f>INDEX('ytd returns'!$1:$1048576, MATCH($C27,'ytd returns'!$M:$M,0), MATCH(M$1,'ytd returns'!$1:$1,0))</f>
        <v>13</v>
      </c>
      <c r="N27" s="2">
        <f>INDEX('ytd returns'!$1:$1048576, MATCH($C27,'ytd returns'!$M:$M,0), MATCH(N$1,'ytd returns'!$1:$1,0))</f>
        <v>7</v>
      </c>
      <c r="O27" s="6">
        <f>INDEX('avg annual returns'!$1:$1048576, MATCH($D27,'avg annual returns'!$A:$A,0), MATCH(O$1,'avg annual returns'!$1:$1,0))</f>
        <v>6.2671240708119576E-3</v>
      </c>
    </row>
    <row r="28" spans="3:15" x14ac:dyDescent="0.3">
      <c r="C28" s="1">
        <v>14</v>
      </c>
      <c r="D28" s="2" t="str">
        <f>INDEX('ytd returns'!$1:$1048576, MATCH($C28,'ytd returns'!$M:$M,0), MATCH(D$1,'ytd returns'!$1:$1,0))</f>
        <v>VCORX</v>
      </c>
      <c r="E28" s="2" t="str">
        <f>INDEX('ytd returns'!$1:$1048576, MATCH($C28,'ytd returns'!$M:$M,0), MATCH(E$1,'ytd returns'!$1:$1,0))</f>
        <v>Core Bond</v>
      </c>
      <c r="F28" s="2" t="str">
        <f>INDEX('ytd returns'!$1:$1048576, MATCH($C28,'ytd returns'!$M:$M,0), MATCH(F$1,'ytd returns'!$1:$1,0))</f>
        <v>Bonds</v>
      </c>
      <c r="G28" s="2" t="str">
        <f>INDEX('ytd returns'!$1:$1048576, MATCH($C28,'ytd returns'!$M:$M,0), MATCH(G$1,'ytd returns'!$1:$1,0))</f>
        <v>Inter Term</v>
      </c>
      <c r="H28" s="2" t="str">
        <f>INDEX('ytd returns'!$1:$1048576, MATCH($C28,'ytd returns'!$M:$M,0), MATCH(H$1,'ytd returns'!$1:$1,0))</f>
        <v>Investment</v>
      </c>
      <c r="I28" s="2" t="str">
        <f>INDEX('ytd returns'!$1:$1048576, MATCH($C28,'ytd returns'!$M:$M,0), MATCH(I$1,'ytd returns'!$1:$1,0))</f>
        <v>US</v>
      </c>
      <c r="J28" s="7">
        <f>INDEX('ytd returns'!$1:$1048576, MATCH($C28,'ytd returns'!$M:$M,0), MATCH(J$1,'ytd returns'!$1:$1,0))</f>
        <v>2.5000000000000001E-3</v>
      </c>
      <c r="K28" s="6">
        <f>INDEX('ytd returns'!$1:$1048576, MATCH($C28,'ytd returns'!$M:$M,0), MATCH(K$1,'ytd returns'!$1:$1,0))</f>
        <v>7.2888881435068956E-2</v>
      </c>
      <c r="L28" s="6">
        <f>INDEX('ytd returns'!$1:$1048576, MATCH($C28,'ytd returns'!$M:$M,0), MATCH(L$1,'ytd returns'!$1:$1,0))</f>
        <v>5.6609209257473675E-2</v>
      </c>
      <c r="M28" s="2">
        <f>INDEX('ytd returns'!$1:$1048576, MATCH($C28,'ytd returns'!$M:$M,0), MATCH(M$1,'ytd returns'!$1:$1,0))</f>
        <v>14</v>
      </c>
      <c r="N28" s="2">
        <f>INDEX('ytd returns'!$1:$1048576, MATCH($C28,'ytd returns'!$M:$M,0), MATCH(N$1,'ytd returns'!$1:$1,0))</f>
        <v>10</v>
      </c>
      <c r="O28" s="6">
        <f>INDEX('avg annual returns'!$1:$1048576, MATCH($D28,'avg annual returns'!$A:$A,0), MATCH(O$1,'avg annual returns'!$1:$1,0))</f>
        <v>5.2113464824729838E-3</v>
      </c>
    </row>
    <row r="29" spans="3:15" x14ac:dyDescent="0.3">
      <c r="C29" s="1">
        <v>15</v>
      </c>
      <c r="D29" s="2" t="str">
        <f>INDEX('ytd returns'!$1:$1048576, MATCH($C29,'ytd returns'!$M:$M,0), MATCH(D$1,'ytd returns'!$1:$1,0))</f>
        <v>VEMBX</v>
      </c>
      <c r="E29" s="2" t="str">
        <f>INDEX('ytd returns'!$1:$1048576, MATCH($C29,'ytd returns'!$M:$M,0), MATCH(E$1,'ytd returns'!$1:$1,0))</f>
        <v>Emerging Markets Bond</v>
      </c>
      <c r="F29" s="2" t="str">
        <f>INDEX('ytd returns'!$1:$1048576, MATCH($C29,'ytd returns'!$M:$M,0), MATCH(F$1,'ytd returns'!$1:$1,0))</f>
        <v>Bonds</v>
      </c>
      <c r="G29" s="2" t="str">
        <f>INDEX('ytd returns'!$1:$1048576, MATCH($C29,'ytd returns'!$M:$M,0), MATCH(G$1,'ytd returns'!$1:$1,0))</f>
        <v/>
      </c>
      <c r="H29" s="2" t="str">
        <f>INDEX('ytd returns'!$1:$1048576, MATCH($C29,'ytd returns'!$M:$M,0), MATCH(H$1,'ytd returns'!$1:$1,0))</f>
        <v/>
      </c>
      <c r="I29" s="2" t="str">
        <f>INDEX('ytd returns'!$1:$1048576, MATCH($C29,'ytd returns'!$M:$M,0), MATCH(I$1,'ytd returns'!$1:$1,0))</f>
        <v>International</v>
      </c>
      <c r="J29" s="7">
        <f>INDEX('ytd returns'!$1:$1048576, MATCH($C29,'ytd returns'!$M:$M,0), MATCH(J$1,'ytd returns'!$1:$1,0))</f>
        <v>6.0000000000000001E-3</v>
      </c>
      <c r="K29" s="6">
        <f>INDEX('ytd returns'!$1:$1048576, MATCH($C29,'ytd returns'!$M:$M,0), MATCH(K$1,'ytd returns'!$1:$1,0))</f>
        <v>7.2449806058820496E-2</v>
      </c>
      <c r="L29" s="6">
        <f>INDEX('ytd returns'!$1:$1048576, MATCH($C29,'ytd returns'!$M:$M,0), MATCH(L$1,'ytd returns'!$1:$1,0))</f>
        <v>5.0508771929824614E-2</v>
      </c>
      <c r="M29" s="2">
        <f>INDEX('ytd returns'!$1:$1048576, MATCH($C29,'ytd returns'!$M:$M,0), MATCH(M$1,'ytd returns'!$1:$1,0))</f>
        <v>15</v>
      </c>
      <c r="N29" s="2">
        <f>INDEX('ytd returns'!$1:$1048576, MATCH($C29,'ytd returns'!$M:$M,0), MATCH(N$1,'ytd returns'!$1:$1,0))</f>
        <v>14</v>
      </c>
      <c r="O29" s="6">
        <f>INDEX('avg annual returns'!$1:$1048576, MATCH($D29,'avg annual returns'!$A:$A,0), MATCH(O$1,'avg annual returns'!$1:$1,0))</f>
        <v>2.912567814450534E-2</v>
      </c>
    </row>
    <row r="30" spans="3:15" x14ac:dyDescent="0.3">
      <c r="C30" s="1">
        <v>16</v>
      </c>
      <c r="D30" s="2" t="str">
        <f>INDEX('ytd returns'!$1:$1048576, MATCH($C30,'ytd returns'!$M:$M,0), MATCH(D$1,'ytd returns'!$1:$1,0))</f>
        <v>VBILX</v>
      </c>
      <c r="E30" s="2" t="str">
        <f>INDEX('ytd returns'!$1:$1048576, MATCH($C30,'ytd returns'!$M:$M,0), MATCH(E$1,'ytd returns'!$1:$1,0))</f>
        <v>Intermediate-Term Bond Index Admiral Shares</v>
      </c>
      <c r="F30" s="2" t="str">
        <f>INDEX('ytd returns'!$1:$1048576, MATCH($C30,'ytd returns'!$M:$M,0), MATCH(F$1,'ytd returns'!$1:$1,0))</f>
        <v>Bonds</v>
      </c>
      <c r="G30" s="2" t="str">
        <f>INDEX('ytd returns'!$1:$1048576, MATCH($C30,'ytd returns'!$M:$M,0), MATCH(G$1,'ytd returns'!$1:$1,0))</f>
        <v>Inter Term</v>
      </c>
      <c r="H30" s="2" t="str">
        <f>INDEX('ytd returns'!$1:$1048576, MATCH($C30,'ytd returns'!$M:$M,0), MATCH(H$1,'ytd returns'!$1:$1,0))</f>
        <v>Investment</v>
      </c>
      <c r="I30" s="2" t="str">
        <f>INDEX('ytd returns'!$1:$1048576, MATCH($C30,'ytd returns'!$M:$M,0), MATCH(I$1,'ytd returns'!$1:$1,0))</f>
        <v>US</v>
      </c>
      <c r="J30" s="7">
        <f>INDEX('ytd returns'!$1:$1048576, MATCH($C30,'ytd returns'!$M:$M,0), MATCH(J$1,'ytd returns'!$1:$1,0))</f>
        <v>6.9999999999999999E-4</v>
      </c>
      <c r="K30" s="6">
        <f>INDEX('ytd returns'!$1:$1048576, MATCH($C30,'ytd returns'!$M:$M,0), MATCH(K$1,'ytd returns'!$1:$1,0))</f>
        <v>6.9667926693817064E-2</v>
      </c>
      <c r="L30" s="6">
        <f>INDEX('ytd returns'!$1:$1048576, MATCH($C30,'ytd returns'!$M:$M,0), MATCH(L$1,'ytd returns'!$1:$1,0))</f>
        <v>5.1975581395348927E-2</v>
      </c>
      <c r="M30" s="2">
        <f>INDEX('ytd returns'!$1:$1048576, MATCH($C30,'ytd returns'!$M:$M,0), MATCH(M$1,'ytd returns'!$1:$1,0))</f>
        <v>16</v>
      </c>
      <c r="N30" s="2">
        <f>INDEX('ytd returns'!$1:$1048576, MATCH($C30,'ytd returns'!$M:$M,0), MATCH(N$1,'ytd returns'!$1:$1,0))</f>
        <v>12</v>
      </c>
      <c r="O30" s="6">
        <f>INDEX('avg annual returns'!$1:$1048576, MATCH($D30,'avg annual returns'!$A:$A,0), MATCH(O$1,'avg annual returns'!$1:$1,0))</f>
        <v>1.0640922353819571E-2</v>
      </c>
    </row>
    <row r="31" spans="3:15" x14ac:dyDescent="0.3">
      <c r="C31" s="1">
        <v>17</v>
      </c>
      <c r="D31" s="2" t="str">
        <f>INDEX('ytd returns'!$1:$1048576, MATCH($C31,'ytd returns'!$M:$M,0), MATCH(D$1,'ytd returns'!$1:$1,0))</f>
        <v>VFITX</v>
      </c>
      <c r="E31" s="2" t="str">
        <f>INDEX('ytd returns'!$1:$1048576, MATCH($C31,'ytd returns'!$M:$M,0), MATCH(E$1,'ytd returns'!$1:$1,0))</f>
        <v>Intermediate-Term Treasury</v>
      </c>
      <c r="F31" s="2" t="str">
        <f>INDEX('ytd returns'!$1:$1048576, MATCH($C31,'ytd returns'!$M:$M,0), MATCH(F$1,'ytd returns'!$1:$1,0))</f>
        <v>Bonds</v>
      </c>
      <c r="G31" s="2" t="str">
        <f>INDEX('ytd returns'!$1:$1048576, MATCH($C31,'ytd returns'!$M:$M,0), MATCH(G$1,'ytd returns'!$1:$1,0))</f>
        <v>Inter Term</v>
      </c>
      <c r="H31" s="2" t="str">
        <f>INDEX('ytd returns'!$1:$1048576, MATCH($C31,'ytd returns'!$M:$M,0), MATCH(H$1,'ytd returns'!$1:$1,0))</f>
        <v>Government</v>
      </c>
      <c r="I31" s="2" t="str">
        <f>INDEX('ytd returns'!$1:$1048576, MATCH($C31,'ytd returns'!$M:$M,0), MATCH(I$1,'ytd returns'!$1:$1,0))</f>
        <v>US</v>
      </c>
      <c r="J31" s="7">
        <f>INDEX('ytd returns'!$1:$1048576, MATCH($C31,'ytd returns'!$M:$M,0), MATCH(J$1,'ytd returns'!$1:$1,0))</f>
        <v>2E-3</v>
      </c>
      <c r="K31" s="6">
        <f>INDEX('ytd returns'!$1:$1048576, MATCH($C31,'ytd returns'!$M:$M,0), MATCH(K$1,'ytd returns'!$1:$1,0))</f>
        <v>6.8303897356743193E-2</v>
      </c>
      <c r="L31" s="6">
        <f>INDEX('ytd returns'!$1:$1048576, MATCH($C31,'ytd returns'!$M:$M,0), MATCH(L$1,'ytd returns'!$1:$1,0))</f>
        <v>5.4603822762815057E-2</v>
      </c>
      <c r="M31" s="2">
        <f>INDEX('ytd returns'!$1:$1048576, MATCH($C31,'ytd returns'!$M:$M,0), MATCH(M$1,'ytd returns'!$1:$1,0))</f>
        <v>17</v>
      </c>
      <c r="N31" s="2">
        <f>INDEX('ytd returns'!$1:$1048576, MATCH($C31,'ytd returns'!$M:$M,0), MATCH(N$1,'ytd returns'!$1:$1,0))</f>
        <v>11</v>
      </c>
      <c r="O31" s="6">
        <f>INDEX('avg annual returns'!$1:$1048576, MATCH($D31,'avg annual returns'!$A:$A,0), MATCH(O$1,'avg annual returns'!$1:$1,0))</f>
        <v>2.5535213844465219E-3</v>
      </c>
    </row>
    <row r="32" spans="3:15" x14ac:dyDescent="0.3">
      <c r="C32" s="1">
        <v>18</v>
      </c>
      <c r="D32" s="2" t="str">
        <f>INDEX('ytd returns'!$1:$1048576, MATCH($C32,'ytd returns'!$M:$M,0), MATCH(D$1,'ytd returns'!$1:$1,0))</f>
        <v>VSIGX</v>
      </c>
      <c r="E32" s="2" t="str">
        <f>INDEX('ytd returns'!$1:$1048576, MATCH($C32,'ytd returns'!$M:$M,0), MATCH(E$1,'ytd returns'!$1:$1,0))</f>
        <v>Intermediate-Term Treasury Index Admiral Shares</v>
      </c>
      <c r="F32" s="2" t="str">
        <f>INDEX('ytd returns'!$1:$1048576, MATCH($C32,'ytd returns'!$M:$M,0), MATCH(F$1,'ytd returns'!$1:$1,0))</f>
        <v>Bonds</v>
      </c>
      <c r="G32" s="2" t="str">
        <f>INDEX('ytd returns'!$1:$1048576, MATCH($C32,'ytd returns'!$M:$M,0), MATCH(G$1,'ytd returns'!$1:$1,0))</f>
        <v>Inter Term</v>
      </c>
      <c r="H32" s="2" t="str">
        <f>INDEX('ytd returns'!$1:$1048576, MATCH($C32,'ytd returns'!$M:$M,0), MATCH(H$1,'ytd returns'!$1:$1,0))</f>
        <v>Government</v>
      </c>
      <c r="I32" s="2" t="str">
        <f>INDEX('ytd returns'!$1:$1048576, MATCH($C32,'ytd returns'!$M:$M,0), MATCH(I$1,'ytd returns'!$1:$1,0))</f>
        <v>US</v>
      </c>
      <c r="J32" s="7">
        <f>INDEX('ytd returns'!$1:$1048576, MATCH($C32,'ytd returns'!$M:$M,0), MATCH(J$1,'ytd returns'!$1:$1,0))</f>
        <v>6.9999999999999999E-4</v>
      </c>
      <c r="K32" s="6">
        <f>INDEX('ytd returns'!$1:$1048576, MATCH($C32,'ytd returns'!$M:$M,0), MATCH(K$1,'ytd returns'!$1:$1,0))</f>
        <v>6.4559899636205023E-2</v>
      </c>
      <c r="L32" s="6">
        <f>INDEX('ytd returns'!$1:$1048576, MATCH($C32,'ytd returns'!$M:$M,0), MATCH(L$1,'ytd returns'!$1:$1,0))</f>
        <v>5.0512403765484118E-2</v>
      </c>
      <c r="M32" s="2">
        <f>INDEX('ytd returns'!$1:$1048576, MATCH($C32,'ytd returns'!$M:$M,0), MATCH(M$1,'ytd returns'!$1:$1,0))</f>
        <v>18</v>
      </c>
      <c r="N32" s="2">
        <f>INDEX('ytd returns'!$1:$1048576, MATCH($C32,'ytd returns'!$M:$M,0), MATCH(N$1,'ytd returns'!$1:$1,0))</f>
        <v>13</v>
      </c>
      <c r="O32" s="6">
        <f>INDEX('avg annual returns'!$1:$1048576, MATCH($D32,'avg annual returns'!$A:$A,0), MATCH(O$1,'avg annual returns'!$1:$1,0))</f>
        <v>1.2975981361902622E-2</v>
      </c>
    </row>
    <row r="33" spans="3:15" x14ac:dyDescent="0.3">
      <c r="C33" s="1">
        <v>19</v>
      </c>
      <c r="D33" s="2" t="str">
        <f>INDEX('ytd returns'!$1:$1048576, MATCH($C33,'ytd returns'!$M:$M,0), MATCH(D$1,'ytd returns'!$1:$1,0))</f>
        <v>VGSTX</v>
      </c>
      <c r="E33" s="2" t="str">
        <f>INDEX('ytd returns'!$1:$1048576, MATCH($C33,'ytd returns'!$M:$M,0), MATCH(E$1,'ytd returns'!$1:$1,0))</f>
        <v>STAR</v>
      </c>
      <c r="F33" s="2" t="str">
        <f>INDEX('ytd returns'!$1:$1048576, MATCH($C33,'ytd returns'!$M:$M,0), MATCH(F$1,'ytd returns'!$1:$1,0))</f>
        <v>Balanced</v>
      </c>
      <c r="G33" s="2" t="str">
        <f>INDEX('ytd returns'!$1:$1048576, MATCH($C33,'ytd returns'!$M:$M,0), MATCH(G$1,'ytd returns'!$1:$1,0))</f>
        <v/>
      </c>
      <c r="H33" s="2" t="str">
        <f>INDEX('ytd returns'!$1:$1048576, MATCH($C33,'ytd returns'!$M:$M,0), MATCH(H$1,'ytd returns'!$1:$1,0))</f>
        <v/>
      </c>
      <c r="I33" s="2" t="str">
        <f>INDEX('ytd returns'!$1:$1048576, MATCH($C33,'ytd returns'!$M:$M,0), MATCH(I$1,'ytd returns'!$1:$1,0))</f>
        <v>US</v>
      </c>
      <c r="J33" s="7">
        <f>INDEX('ytd returns'!$1:$1048576, MATCH($C33,'ytd returns'!$M:$M,0), MATCH(J$1,'ytd returns'!$1:$1,0))</f>
        <v>3.0999999999999999E-3</v>
      </c>
      <c r="K33" s="6">
        <f>INDEX('ytd returns'!$1:$1048576, MATCH($C33,'ytd returns'!$M:$M,0), MATCH(K$1,'ytd returns'!$1:$1,0))</f>
        <v>6.2643478667004676E-2</v>
      </c>
      <c r="L33" s="6">
        <f>INDEX('ytd returns'!$1:$1048576, MATCH($C33,'ytd returns'!$M:$M,0), MATCH(L$1,'ytd returns'!$1:$1,0))</f>
        <v>3.665304209409264E-2</v>
      </c>
      <c r="M33" s="2">
        <f>INDEX('ytd returns'!$1:$1048576, MATCH($C33,'ytd returns'!$M:$M,0), MATCH(M$1,'ytd returns'!$1:$1,0))</f>
        <v>19</v>
      </c>
      <c r="N33" s="2">
        <f>INDEX('ytd returns'!$1:$1048576, MATCH($C33,'ytd returns'!$M:$M,0), MATCH(N$1,'ytd returns'!$1:$1,0))</f>
        <v>21</v>
      </c>
      <c r="O33" s="6">
        <f>INDEX('avg annual returns'!$1:$1048576, MATCH($D33,'avg annual returns'!$A:$A,0), MATCH(O$1,'avg annual returns'!$1:$1,0))</f>
        <v>4.7732029891387917E-2</v>
      </c>
    </row>
    <row r="34" spans="3:15" x14ac:dyDescent="0.3">
      <c r="C34" s="1">
        <v>20</v>
      </c>
      <c r="D34" s="2" t="str">
        <f>INDEX('ytd returns'!$1:$1048576, MATCH($C34,'ytd returns'!$M:$M,0), MATCH(D$1,'ytd returns'!$1:$1,0))</f>
        <v>VFTAX</v>
      </c>
      <c r="E34" s="2" t="str">
        <f>INDEX('ytd returns'!$1:$1048576, MATCH($C34,'ytd returns'!$M:$M,0), MATCH(E$1,'ytd returns'!$1:$1,0))</f>
        <v>FTSE Social Index Admiral Shares</v>
      </c>
      <c r="F34" s="2" t="str">
        <f>INDEX('ytd returns'!$1:$1048576, MATCH($C34,'ytd returns'!$M:$M,0), MATCH(F$1,'ytd returns'!$1:$1,0))</f>
        <v>Stocks</v>
      </c>
      <c r="G34" s="2" t="str">
        <f>INDEX('ytd returns'!$1:$1048576, MATCH($C34,'ytd returns'!$M:$M,0), MATCH(G$1,'ytd returns'!$1:$1,0))</f>
        <v>Large Cap</v>
      </c>
      <c r="H34" s="2" t="str">
        <f>INDEX('ytd returns'!$1:$1048576, MATCH($C34,'ytd returns'!$M:$M,0), MATCH(H$1,'ytd returns'!$1:$1,0))</f>
        <v>Growth</v>
      </c>
      <c r="I34" s="2" t="str">
        <f>INDEX('ytd returns'!$1:$1048576, MATCH($C34,'ytd returns'!$M:$M,0), MATCH(I$1,'ytd returns'!$1:$1,0))</f>
        <v>US</v>
      </c>
      <c r="J34" s="7">
        <f>INDEX('ytd returns'!$1:$1048576, MATCH($C34,'ytd returns'!$M:$M,0), MATCH(J$1,'ytd returns'!$1:$1,0))</f>
        <v>1.4E-3</v>
      </c>
      <c r="K34" s="6">
        <f>INDEX('ytd returns'!$1:$1048576, MATCH($C34,'ytd returns'!$M:$M,0), MATCH(K$1,'ytd returns'!$1:$1,0))</f>
        <v>6.2345921515405002E-2</v>
      </c>
      <c r="L34" s="6">
        <f>INDEX('ytd returns'!$1:$1048576, MATCH($C34,'ytd returns'!$M:$M,0), MATCH(L$1,'ytd returns'!$1:$1,0))</f>
        <v>1.3914458955223953E-2</v>
      </c>
      <c r="M34" s="2">
        <f>INDEX('ytd returns'!$1:$1048576, MATCH($C34,'ytd returns'!$M:$M,0), MATCH(M$1,'ytd returns'!$1:$1,0))</f>
        <v>20</v>
      </c>
      <c r="N34" s="2">
        <f>INDEX('ytd returns'!$1:$1048576, MATCH($C34,'ytd returns'!$M:$M,0), MATCH(N$1,'ytd returns'!$1:$1,0))</f>
        <v>42</v>
      </c>
      <c r="O34" s="6">
        <f>INDEX('avg annual returns'!$1:$1048576, MATCH($D34,'avg annual returns'!$A:$A,0), MATCH(O$1,'avg annual returns'!$1:$1,0))</f>
        <v>0.2128000000000001</v>
      </c>
    </row>
    <row r="35" spans="3:15" x14ac:dyDescent="0.3">
      <c r="C35" s="1">
        <v>21</v>
      </c>
      <c r="D35" s="2" t="str">
        <f>INDEX('ytd returns'!$1:$1048576, MATCH($C35,'ytd returns'!$M:$M,0), MATCH(D$1,'ytd returns'!$1:$1,0))</f>
        <v>VGCIX</v>
      </c>
      <c r="E35" s="2" t="str">
        <f>INDEX('ytd returns'!$1:$1048576, MATCH($C35,'ytd returns'!$M:$M,0), MATCH(E$1,'ytd returns'!$1:$1,0))</f>
        <v>Global Credit Bond</v>
      </c>
      <c r="F35" s="2" t="str">
        <f>INDEX('ytd returns'!$1:$1048576, MATCH($C35,'ytd returns'!$M:$M,0), MATCH(F$1,'ytd returns'!$1:$1,0))</f>
        <v>Bonds</v>
      </c>
      <c r="G35" s="2" t="str">
        <f>INDEX('ytd returns'!$1:$1048576, MATCH($C35,'ytd returns'!$M:$M,0), MATCH(G$1,'ytd returns'!$1:$1,0))</f>
        <v/>
      </c>
      <c r="H35" s="2" t="str">
        <f>INDEX('ytd returns'!$1:$1048576, MATCH($C35,'ytd returns'!$M:$M,0), MATCH(H$1,'ytd returns'!$1:$1,0))</f>
        <v/>
      </c>
      <c r="I35" s="2" t="str">
        <f>INDEX('ytd returns'!$1:$1048576, MATCH($C35,'ytd returns'!$M:$M,0), MATCH(I$1,'ytd returns'!$1:$1,0))</f>
        <v>International</v>
      </c>
      <c r="J35" s="7">
        <f>INDEX('ytd returns'!$1:$1048576, MATCH($C35,'ytd returns'!$M:$M,0), MATCH(J$1,'ytd returns'!$1:$1,0))</f>
        <v>3.5000000000000001E-3</v>
      </c>
      <c r="K35" s="6">
        <f>INDEX('ytd returns'!$1:$1048576, MATCH($C35,'ytd returns'!$M:$M,0), MATCH(K$1,'ytd returns'!$1:$1,0))</f>
        <v>5.9746572772366259E-2</v>
      </c>
      <c r="L35" s="6">
        <f>INDEX('ytd returns'!$1:$1048576, MATCH($C35,'ytd returns'!$M:$M,0), MATCH(L$1,'ytd returns'!$1:$1,0))</f>
        <v>4.0607274401473298E-2</v>
      </c>
      <c r="M35" s="2">
        <f>INDEX('ytd returns'!$1:$1048576, MATCH($C35,'ytd returns'!$M:$M,0), MATCH(M$1,'ytd returns'!$1:$1,0))</f>
        <v>21</v>
      </c>
      <c r="N35" s="2">
        <f>INDEX('ytd returns'!$1:$1048576, MATCH($C35,'ytd returns'!$M:$M,0), MATCH(N$1,'ytd returns'!$1:$1,0))</f>
        <v>18</v>
      </c>
      <c r="O35" s="6">
        <f>INDEX('avg annual returns'!$1:$1048576, MATCH($D35,'avg annual returns'!$A:$A,0), MATCH(O$1,'avg annual returns'!$1:$1,0))</f>
        <v>3.1827037773359823E-2</v>
      </c>
    </row>
    <row r="36" spans="3:15" x14ac:dyDescent="0.3">
      <c r="C36" s="1">
        <v>22</v>
      </c>
      <c r="D36" s="2" t="str">
        <f>INDEX('ytd returns'!$1:$1048576, MATCH($C36,'ytd returns'!$M:$M,0), MATCH(D$1,'ytd returns'!$1:$1,0))</f>
        <v>VGHCX</v>
      </c>
      <c r="E36" s="2" t="str">
        <f>INDEX('ytd returns'!$1:$1048576, MATCH($C36,'ytd returns'!$M:$M,0), MATCH(E$1,'ytd returns'!$1:$1,0))</f>
        <v>Health Care</v>
      </c>
      <c r="F36" s="2" t="str">
        <f>INDEX('ytd returns'!$1:$1048576, MATCH($C36,'ytd returns'!$M:$M,0), MATCH(F$1,'ytd returns'!$1:$1,0))</f>
        <v>Stocks</v>
      </c>
      <c r="G36" s="2" t="str">
        <f>INDEX('ytd returns'!$1:$1048576, MATCH($C36,'ytd returns'!$M:$M,0), MATCH(G$1,'ytd returns'!$1:$1,0))</f>
        <v/>
      </c>
      <c r="H36" s="2" t="str">
        <f>INDEX('ytd returns'!$1:$1048576, MATCH($C36,'ytd returns'!$M:$M,0), MATCH(H$1,'ytd returns'!$1:$1,0))</f>
        <v>Sector</v>
      </c>
      <c r="I36" s="2" t="str">
        <f>INDEX('ytd returns'!$1:$1048576, MATCH($C36,'ytd returns'!$M:$M,0), MATCH(I$1,'ytd returns'!$1:$1,0))</f>
        <v>US</v>
      </c>
      <c r="J36" s="7">
        <f>INDEX('ytd returns'!$1:$1048576, MATCH($C36,'ytd returns'!$M:$M,0), MATCH(J$1,'ytd returns'!$1:$1,0))</f>
        <v>3.2000000000000002E-3</v>
      </c>
      <c r="K36" s="6">
        <f>INDEX('ytd returns'!$1:$1048576, MATCH($C36,'ytd returns'!$M:$M,0), MATCH(K$1,'ytd returns'!$1:$1,0))</f>
        <v>5.95585282227232E-2</v>
      </c>
      <c r="L36" s="6">
        <f>INDEX('ytd returns'!$1:$1048576, MATCH($C36,'ytd returns'!$M:$M,0), MATCH(L$1,'ytd returns'!$1:$1,0))</f>
        <v>2.614550846071011E-2</v>
      </c>
      <c r="M36" s="2">
        <f>INDEX('ytd returns'!$1:$1048576, MATCH($C36,'ytd returns'!$M:$M,0), MATCH(M$1,'ytd returns'!$1:$1,0))</f>
        <v>22</v>
      </c>
      <c r="N36" s="2">
        <f>INDEX('ytd returns'!$1:$1048576, MATCH($C36,'ytd returns'!$M:$M,0), MATCH(N$1,'ytd returns'!$1:$1,0))</f>
        <v>27</v>
      </c>
      <c r="O36" s="6">
        <f>INDEX('avg annual returns'!$1:$1048576, MATCH($D36,'avg annual returns'!$A:$A,0), MATCH(O$1,'avg annual returns'!$1:$1,0))</f>
        <v>6.1375444361795942E-2</v>
      </c>
    </row>
    <row r="37" spans="3:15" x14ac:dyDescent="0.3">
      <c r="C37" s="1">
        <v>23</v>
      </c>
      <c r="D37" s="2" t="str">
        <f>INDEX('ytd returns'!$1:$1048576, MATCH($C37,'ytd returns'!$M:$M,0), MATCH(D$1,'ytd returns'!$1:$1,0))</f>
        <v>VFICX</v>
      </c>
      <c r="E37" s="2" t="str">
        <f>INDEX('ytd returns'!$1:$1048576, MATCH($C37,'ytd returns'!$M:$M,0), MATCH(E$1,'ytd returns'!$1:$1,0))</f>
        <v>Intermediate Term Investment Grade</v>
      </c>
      <c r="F37" s="2" t="str">
        <f>INDEX('ytd returns'!$1:$1048576, MATCH($C37,'ytd returns'!$M:$M,0), MATCH(F$1,'ytd returns'!$1:$1,0))</f>
        <v>Bonds</v>
      </c>
      <c r="G37" s="2" t="str">
        <f>INDEX('ytd returns'!$1:$1048576, MATCH($C37,'ytd returns'!$M:$M,0), MATCH(G$1,'ytd returns'!$1:$1,0))</f>
        <v>Inter Term</v>
      </c>
      <c r="H37" s="2" t="str">
        <f>INDEX('ytd returns'!$1:$1048576, MATCH($C37,'ytd returns'!$M:$M,0), MATCH(H$1,'ytd returns'!$1:$1,0))</f>
        <v>Investment</v>
      </c>
      <c r="I37" s="2" t="str">
        <f>INDEX('ytd returns'!$1:$1048576, MATCH($C37,'ytd returns'!$M:$M,0), MATCH(I$1,'ytd returns'!$1:$1,0))</f>
        <v>US</v>
      </c>
      <c r="J37" s="7">
        <f>INDEX('ytd returns'!$1:$1048576, MATCH($C37,'ytd returns'!$M:$M,0), MATCH(J$1,'ytd returns'!$1:$1,0))</f>
        <v>2E-3</v>
      </c>
      <c r="K37" s="6">
        <f>INDEX('ytd returns'!$1:$1048576, MATCH($C37,'ytd returns'!$M:$M,0), MATCH(K$1,'ytd returns'!$1:$1,0))</f>
        <v>5.740975516762431E-2</v>
      </c>
      <c r="L37" s="6">
        <f>INDEX('ytd returns'!$1:$1048576, MATCH($C37,'ytd returns'!$M:$M,0), MATCH(L$1,'ytd returns'!$1:$1,0))</f>
        <v>4.2095004897159671E-2</v>
      </c>
      <c r="M37" s="2">
        <f>INDEX('ytd returns'!$1:$1048576, MATCH($C37,'ytd returns'!$M:$M,0), MATCH(M$1,'ytd returns'!$1:$1,0))</f>
        <v>23</v>
      </c>
      <c r="N37" s="2">
        <f>INDEX('ytd returns'!$1:$1048576, MATCH($C37,'ytd returns'!$M:$M,0), MATCH(N$1,'ytd returns'!$1:$1,0))</f>
        <v>16</v>
      </c>
      <c r="O37" s="6">
        <f>INDEX('avg annual returns'!$1:$1048576, MATCH($D37,'avg annual returns'!$A:$A,0), MATCH(O$1,'avg annual returns'!$1:$1,0))</f>
        <v>4.9208278449433098E-3</v>
      </c>
    </row>
    <row r="38" spans="3:15" x14ac:dyDescent="0.3">
      <c r="C38" s="1">
        <v>24</v>
      </c>
      <c r="D38" s="2" t="str">
        <f>INDEX('ytd returns'!$1:$1048576, MATCH($C38,'ytd returns'!$M:$M,0), MATCH(D$1,'ytd returns'!$1:$1,0))</f>
        <v>VEXPX</v>
      </c>
      <c r="E38" s="2" t="str">
        <f>INDEX('ytd returns'!$1:$1048576, MATCH($C38,'ytd returns'!$M:$M,0), MATCH(E$1,'ytd returns'!$1:$1,0))</f>
        <v>Explorer</v>
      </c>
      <c r="F38" s="2" t="str">
        <f>INDEX('ytd returns'!$1:$1048576, MATCH($C38,'ytd returns'!$M:$M,0), MATCH(F$1,'ytd returns'!$1:$1,0))</f>
        <v>Stocks</v>
      </c>
      <c r="G38" s="2" t="str">
        <f>INDEX('ytd returns'!$1:$1048576, MATCH($C38,'ytd returns'!$M:$M,0), MATCH(G$1,'ytd returns'!$1:$1,0))</f>
        <v>Small Cap</v>
      </c>
      <c r="H38" s="2" t="str">
        <f>INDEX('ytd returns'!$1:$1048576, MATCH($C38,'ytd returns'!$M:$M,0), MATCH(H$1,'ytd returns'!$1:$1,0))</f>
        <v>Growth</v>
      </c>
      <c r="I38" s="2" t="str">
        <f>INDEX('ytd returns'!$1:$1048576, MATCH($C38,'ytd returns'!$M:$M,0), MATCH(I$1,'ytd returns'!$1:$1,0))</f>
        <v>US</v>
      </c>
      <c r="J38" s="7">
        <f>INDEX('ytd returns'!$1:$1048576, MATCH($C38,'ytd returns'!$M:$M,0), MATCH(J$1,'ytd returns'!$1:$1,0))</f>
        <v>4.4999999999999997E-3</v>
      </c>
      <c r="K38" s="6">
        <f>INDEX('ytd returns'!$1:$1048576, MATCH($C38,'ytd returns'!$M:$M,0), MATCH(K$1,'ytd returns'!$1:$1,0))</f>
        <v>5.4291322571985663E-2</v>
      </c>
      <c r="L38" s="6">
        <f>INDEX('ytd returns'!$1:$1048576, MATCH($C38,'ytd returns'!$M:$M,0), MATCH(L$1,'ytd returns'!$1:$1,0))</f>
        <v>2.2936862489038343E-2</v>
      </c>
      <c r="M38" s="2">
        <f>INDEX('ytd returns'!$1:$1048576, MATCH($C38,'ytd returns'!$M:$M,0), MATCH(M$1,'ytd returns'!$1:$1,0))</f>
        <v>24</v>
      </c>
      <c r="N38" s="2">
        <f>INDEX('ytd returns'!$1:$1048576, MATCH($C38,'ytd returns'!$M:$M,0), MATCH(N$1,'ytd returns'!$1:$1,0))</f>
        <v>29</v>
      </c>
      <c r="O38" s="6">
        <f>INDEX('avg annual returns'!$1:$1048576, MATCH($D38,'avg annual returns'!$A:$A,0), MATCH(O$1,'avg annual returns'!$1:$1,0))</f>
        <v>7.069283100625981E-2</v>
      </c>
    </row>
    <row r="39" spans="3:15" x14ac:dyDescent="0.3">
      <c r="C39" s="1">
        <v>25</v>
      </c>
      <c r="D39" s="2" t="str">
        <f>INDEX('ytd returns'!$1:$1048576, MATCH($C39,'ytd returns'!$M:$M,0), MATCH(D$1,'ytd returns'!$1:$1,0))</f>
        <v>VBTLX</v>
      </c>
      <c r="E39" s="2" t="str">
        <f>INDEX('ytd returns'!$1:$1048576, MATCH($C39,'ytd returns'!$M:$M,0), MATCH(E$1,'ytd returns'!$1:$1,0))</f>
        <v>Total Bond Market Index Admiral Shares</v>
      </c>
      <c r="F39" s="2" t="str">
        <f>INDEX('ytd returns'!$1:$1048576, MATCH($C39,'ytd returns'!$M:$M,0), MATCH(F$1,'ytd returns'!$1:$1,0))</f>
        <v>Bonds</v>
      </c>
      <c r="G39" s="2" t="str">
        <f>INDEX('ytd returns'!$1:$1048576, MATCH($C39,'ytd returns'!$M:$M,0), MATCH(G$1,'ytd returns'!$1:$1,0))</f>
        <v>Inter Term</v>
      </c>
      <c r="H39" s="2" t="str">
        <f>INDEX('ytd returns'!$1:$1048576, MATCH($C39,'ytd returns'!$M:$M,0), MATCH(H$1,'ytd returns'!$1:$1,0))</f>
        <v>Investment</v>
      </c>
      <c r="I39" s="2" t="str">
        <f>INDEX('ytd returns'!$1:$1048576, MATCH($C39,'ytd returns'!$M:$M,0), MATCH(I$1,'ytd returns'!$1:$1,0))</f>
        <v>US</v>
      </c>
      <c r="J39" s="7">
        <f>INDEX('ytd returns'!$1:$1048576, MATCH($C39,'ytd returns'!$M:$M,0), MATCH(J$1,'ytd returns'!$1:$1,0))</f>
        <v>5.0000000000000001E-4</v>
      </c>
      <c r="K39" s="6">
        <f>INDEX('ytd returns'!$1:$1048576, MATCH($C39,'ytd returns'!$M:$M,0), MATCH(K$1,'ytd returns'!$1:$1,0))</f>
        <v>5.2939508431828389E-2</v>
      </c>
      <c r="L39" s="6">
        <f>INDEX('ytd returns'!$1:$1048576, MATCH($C39,'ytd returns'!$M:$M,0), MATCH(L$1,'ytd returns'!$1:$1,0))</f>
        <v>3.8930765805877149E-2</v>
      </c>
      <c r="M39" s="2">
        <f>INDEX('ytd returns'!$1:$1048576, MATCH($C39,'ytd returns'!$M:$M,0), MATCH(M$1,'ytd returns'!$1:$1,0))</f>
        <v>25</v>
      </c>
      <c r="N39" s="2">
        <f>INDEX('ytd returns'!$1:$1048576, MATCH($C39,'ytd returns'!$M:$M,0), MATCH(N$1,'ytd returns'!$1:$1,0))</f>
        <v>20</v>
      </c>
      <c r="O39" s="6">
        <f>INDEX('avg annual returns'!$1:$1048576, MATCH($D39,'avg annual returns'!$A:$A,0), MATCH(O$1,'avg annual returns'!$1:$1,0))</f>
        <v>7.1242482633900204E-3</v>
      </c>
    </row>
    <row r="40" spans="3:15" x14ac:dyDescent="0.3">
      <c r="C40" s="1">
        <v>26</v>
      </c>
      <c r="D40" s="2" t="str">
        <f>INDEX('ytd returns'!$1:$1048576, MATCH($C40,'ytd returns'!$M:$M,0), MATCH(D$1,'ytd returns'!$1:$1,0))</f>
        <v>VICSX</v>
      </c>
      <c r="E40" s="2" t="str">
        <f>INDEX('ytd returns'!$1:$1048576, MATCH($C40,'ytd returns'!$M:$M,0), MATCH(E$1,'ytd returns'!$1:$1,0))</f>
        <v>Intermediate Term Corporate Bond Index Admiral Shares</v>
      </c>
      <c r="F40" s="2" t="str">
        <f>INDEX('ytd returns'!$1:$1048576, MATCH($C40,'ytd returns'!$M:$M,0), MATCH(F$1,'ytd returns'!$1:$1,0))</f>
        <v>Bonds</v>
      </c>
      <c r="G40" s="2" t="str">
        <f>INDEX('ytd returns'!$1:$1048576, MATCH($C40,'ytd returns'!$M:$M,0), MATCH(G$1,'ytd returns'!$1:$1,0))</f>
        <v>Inter Term</v>
      </c>
      <c r="H40" s="2" t="str">
        <f>INDEX('ytd returns'!$1:$1048576, MATCH($C40,'ytd returns'!$M:$M,0), MATCH(H$1,'ytd returns'!$1:$1,0))</f>
        <v>Investment</v>
      </c>
      <c r="I40" s="2" t="str">
        <f>INDEX('ytd returns'!$1:$1048576, MATCH($C40,'ytd returns'!$M:$M,0), MATCH(I$1,'ytd returns'!$1:$1,0))</f>
        <v>US</v>
      </c>
      <c r="J40" s="7">
        <f>INDEX('ytd returns'!$1:$1048576, MATCH($C40,'ytd returns'!$M:$M,0), MATCH(J$1,'ytd returns'!$1:$1,0))</f>
        <v>6.9999999999999999E-4</v>
      </c>
      <c r="K40" s="6">
        <f>INDEX('ytd returns'!$1:$1048576, MATCH($C40,'ytd returns'!$M:$M,0), MATCH(K$1,'ytd returns'!$1:$1,0))</f>
        <v>5.2347779271869087E-2</v>
      </c>
      <c r="L40" s="6">
        <f>INDEX('ytd returns'!$1:$1048576, MATCH($C40,'ytd returns'!$M:$M,0), MATCH(L$1,'ytd returns'!$1:$1,0))</f>
        <v>3.4366721257650459E-2</v>
      </c>
      <c r="M40" s="2">
        <f>INDEX('ytd returns'!$1:$1048576, MATCH($C40,'ytd returns'!$M:$M,0), MATCH(M$1,'ytd returns'!$1:$1,0))</f>
        <v>26</v>
      </c>
      <c r="N40" s="2">
        <f>INDEX('ytd returns'!$1:$1048576, MATCH($C40,'ytd returns'!$M:$M,0), MATCH(N$1,'ytd returns'!$1:$1,0))</f>
        <v>23</v>
      </c>
      <c r="O40" s="6">
        <f>INDEX('avg annual returns'!$1:$1048576, MATCH($D40,'avg annual returns'!$A:$A,0), MATCH(O$1,'avg annual returns'!$1:$1,0))</f>
        <v>2.2070838931486571E-2</v>
      </c>
    </row>
    <row r="41" spans="3:15" x14ac:dyDescent="0.3">
      <c r="C41" s="1">
        <v>27</v>
      </c>
      <c r="D41" s="2" t="str">
        <f>INDEX('ytd returns'!$1:$1048576, MATCH($C41,'ytd returns'!$M:$M,0), MATCH(D$1,'ytd returns'!$1:$1,0))</f>
        <v>VLCAX</v>
      </c>
      <c r="E41" s="2" t="str">
        <f>INDEX('ytd returns'!$1:$1048576, MATCH($C41,'ytd returns'!$M:$M,0), MATCH(E$1,'ytd returns'!$1:$1,0))</f>
        <v>Large-Cap Index Admiral Shares</v>
      </c>
      <c r="F41" s="2" t="str">
        <f>INDEX('ytd returns'!$1:$1048576, MATCH($C41,'ytd returns'!$M:$M,0), MATCH(F$1,'ytd returns'!$1:$1,0))</f>
        <v>Stocks</v>
      </c>
      <c r="G41" s="2" t="str">
        <f>INDEX('ytd returns'!$1:$1048576, MATCH($C41,'ytd returns'!$M:$M,0), MATCH(G$1,'ytd returns'!$1:$1,0))</f>
        <v>Large Cap</v>
      </c>
      <c r="H41" s="2" t="str">
        <f>INDEX('ytd returns'!$1:$1048576, MATCH($C41,'ytd returns'!$M:$M,0), MATCH(H$1,'ytd returns'!$1:$1,0))</f>
        <v>Blend</v>
      </c>
      <c r="I41" s="2" t="str">
        <f>INDEX('ytd returns'!$1:$1048576, MATCH($C41,'ytd returns'!$M:$M,0), MATCH(I$1,'ytd returns'!$1:$1,0))</f>
        <v>US</v>
      </c>
      <c r="J41" s="7">
        <f>INDEX('ytd returns'!$1:$1048576, MATCH($C41,'ytd returns'!$M:$M,0), MATCH(J$1,'ytd returns'!$1:$1,0))</f>
        <v>5.0000000000000001E-4</v>
      </c>
      <c r="K41" s="6">
        <f>INDEX('ytd returns'!$1:$1048576, MATCH($C41,'ytd returns'!$M:$M,0), MATCH(K$1,'ytd returns'!$1:$1,0))</f>
        <v>4.8143894339934726E-2</v>
      </c>
      <c r="L41" s="6">
        <f>INDEX('ytd returns'!$1:$1048576, MATCH($C41,'ytd returns'!$M:$M,0), MATCH(L$1,'ytd returns'!$1:$1,0))</f>
        <v>4.2013037435318645E-3</v>
      </c>
      <c r="M41" s="2">
        <f>INDEX('ytd returns'!$1:$1048576, MATCH($C41,'ytd returns'!$M:$M,0), MATCH(M$1,'ytd returns'!$1:$1,0))</f>
        <v>27</v>
      </c>
      <c r="N41" s="2">
        <f>INDEX('ytd returns'!$1:$1048576, MATCH($C41,'ytd returns'!$M:$M,0), MATCH(N$1,'ytd returns'!$1:$1,0))</f>
        <v>54</v>
      </c>
      <c r="O41" s="6">
        <f>INDEX('avg annual returns'!$1:$1048576, MATCH($D41,'avg annual returns'!$A:$A,0), MATCH(O$1,'avg annual returns'!$1:$1,0))</f>
        <v>0.11682667958074586</v>
      </c>
    </row>
    <row r="42" spans="3:15" x14ac:dyDescent="0.3">
      <c r="C42" s="1">
        <v>28</v>
      </c>
      <c r="D42" s="2" t="str">
        <f>INDEX('ytd returns'!$1:$1048576, MATCH($C42,'ytd returns'!$M:$M,0), MATCH(D$1,'ytd returns'!$1:$1,0))</f>
        <v>VBIAX</v>
      </c>
      <c r="E42" s="2" t="str">
        <f>INDEX('ytd returns'!$1:$1048576, MATCH($C42,'ytd returns'!$M:$M,0), MATCH(E$1,'ytd returns'!$1:$1,0))</f>
        <v>Balanced Index Admiral Shares</v>
      </c>
      <c r="F42" s="2" t="str">
        <f>INDEX('ytd returns'!$1:$1048576, MATCH($C42,'ytd returns'!$M:$M,0), MATCH(F$1,'ytd returns'!$1:$1,0))</f>
        <v>Balanced</v>
      </c>
      <c r="G42" s="2" t="str">
        <f>INDEX('ytd returns'!$1:$1048576, MATCH($C42,'ytd returns'!$M:$M,0), MATCH(G$1,'ytd returns'!$1:$1,0))</f>
        <v/>
      </c>
      <c r="H42" s="2" t="str">
        <f>INDEX('ytd returns'!$1:$1048576, MATCH($C42,'ytd returns'!$M:$M,0), MATCH(H$1,'ytd returns'!$1:$1,0))</f>
        <v/>
      </c>
      <c r="I42" s="2" t="str">
        <f>INDEX('ytd returns'!$1:$1048576, MATCH($C42,'ytd returns'!$M:$M,0), MATCH(I$1,'ytd returns'!$1:$1,0))</f>
        <v>US</v>
      </c>
      <c r="J42" s="7">
        <f>INDEX('ytd returns'!$1:$1048576, MATCH($C42,'ytd returns'!$M:$M,0), MATCH(J$1,'ytd returns'!$1:$1,0))</f>
        <v>6.9999999999999999E-4</v>
      </c>
      <c r="K42" s="6">
        <f>INDEX('ytd returns'!$1:$1048576, MATCH($C42,'ytd returns'!$M:$M,0), MATCH(K$1,'ytd returns'!$1:$1,0))</f>
        <v>4.7970023097241431E-2</v>
      </c>
      <c r="L42" s="6">
        <f>INDEX('ytd returns'!$1:$1048576, MATCH($C42,'ytd returns'!$M:$M,0), MATCH(L$1,'ytd returns'!$1:$1,0))</f>
        <v>1.6111866917398816E-2</v>
      </c>
      <c r="M42" s="2">
        <f>INDEX('ytd returns'!$1:$1048576, MATCH($C42,'ytd returns'!$M:$M,0), MATCH(M$1,'ytd returns'!$1:$1,0))</f>
        <v>28</v>
      </c>
      <c r="N42" s="2">
        <f>INDEX('ytd returns'!$1:$1048576, MATCH($C42,'ytd returns'!$M:$M,0), MATCH(N$1,'ytd returns'!$1:$1,0))</f>
        <v>38</v>
      </c>
      <c r="O42" s="6">
        <f>INDEX('avg annual returns'!$1:$1048576, MATCH($D42,'avg annual returns'!$A:$A,0), MATCH(O$1,'avg annual returns'!$1:$1,0))</f>
        <v>7.4273422043436815E-2</v>
      </c>
    </row>
    <row r="43" spans="3:15" x14ac:dyDescent="0.3">
      <c r="C43" s="1">
        <v>29</v>
      </c>
      <c r="D43" s="2" t="str">
        <f>INDEX('ytd returns'!$1:$1048576, MATCH($C43,'ytd returns'!$M:$M,0), MATCH(D$1,'ytd returns'!$1:$1,0))</f>
        <v>VTCLX</v>
      </c>
      <c r="E43" s="2" t="str">
        <f>INDEX('ytd returns'!$1:$1048576, MATCH($C43,'ytd returns'!$M:$M,0), MATCH(E$1,'ytd returns'!$1:$1,0))</f>
        <v>Tax-Managed Capital Appreciation Admiral Shares</v>
      </c>
      <c r="F43" s="2" t="str">
        <f>INDEX('ytd returns'!$1:$1048576, MATCH($C43,'ytd returns'!$M:$M,0), MATCH(F$1,'ytd returns'!$1:$1,0))</f>
        <v>Stocks</v>
      </c>
      <c r="G43" s="2" t="str">
        <f>INDEX('ytd returns'!$1:$1048576, MATCH($C43,'ytd returns'!$M:$M,0), MATCH(G$1,'ytd returns'!$1:$1,0))</f>
        <v>Large Cap</v>
      </c>
      <c r="H43" s="2" t="str">
        <f>INDEX('ytd returns'!$1:$1048576, MATCH($C43,'ytd returns'!$M:$M,0), MATCH(H$1,'ytd returns'!$1:$1,0))</f>
        <v>Blend</v>
      </c>
      <c r="I43" s="2" t="str">
        <f>INDEX('ytd returns'!$1:$1048576, MATCH($C43,'ytd returns'!$M:$M,0), MATCH(I$1,'ytd returns'!$1:$1,0))</f>
        <v>US</v>
      </c>
      <c r="J43" s="7">
        <f>INDEX('ytd returns'!$1:$1048576, MATCH($C43,'ytd returns'!$M:$M,0), MATCH(J$1,'ytd returns'!$1:$1,0))</f>
        <v>8.9999999999999998E-4</v>
      </c>
      <c r="K43" s="6">
        <f>INDEX('ytd returns'!$1:$1048576, MATCH($C43,'ytd returns'!$M:$M,0), MATCH(K$1,'ytd returns'!$1:$1,0))</f>
        <v>4.5929343176752589E-2</v>
      </c>
      <c r="L43" s="6">
        <f>INDEX('ytd returns'!$1:$1048576, MATCH($C43,'ytd returns'!$M:$M,0), MATCH(L$1,'ytd returns'!$1:$1,0))</f>
        <v>1.9538346932013789E-3</v>
      </c>
      <c r="M43" s="2">
        <f>INDEX('ytd returns'!$1:$1048576, MATCH($C43,'ytd returns'!$M:$M,0), MATCH(M$1,'ytd returns'!$1:$1,0))</f>
        <v>29</v>
      </c>
      <c r="N43" s="2">
        <f>INDEX('ytd returns'!$1:$1048576, MATCH($C43,'ytd returns'!$M:$M,0), MATCH(N$1,'ytd returns'!$1:$1,0))</f>
        <v>58</v>
      </c>
      <c r="O43" s="6">
        <f>INDEX('avg annual returns'!$1:$1048576, MATCH($D43,'avg annual returns'!$A:$A,0), MATCH(O$1,'avg annual returns'!$1:$1,0))</f>
        <v>0.12140941851639939</v>
      </c>
    </row>
    <row r="44" spans="3:15" x14ac:dyDescent="0.3">
      <c r="C44" s="1">
        <v>30</v>
      </c>
      <c r="D44" s="2" t="str">
        <f>INDEX('ytd returns'!$1:$1048576, MATCH($C44,'ytd returns'!$M:$M,0), MATCH(D$1,'ytd returns'!$1:$1,0))</f>
        <v>VTMFX</v>
      </c>
      <c r="E44" s="2" t="str">
        <f>INDEX('ytd returns'!$1:$1048576, MATCH($C44,'ytd returns'!$M:$M,0), MATCH(E$1,'ytd returns'!$1:$1,0))</f>
        <v>Tax Managed Balanced Admiral Shares</v>
      </c>
      <c r="F44" s="2" t="str">
        <f>INDEX('ytd returns'!$1:$1048576, MATCH($C44,'ytd returns'!$M:$M,0), MATCH(F$1,'ytd returns'!$1:$1,0))</f>
        <v>Balanced</v>
      </c>
      <c r="G44" s="2" t="str">
        <f>INDEX('ytd returns'!$1:$1048576, MATCH($C44,'ytd returns'!$M:$M,0), MATCH(G$1,'ytd returns'!$1:$1,0))</f>
        <v/>
      </c>
      <c r="H44" s="2" t="str">
        <f>INDEX('ytd returns'!$1:$1048576, MATCH($C44,'ytd returns'!$M:$M,0), MATCH(H$1,'ytd returns'!$1:$1,0))</f>
        <v/>
      </c>
      <c r="I44" s="2" t="str">
        <f>INDEX('ytd returns'!$1:$1048576, MATCH($C44,'ytd returns'!$M:$M,0), MATCH(I$1,'ytd returns'!$1:$1,0))</f>
        <v>US</v>
      </c>
      <c r="J44" s="7">
        <f>INDEX('ytd returns'!$1:$1048576, MATCH($C44,'ytd returns'!$M:$M,0), MATCH(J$1,'ytd returns'!$1:$1,0))</f>
        <v>8.9999999999999998E-4</v>
      </c>
      <c r="K44" s="6">
        <f>INDEX('ytd returns'!$1:$1048576, MATCH($C44,'ytd returns'!$M:$M,0), MATCH(K$1,'ytd returns'!$1:$1,0))</f>
        <v>4.0419200057326597E-2</v>
      </c>
      <c r="L44" s="6">
        <f>INDEX('ytd returns'!$1:$1048576, MATCH($C44,'ytd returns'!$M:$M,0), MATCH(L$1,'ytd returns'!$1:$1,0))</f>
        <v>1.227267494268231E-2</v>
      </c>
      <c r="M44" s="2">
        <f>INDEX('ytd returns'!$1:$1048576, MATCH($C44,'ytd returns'!$M:$M,0), MATCH(M$1,'ytd returns'!$1:$1,0))</f>
        <v>30</v>
      </c>
      <c r="N44" s="2">
        <f>INDEX('ytd returns'!$1:$1048576, MATCH($C44,'ytd returns'!$M:$M,0), MATCH(N$1,'ytd returns'!$1:$1,0))</f>
        <v>43</v>
      </c>
      <c r="O44" s="6">
        <f>INDEX('avg annual returns'!$1:$1048576, MATCH($D44,'avg annual returns'!$A:$A,0), MATCH(O$1,'avg annual returns'!$1:$1,0))</f>
        <v>6.2452263529214604E-2</v>
      </c>
    </row>
    <row r="45" spans="3:15" x14ac:dyDescent="0.3">
      <c r="C45" s="1">
        <v>31</v>
      </c>
      <c r="D45" s="2" t="str">
        <f>INDEX('ytd returns'!$1:$1048576, MATCH($C45,'ytd returns'!$M:$M,0), MATCH(D$1,'ytd returns'!$1:$1,0))</f>
        <v>VASIX</v>
      </c>
      <c r="E45" s="2" t="str">
        <f>INDEX('ytd returns'!$1:$1048576, MATCH($C45,'ytd returns'!$M:$M,0), MATCH(E$1,'ytd returns'!$1:$1,0))</f>
        <v>LifeStrategy Income</v>
      </c>
      <c r="F45" s="2" t="str">
        <f>INDEX('ytd returns'!$1:$1048576, MATCH($C45,'ytd returns'!$M:$M,0), MATCH(F$1,'ytd returns'!$1:$1,0))</f>
        <v>Balanced</v>
      </c>
      <c r="G45" s="2" t="str">
        <f>INDEX('ytd returns'!$1:$1048576, MATCH($C45,'ytd returns'!$M:$M,0), MATCH(G$1,'ytd returns'!$1:$1,0))</f>
        <v/>
      </c>
      <c r="H45" s="2" t="str">
        <f>INDEX('ytd returns'!$1:$1048576, MATCH($C45,'ytd returns'!$M:$M,0), MATCH(H$1,'ytd returns'!$1:$1,0))</f>
        <v/>
      </c>
      <c r="I45" s="2" t="str">
        <f>INDEX('ytd returns'!$1:$1048576, MATCH($C45,'ytd returns'!$M:$M,0), MATCH(I$1,'ytd returns'!$1:$1,0))</f>
        <v>US</v>
      </c>
      <c r="J45" s="7">
        <f>INDEX('ytd returns'!$1:$1048576, MATCH($C45,'ytd returns'!$M:$M,0), MATCH(J$1,'ytd returns'!$1:$1,0))</f>
        <v>1.1000000000000001E-3</v>
      </c>
      <c r="K45" s="6">
        <f>INDEX('ytd returns'!$1:$1048576, MATCH($C45,'ytd returns'!$M:$M,0), MATCH(K$1,'ytd returns'!$1:$1,0))</f>
        <v>3.8655105707622234E-2</v>
      </c>
      <c r="L45" s="6">
        <f>INDEX('ytd returns'!$1:$1048576, MATCH($C45,'ytd returns'!$M:$M,0), MATCH(L$1,'ytd returns'!$1:$1,0))</f>
        <v>2.1202327598328016E-2</v>
      </c>
      <c r="M45" s="2">
        <f>INDEX('ytd returns'!$1:$1048576, MATCH($C45,'ytd returns'!$M:$M,0), MATCH(M$1,'ytd returns'!$1:$1,0))</f>
        <v>31</v>
      </c>
      <c r="N45" s="2">
        <f>INDEX('ytd returns'!$1:$1048576, MATCH($C45,'ytd returns'!$M:$M,0), MATCH(N$1,'ytd returns'!$1:$1,0))</f>
        <v>32</v>
      </c>
      <c r="O45" s="6">
        <f>INDEX('avg annual returns'!$1:$1048576, MATCH($D45,'avg annual returns'!$A:$A,0), MATCH(O$1,'avg annual returns'!$1:$1,0))</f>
        <v>2.049296037668389E-2</v>
      </c>
    </row>
    <row r="46" spans="3:15" x14ac:dyDescent="0.3">
      <c r="C46" s="1">
        <v>32</v>
      </c>
      <c r="D46" s="2" t="str">
        <f>INDEX('ytd returns'!$1:$1048576, MATCH($C46,'ytd returns'!$M:$M,0), MATCH(D$1,'ytd returns'!$1:$1,0))</f>
        <v>VQNPX</v>
      </c>
      <c r="E46" s="2" t="str">
        <f>INDEX('ytd returns'!$1:$1048576, MATCH($C46,'ytd returns'!$M:$M,0), MATCH(E$1,'ytd returns'!$1:$1,0))</f>
        <v>Growth and Income</v>
      </c>
      <c r="F46" s="2" t="str">
        <f>INDEX('ytd returns'!$1:$1048576, MATCH($C46,'ytd returns'!$M:$M,0), MATCH(F$1,'ytd returns'!$1:$1,0))</f>
        <v>Stocks</v>
      </c>
      <c r="G46" s="2" t="str">
        <f>INDEX('ytd returns'!$1:$1048576, MATCH($C46,'ytd returns'!$M:$M,0), MATCH(G$1,'ytd returns'!$1:$1,0))</f>
        <v>Large Cap</v>
      </c>
      <c r="H46" s="2" t="str">
        <f>INDEX('ytd returns'!$1:$1048576, MATCH($C46,'ytd returns'!$M:$M,0), MATCH(H$1,'ytd returns'!$1:$1,0))</f>
        <v>Blend</v>
      </c>
      <c r="I46" s="2" t="str">
        <f>INDEX('ytd returns'!$1:$1048576, MATCH($C46,'ytd returns'!$M:$M,0), MATCH(I$1,'ytd returns'!$1:$1,0))</f>
        <v>US</v>
      </c>
      <c r="J46" s="7">
        <f>INDEX('ytd returns'!$1:$1048576, MATCH($C46,'ytd returns'!$M:$M,0), MATCH(J$1,'ytd returns'!$1:$1,0))</f>
        <v>3.3E-3</v>
      </c>
      <c r="K46" s="6">
        <f>INDEX('ytd returns'!$1:$1048576, MATCH($C46,'ytd returns'!$M:$M,0), MATCH(K$1,'ytd returns'!$1:$1,0))</f>
        <v>3.7651329134316097E-2</v>
      </c>
      <c r="L46" s="6">
        <f>INDEX('ytd returns'!$1:$1048576, MATCH($C46,'ytd returns'!$M:$M,0), MATCH(L$1,'ytd returns'!$1:$1,0))</f>
        <v>1.2955081001472649E-3</v>
      </c>
      <c r="M46" s="2">
        <f>INDEX('ytd returns'!$1:$1048576, MATCH($C46,'ytd returns'!$M:$M,0), MATCH(M$1,'ytd returns'!$1:$1,0))</f>
        <v>32</v>
      </c>
      <c r="N46" s="2">
        <f>INDEX('ytd returns'!$1:$1048576, MATCH($C46,'ytd returns'!$M:$M,0), MATCH(N$1,'ytd returns'!$1:$1,0))</f>
        <v>59</v>
      </c>
      <c r="O46" s="6">
        <f>INDEX('avg annual returns'!$1:$1048576, MATCH($D46,'avg annual returns'!$A:$A,0), MATCH(O$1,'avg annual returns'!$1:$1,0))</f>
        <v>8.7816825369648965E-2</v>
      </c>
    </row>
    <row r="47" spans="3:15" x14ac:dyDescent="0.3">
      <c r="C47" s="1">
        <v>33</v>
      </c>
      <c r="D47" s="2" t="str">
        <f>INDEX('ytd returns'!$1:$1048576, MATCH($C47,'ytd returns'!$M:$M,0), MATCH(D$1,'ytd returns'!$1:$1,0))</f>
        <v>VFIAX</v>
      </c>
      <c r="E47" s="2" t="str">
        <f>INDEX('ytd returns'!$1:$1048576, MATCH($C47,'ytd returns'!$M:$M,0), MATCH(E$1,'ytd returns'!$1:$1,0))</f>
        <v>500 Index Admiral Shares</v>
      </c>
      <c r="F47" s="2" t="str">
        <f>INDEX('ytd returns'!$1:$1048576, MATCH($C47,'ytd returns'!$M:$M,0), MATCH(F$1,'ytd returns'!$1:$1,0))</f>
        <v>Stocks</v>
      </c>
      <c r="G47" s="2" t="str">
        <f>INDEX('ytd returns'!$1:$1048576, MATCH($C47,'ytd returns'!$M:$M,0), MATCH(G$1,'ytd returns'!$1:$1,0))</f>
        <v>Large Cap</v>
      </c>
      <c r="H47" s="2" t="str">
        <f>INDEX('ytd returns'!$1:$1048576, MATCH($C47,'ytd returns'!$M:$M,0), MATCH(H$1,'ytd returns'!$1:$1,0))</f>
        <v>Blend</v>
      </c>
      <c r="I47" s="2" t="str">
        <f>INDEX('ytd returns'!$1:$1048576, MATCH($C47,'ytd returns'!$M:$M,0), MATCH(I$1,'ytd returns'!$1:$1,0))</f>
        <v>US</v>
      </c>
      <c r="J47" s="7">
        <f>INDEX('ytd returns'!$1:$1048576, MATCH($C47,'ytd returns'!$M:$M,0), MATCH(J$1,'ytd returns'!$1:$1,0))</f>
        <v>4.0000000000000002E-4</v>
      </c>
      <c r="K47" s="6">
        <f>INDEX('ytd returns'!$1:$1048576, MATCH($C47,'ytd returns'!$M:$M,0), MATCH(K$1,'ytd returns'!$1:$1,0))</f>
        <v>3.7067751346636216E-2</v>
      </c>
      <c r="L47" s="6">
        <f>INDEX('ytd returns'!$1:$1048576, MATCH($C47,'ytd returns'!$M:$M,0), MATCH(L$1,'ytd returns'!$1:$1,0))</f>
        <v>-2.5988485987305187E-3</v>
      </c>
      <c r="M47" s="2">
        <f>INDEX('ytd returns'!$1:$1048576, MATCH($C47,'ytd returns'!$M:$M,0), MATCH(M$1,'ytd returns'!$1:$1,0))</f>
        <v>33</v>
      </c>
      <c r="N47" s="2">
        <f>INDEX('ytd returns'!$1:$1048576, MATCH($C47,'ytd returns'!$M:$M,0), MATCH(N$1,'ytd returns'!$1:$1,0))</f>
        <v>62</v>
      </c>
      <c r="O47" s="6">
        <f>INDEX('avg annual returns'!$1:$1048576, MATCH($D47,'avg annual returns'!$A:$A,0), MATCH(O$1,'avg annual returns'!$1:$1,0))</f>
        <v>0.11614051974724798</v>
      </c>
    </row>
    <row r="48" spans="3:15" x14ac:dyDescent="0.3">
      <c r="C48" s="1">
        <v>34</v>
      </c>
      <c r="D48" s="2" t="str">
        <f>INDEX('ytd returns'!$1:$1048576, MATCH($C48,'ytd returns'!$M:$M,0), MATCH(D$1,'ytd returns'!$1:$1,0))</f>
        <v>VTSAX</v>
      </c>
      <c r="E48" s="2" t="str">
        <f>INDEX('ytd returns'!$1:$1048576, MATCH($C48,'ytd returns'!$M:$M,0), MATCH(E$1,'ytd returns'!$1:$1,0))</f>
        <v>Total Stock Market Index Admiral Shares</v>
      </c>
      <c r="F48" s="2" t="str">
        <f>INDEX('ytd returns'!$1:$1048576, MATCH($C48,'ytd returns'!$M:$M,0), MATCH(F$1,'ytd returns'!$1:$1,0))</f>
        <v>Stocks</v>
      </c>
      <c r="G48" s="2" t="str">
        <f>INDEX('ytd returns'!$1:$1048576, MATCH($C48,'ytd returns'!$M:$M,0), MATCH(G$1,'ytd returns'!$1:$1,0))</f>
        <v>Large Cap</v>
      </c>
      <c r="H48" s="2" t="str">
        <f>INDEX('ytd returns'!$1:$1048576, MATCH($C48,'ytd returns'!$M:$M,0), MATCH(H$1,'ytd returns'!$1:$1,0))</f>
        <v>Blend</v>
      </c>
      <c r="I48" s="2" t="str">
        <f>INDEX('ytd returns'!$1:$1048576, MATCH($C48,'ytd returns'!$M:$M,0), MATCH(I$1,'ytd returns'!$1:$1,0))</f>
        <v>US</v>
      </c>
      <c r="J48" s="7">
        <f>INDEX('ytd returns'!$1:$1048576, MATCH($C48,'ytd returns'!$M:$M,0), MATCH(J$1,'ytd returns'!$1:$1,0))</f>
        <v>4.0000000000000002E-4</v>
      </c>
      <c r="K48" s="6">
        <f>INDEX('ytd returns'!$1:$1048576, MATCH($C48,'ytd returns'!$M:$M,0), MATCH(K$1,'ytd returns'!$1:$1,0))</f>
        <v>3.649410188031578E-2</v>
      </c>
      <c r="L48" s="6">
        <f>INDEX('ytd returns'!$1:$1048576, MATCH($C48,'ytd returns'!$M:$M,0), MATCH(L$1,'ytd returns'!$1:$1,0))</f>
        <v>-4.1488093813568877E-3</v>
      </c>
      <c r="M48" s="2">
        <f>INDEX('ytd returns'!$1:$1048576, MATCH($C48,'ytd returns'!$M:$M,0), MATCH(M$1,'ytd returns'!$1:$1,0))</f>
        <v>34</v>
      </c>
      <c r="N48" s="2">
        <f>INDEX('ytd returns'!$1:$1048576, MATCH($C48,'ytd returns'!$M:$M,0), MATCH(N$1,'ytd returns'!$1:$1,0))</f>
        <v>65</v>
      </c>
      <c r="O48" s="6">
        <f>INDEX('avg annual returns'!$1:$1048576, MATCH($D48,'avg annual returns'!$A:$A,0), MATCH(O$1,'avg annual returns'!$1:$1,0))</f>
        <v>0.11643802305024917</v>
      </c>
    </row>
    <row r="49" spans="3:15" x14ac:dyDescent="0.3">
      <c r="C49" s="1">
        <v>35</v>
      </c>
      <c r="D49" s="2" t="str">
        <f>INDEX('ytd returns'!$1:$1048576, MATCH($C49,'ytd returns'!$M:$M,0), MATCH(D$1,'ytd returns'!$1:$1,0))</f>
        <v>VOHIX</v>
      </c>
      <c r="E49" s="2" t="str">
        <f>INDEX('ytd returns'!$1:$1048576, MATCH($C49,'ytd returns'!$M:$M,0), MATCH(E$1,'ytd returns'!$1:$1,0))</f>
        <v>Ohio Long Term Tax Exempt</v>
      </c>
      <c r="F49" s="2" t="str">
        <f>INDEX('ytd returns'!$1:$1048576, MATCH($C49,'ytd returns'!$M:$M,0), MATCH(F$1,'ytd returns'!$1:$1,0))</f>
        <v>Bonds</v>
      </c>
      <c r="G49" s="2" t="str">
        <f>INDEX('ytd returns'!$1:$1048576, MATCH($C49,'ytd returns'!$M:$M,0), MATCH(G$1,'ytd returns'!$1:$1,0))</f>
        <v>Long Term</v>
      </c>
      <c r="H49" s="2" t="str">
        <f>INDEX('ytd returns'!$1:$1048576, MATCH($C49,'ytd returns'!$M:$M,0), MATCH(H$1,'ytd returns'!$1:$1,0))</f>
        <v>State Muni</v>
      </c>
      <c r="I49" s="2" t="str">
        <f>INDEX('ytd returns'!$1:$1048576, MATCH($C49,'ytd returns'!$M:$M,0), MATCH(I$1,'ytd returns'!$1:$1,0))</f>
        <v>US</v>
      </c>
      <c r="J49" s="7">
        <f>INDEX('ytd returns'!$1:$1048576, MATCH($C49,'ytd returns'!$M:$M,0), MATCH(J$1,'ytd returns'!$1:$1,0))</f>
        <v>1.2999999999999999E-3</v>
      </c>
      <c r="K49" s="6">
        <f>INDEX('ytd returns'!$1:$1048576, MATCH($C49,'ytd returns'!$M:$M,0), MATCH(K$1,'ytd returns'!$1:$1,0))</f>
        <v>3.5827960153322159E-2</v>
      </c>
      <c r="L49" s="6">
        <f>INDEX('ytd returns'!$1:$1048576, MATCH($C49,'ytd returns'!$M:$M,0), MATCH(L$1,'ytd returns'!$1:$1,0))</f>
        <v>2.1640545734050758E-2</v>
      </c>
      <c r="M49" s="2">
        <f>INDEX('ytd returns'!$1:$1048576, MATCH($C49,'ytd returns'!$M:$M,0), MATCH(M$1,'ytd returns'!$1:$1,0))</f>
        <v>35</v>
      </c>
      <c r="N49" s="2">
        <f>INDEX('ytd returns'!$1:$1048576, MATCH($C49,'ytd returns'!$M:$M,0), MATCH(N$1,'ytd returns'!$1:$1,0))</f>
        <v>30</v>
      </c>
      <c r="O49" s="6">
        <f>INDEX('avg annual returns'!$1:$1048576, MATCH($D49,'avg annual returns'!$A:$A,0), MATCH(O$1,'avg annual returns'!$1:$1,0))</f>
        <v>7.7932379048875951E-3</v>
      </c>
    </row>
    <row r="50" spans="3:15" x14ac:dyDescent="0.3">
      <c r="C50" s="1">
        <v>36</v>
      </c>
      <c r="D50" s="2" t="str">
        <f>INDEX('ytd returns'!$1:$1048576, MATCH($C50,'ytd returns'!$M:$M,0), MATCH(D$1,'ytd returns'!$1:$1,0))</f>
        <v>VHGEX</v>
      </c>
      <c r="E50" s="2" t="str">
        <f>INDEX('ytd returns'!$1:$1048576, MATCH($C50,'ytd returns'!$M:$M,0), MATCH(E$1,'ytd returns'!$1:$1,0))</f>
        <v>Global Equity</v>
      </c>
      <c r="F50" s="2" t="str">
        <f>INDEX('ytd returns'!$1:$1048576, MATCH($C50,'ytd returns'!$M:$M,0), MATCH(F$1,'ytd returns'!$1:$1,0))</f>
        <v>Stocks</v>
      </c>
      <c r="G50" s="2" t="str">
        <f>INDEX('ytd returns'!$1:$1048576, MATCH($C50,'ytd returns'!$M:$M,0), MATCH(G$1,'ytd returns'!$1:$1,0))</f>
        <v/>
      </c>
      <c r="H50" s="2" t="str">
        <f>INDEX('ytd returns'!$1:$1048576, MATCH($C50,'ytd returns'!$M:$M,0), MATCH(H$1,'ytd returns'!$1:$1,0))</f>
        <v/>
      </c>
      <c r="I50" s="2" t="str">
        <f>INDEX('ytd returns'!$1:$1048576, MATCH($C50,'ytd returns'!$M:$M,0), MATCH(I$1,'ytd returns'!$1:$1,0))</f>
        <v>International</v>
      </c>
      <c r="J50" s="7">
        <f>INDEX('ytd returns'!$1:$1048576, MATCH($C50,'ytd returns'!$M:$M,0), MATCH(J$1,'ytd returns'!$1:$1,0))</f>
        <v>4.7999999999999996E-3</v>
      </c>
      <c r="K50" s="6">
        <f>INDEX('ytd returns'!$1:$1048576, MATCH($C50,'ytd returns'!$M:$M,0), MATCH(K$1,'ytd returns'!$1:$1,0))</f>
        <v>3.3465128748388598E-2</v>
      </c>
      <c r="L50" s="6">
        <f>INDEX('ytd returns'!$1:$1048576, MATCH($C50,'ytd returns'!$M:$M,0), MATCH(L$1,'ytd returns'!$1:$1,0))</f>
        <v>1.6271595878273273E-2</v>
      </c>
      <c r="M50" s="2">
        <f>INDEX('ytd returns'!$1:$1048576, MATCH($C50,'ytd returns'!$M:$M,0), MATCH(M$1,'ytd returns'!$1:$1,0))</f>
        <v>36</v>
      </c>
      <c r="N50" s="2">
        <f>INDEX('ytd returns'!$1:$1048576, MATCH($C50,'ytd returns'!$M:$M,0), MATCH(N$1,'ytd returns'!$1:$1,0))</f>
        <v>37</v>
      </c>
      <c r="O50" s="6">
        <f>INDEX('avg annual returns'!$1:$1048576, MATCH($D50,'avg annual returns'!$A:$A,0), MATCH(O$1,'avg annual returns'!$1:$1,0))</f>
        <v>8.013228820255594E-2</v>
      </c>
    </row>
    <row r="51" spans="3:15" x14ac:dyDescent="0.3">
      <c r="C51" s="1">
        <v>37</v>
      </c>
      <c r="D51" s="2" t="str">
        <f>INDEX('ytd returns'!$1:$1048576, MATCH($C51,'ytd returns'!$M:$M,0), MATCH(D$1,'ytd returns'!$1:$1,0))</f>
        <v>VMATX</v>
      </c>
      <c r="E51" s="2" t="str">
        <f>INDEX('ytd returns'!$1:$1048576, MATCH($C51,'ytd returns'!$M:$M,0), MATCH(E$1,'ytd returns'!$1:$1,0))</f>
        <v>Massachusetts Tax Exempt</v>
      </c>
      <c r="F51" s="2" t="str">
        <f>INDEX('ytd returns'!$1:$1048576, MATCH($C51,'ytd returns'!$M:$M,0), MATCH(F$1,'ytd returns'!$1:$1,0))</f>
        <v>Bonds</v>
      </c>
      <c r="G51" s="2" t="str">
        <f>INDEX('ytd returns'!$1:$1048576, MATCH($C51,'ytd returns'!$M:$M,0), MATCH(G$1,'ytd returns'!$1:$1,0))</f>
        <v>Long Term</v>
      </c>
      <c r="H51" s="2" t="str">
        <f>INDEX('ytd returns'!$1:$1048576, MATCH($C51,'ytd returns'!$M:$M,0), MATCH(H$1,'ytd returns'!$1:$1,0))</f>
        <v>State Muni</v>
      </c>
      <c r="I51" s="2" t="str">
        <f>INDEX('ytd returns'!$1:$1048576, MATCH($C51,'ytd returns'!$M:$M,0), MATCH(I$1,'ytd returns'!$1:$1,0))</f>
        <v>US</v>
      </c>
      <c r="J51" s="7">
        <f>INDEX('ytd returns'!$1:$1048576, MATCH($C51,'ytd returns'!$M:$M,0), MATCH(J$1,'ytd returns'!$1:$1,0))</f>
        <v>1.2999999999999999E-3</v>
      </c>
      <c r="K51" s="6">
        <f>INDEX('ytd returns'!$1:$1048576, MATCH($C51,'ytd returns'!$M:$M,0), MATCH(K$1,'ytd returns'!$1:$1,0))</f>
        <v>3.339848883518496E-2</v>
      </c>
      <c r="L51" s="6">
        <f>INDEX('ytd returns'!$1:$1048576, MATCH($C51,'ytd returns'!$M:$M,0), MATCH(L$1,'ytd returns'!$1:$1,0))</f>
        <v>1.7064791851195953E-2</v>
      </c>
      <c r="M51" s="2">
        <f>INDEX('ytd returns'!$1:$1048576, MATCH($C51,'ytd returns'!$M:$M,0), MATCH(M$1,'ytd returns'!$1:$1,0))</f>
        <v>37</v>
      </c>
      <c r="N51" s="2">
        <f>INDEX('ytd returns'!$1:$1048576, MATCH($C51,'ytd returns'!$M:$M,0), MATCH(N$1,'ytd returns'!$1:$1,0))</f>
        <v>35</v>
      </c>
      <c r="O51" s="6">
        <f>INDEX('avg annual returns'!$1:$1048576, MATCH($D51,'avg annual returns'!$A:$A,0), MATCH(O$1,'avg annual returns'!$1:$1,0))</f>
        <v>9.400520491474362E-3</v>
      </c>
    </row>
    <row r="52" spans="3:15" x14ac:dyDescent="0.3">
      <c r="C52" s="1">
        <v>38</v>
      </c>
      <c r="D52" s="2" t="str">
        <f>INDEX('ytd returns'!$1:$1048576, MATCH($C52,'ytd returns'!$M:$M,0), MATCH(D$1,'ytd returns'!$1:$1,0))</f>
        <v>VSCGX</v>
      </c>
      <c r="E52" s="2" t="str">
        <f>INDEX('ytd returns'!$1:$1048576, MATCH($C52,'ytd returns'!$M:$M,0), MATCH(E$1,'ytd returns'!$1:$1,0))</f>
        <v>LifeStrategy Conservative Growth</v>
      </c>
      <c r="F52" s="2" t="str">
        <f>INDEX('ytd returns'!$1:$1048576, MATCH($C52,'ytd returns'!$M:$M,0), MATCH(F$1,'ytd returns'!$1:$1,0))</f>
        <v>Balanced</v>
      </c>
      <c r="G52" s="2" t="str">
        <f>INDEX('ytd returns'!$1:$1048576, MATCH($C52,'ytd returns'!$M:$M,0), MATCH(G$1,'ytd returns'!$1:$1,0))</f>
        <v/>
      </c>
      <c r="H52" s="2" t="str">
        <f>INDEX('ytd returns'!$1:$1048576, MATCH($C52,'ytd returns'!$M:$M,0), MATCH(H$1,'ytd returns'!$1:$1,0))</f>
        <v/>
      </c>
      <c r="I52" s="2" t="str">
        <f>INDEX('ytd returns'!$1:$1048576, MATCH($C52,'ytd returns'!$M:$M,0), MATCH(I$1,'ytd returns'!$1:$1,0))</f>
        <v>US</v>
      </c>
      <c r="J52" s="7">
        <f>INDEX('ytd returns'!$1:$1048576, MATCH($C52,'ytd returns'!$M:$M,0), MATCH(J$1,'ytd returns'!$1:$1,0))</f>
        <v>1.1999999999999999E-3</v>
      </c>
      <c r="K52" s="6">
        <f>INDEX('ytd returns'!$1:$1048576, MATCH($C52,'ytd returns'!$M:$M,0), MATCH(K$1,'ytd returns'!$1:$1,0))</f>
        <v>3.2858549652129899E-2</v>
      </c>
      <c r="L52" s="6">
        <f>INDEX('ytd returns'!$1:$1048576, MATCH($C52,'ytd returns'!$M:$M,0), MATCH(L$1,'ytd returns'!$1:$1,0))</f>
        <v>1.4741701534170138E-2</v>
      </c>
      <c r="M52" s="2">
        <f>INDEX('ytd returns'!$1:$1048576, MATCH($C52,'ytd returns'!$M:$M,0), MATCH(M$1,'ytd returns'!$1:$1,0))</f>
        <v>38</v>
      </c>
      <c r="N52" s="2">
        <f>INDEX('ytd returns'!$1:$1048576, MATCH($C52,'ytd returns'!$M:$M,0), MATCH(N$1,'ytd returns'!$1:$1,0))</f>
        <v>41</v>
      </c>
      <c r="O52" s="6">
        <f>INDEX('avg annual returns'!$1:$1048576, MATCH($D52,'avg annual returns'!$A:$A,0), MATCH(O$1,'avg annual returns'!$1:$1,0))</f>
        <v>3.4101762883575679E-2</v>
      </c>
    </row>
    <row r="53" spans="3:15" x14ac:dyDescent="0.3">
      <c r="C53" s="1">
        <v>39</v>
      </c>
      <c r="D53" s="2" t="str">
        <f>INDEX('ytd returns'!$1:$1048576, MATCH($C53,'ytd returns'!$M:$M,0), MATCH(D$1,'ytd returns'!$1:$1,0))</f>
        <v>VEXAX</v>
      </c>
      <c r="E53" s="2" t="str">
        <f>INDEX('ytd returns'!$1:$1048576, MATCH($C53,'ytd returns'!$M:$M,0), MATCH(E$1,'ytd returns'!$1:$1,0))</f>
        <v>Extended Market Index Admiral Shares</v>
      </c>
      <c r="F53" s="2" t="str">
        <f>INDEX('ytd returns'!$1:$1048576, MATCH($C53,'ytd returns'!$M:$M,0), MATCH(F$1,'ytd returns'!$1:$1,0))</f>
        <v>Stocks</v>
      </c>
      <c r="G53" s="2" t="str">
        <f>INDEX('ytd returns'!$1:$1048576, MATCH($C53,'ytd returns'!$M:$M,0), MATCH(G$1,'ytd returns'!$1:$1,0))</f>
        <v>Mid Cap</v>
      </c>
      <c r="H53" s="2" t="str">
        <f>INDEX('ytd returns'!$1:$1048576, MATCH($C53,'ytd returns'!$M:$M,0), MATCH(H$1,'ytd returns'!$1:$1,0))</f>
        <v>Blend</v>
      </c>
      <c r="I53" s="2" t="str">
        <f>INDEX('ytd returns'!$1:$1048576, MATCH($C53,'ytd returns'!$M:$M,0), MATCH(I$1,'ytd returns'!$1:$1,0))</f>
        <v>US</v>
      </c>
      <c r="J53" s="7">
        <f>INDEX('ytd returns'!$1:$1048576, MATCH($C53,'ytd returns'!$M:$M,0), MATCH(J$1,'ytd returns'!$1:$1,0))</f>
        <v>5.9999999999999995E-4</v>
      </c>
      <c r="K53" s="6">
        <f>INDEX('ytd returns'!$1:$1048576, MATCH($C53,'ytd returns'!$M:$M,0), MATCH(K$1,'ytd returns'!$1:$1,0))</f>
        <v>3.1752002708157936E-2</v>
      </c>
      <c r="L53" s="6">
        <f>INDEX('ytd returns'!$1:$1048576, MATCH($C53,'ytd returns'!$M:$M,0), MATCH(L$1,'ytd returns'!$1:$1,0))</f>
        <v>-9.411885177374046E-3</v>
      </c>
      <c r="M53" s="2">
        <f>INDEX('ytd returns'!$1:$1048576, MATCH($C53,'ytd returns'!$M:$M,0), MATCH(M$1,'ytd returns'!$1:$1,0))</f>
        <v>39</v>
      </c>
      <c r="N53" s="2">
        <f>INDEX('ytd returns'!$1:$1048576, MATCH($C53,'ytd returns'!$M:$M,0), MATCH(N$1,'ytd returns'!$1:$1,0))</f>
        <v>68</v>
      </c>
      <c r="O53" s="6">
        <f>INDEX('avg annual returns'!$1:$1048576, MATCH($D53,'avg annual returns'!$A:$A,0), MATCH(O$1,'avg annual returns'!$1:$1,0))</f>
        <v>0.12025940750541675</v>
      </c>
    </row>
    <row r="54" spans="3:15" x14ac:dyDescent="0.3">
      <c r="C54" s="1">
        <v>40</v>
      </c>
      <c r="D54" s="2" t="str">
        <f>INDEX('ytd returns'!$1:$1048576, MATCH($C54,'ytd returns'!$M:$M,0), MATCH(D$1,'ytd returns'!$1:$1,0))</f>
        <v>VTAPX</v>
      </c>
      <c r="E54" s="2" t="str">
        <f>INDEX('ytd returns'!$1:$1048576, MATCH($C54,'ytd returns'!$M:$M,0), MATCH(E$1,'ytd returns'!$1:$1,0))</f>
        <v>Short Term Inflation Protected Securities Index Admiral Shares</v>
      </c>
      <c r="F54" s="2" t="str">
        <f>INDEX('ytd returns'!$1:$1048576, MATCH($C54,'ytd returns'!$M:$M,0), MATCH(F$1,'ytd returns'!$1:$1,0))</f>
        <v>Bonds</v>
      </c>
      <c r="G54" s="2" t="str">
        <f>INDEX('ytd returns'!$1:$1048576, MATCH($C54,'ytd returns'!$M:$M,0), MATCH(G$1,'ytd returns'!$1:$1,0))</f>
        <v>Short Term</v>
      </c>
      <c r="H54" s="2" t="str">
        <f>INDEX('ytd returns'!$1:$1048576, MATCH($C54,'ytd returns'!$M:$M,0), MATCH(H$1,'ytd returns'!$1:$1,0))</f>
        <v>Government</v>
      </c>
      <c r="I54" s="2" t="str">
        <f>INDEX('ytd returns'!$1:$1048576, MATCH($C54,'ytd returns'!$M:$M,0), MATCH(I$1,'ytd returns'!$1:$1,0))</f>
        <v>US</v>
      </c>
      <c r="J54" s="7">
        <f>INDEX('ytd returns'!$1:$1048576, MATCH($C54,'ytd returns'!$M:$M,0), MATCH(J$1,'ytd returns'!$1:$1,0))</f>
        <v>5.9999999999999995E-4</v>
      </c>
      <c r="K54" s="6">
        <f>INDEX('ytd returns'!$1:$1048576, MATCH($C54,'ytd returns'!$M:$M,0), MATCH(K$1,'ytd returns'!$1:$1,0))</f>
        <v>2.956376944256502E-2</v>
      </c>
      <c r="L54" s="6">
        <f>INDEX('ytd returns'!$1:$1048576, MATCH($C54,'ytd returns'!$M:$M,0), MATCH(L$1,'ytd returns'!$1:$1,0))</f>
        <v>2.6726945259098543E-2</v>
      </c>
      <c r="M54" s="2">
        <f>INDEX('ytd returns'!$1:$1048576, MATCH($C54,'ytd returns'!$M:$M,0), MATCH(M$1,'ytd returns'!$1:$1,0))</f>
        <v>40</v>
      </c>
      <c r="N54" s="2">
        <f>INDEX('ytd returns'!$1:$1048576, MATCH($C54,'ytd returns'!$M:$M,0), MATCH(N$1,'ytd returns'!$1:$1,0))</f>
        <v>25</v>
      </c>
      <c r="O54" s="6">
        <f>INDEX('avg annual returns'!$1:$1048576, MATCH($D54,'avg annual returns'!$A:$A,0), MATCH(O$1,'avg annual returns'!$1:$1,0))</f>
        <v>-1.471721039911944E-3</v>
      </c>
    </row>
    <row r="55" spans="3:15" x14ac:dyDescent="0.3">
      <c r="C55" s="1">
        <v>41</v>
      </c>
      <c r="D55" s="2" t="str">
        <f>INDEX('ytd returns'!$1:$1048576, MATCH($C55,'ytd returns'!$M:$M,0), MATCH(D$1,'ytd returns'!$1:$1,0))</f>
        <v>VFISX</v>
      </c>
      <c r="E55" s="2" t="str">
        <f>INDEX('ytd returns'!$1:$1048576, MATCH($C55,'ytd returns'!$M:$M,0), MATCH(E$1,'ytd returns'!$1:$1,0))</f>
        <v>Short Term Treasury</v>
      </c>
      <c r="F55" s="2" t="str">
        <f>INDEX('ytd returns'!$1:$1048576, MATCH($C55,'ytd returns'!$M:$M,0), MATCH(F$1,'ytd returns'!$1:$1,0))</f>
        <v>Bonds</v>
      </c>
      <c r="G55" s="2" t="str">
        <f>INDEX('ytd returns'!$1:$1048576, MATCH($C55,'ytd returns'!$M:$M,0), MATCH(G$1,'ytd returns'!$1:$1,0))</f>
        <v>Short Term</v>
      </c>
      <c r="H55" s="2" t="str">
        <f>INDEX('ytd returns'!$1:$1048576, MATCH($C55,'ytd returns'!$M:$M,0), MATCH(H$1,'ytd returns'!$1:$1,0))</f>
        <v>Government</v>
      </c>
      <c r="I55" s="2" t="str">
        <f>INDEX('ytd returns'!$1:$1048576, MATCH($C55,'ytd returns'!$M:$M,0), MATCH(I$1,'ytd returns'!$1:$1,0))</f>
        <v>US</v>
      </c>
      <c r="J55" s="7">
        <f>INDEX('ytd returns'!$1:$1048576, MATCH($C55,'ytd returns'!$M:$M,0), MATCH(J$1,'ytd returns'!$1:$1,0))</f>
        <v>2E-3</v>
      </c>
      <c r="K55" s="6">
        <f>INDEX('ytd returns'!$1:$1048576, MATCH($C55,'ytd returns'!$M:$M,0), MATCH(K$1,'ytd returns'!$1:$1,0))</f>
        <v>2.8978829860167917E-2</v>
      </c>
      <c r="L55" s="6">
        <f>INDEX('ytd returns'!$1:$1048576, MATCH($C55,'ytd returns'!$M:$M,0), MATCH(L$1,'ytd returns'!$1:$1,0))</f>
        <v>2.630696798493426E-2</v>
      </c>
      <c r="M55" s="2">
        <f>INDEX('ytd returns'!$1:$1048576, MATCH($C55,'ytd returns'!$M:$M,0), MATCH(M$1,'ytd returns'!$1:$1,0))</f>
        <v>41</v>
      </c>
      <c r="N55" s="2">
        <f>INDEX('ytd returns'!$1:$1048576, MATCH($C55,'ytd returns'!$M:$M,0), MATCH(N$1,'ytd returns'!$1:$1,0))</f>
        <v>26</v>
      </c>
      <c r="O55" s="6">
        <f>INDEX('avg annual returns'!$1:$1048576, MATCH($D55,'avg annual returns'!$A:$A,0), MATCH(O$1,'avg annual returns'!$1:$1,0))</f>
        <v>-1.3832198467842783E-3</v>
      </c>
    </row>
    <row r="56" spans="3:15" x14ac:dyDescent="0.3">
      <c r="C56" s="1">
        <v>42</v>
      </c>
      <c r="D56" s="2" t="str">
        <f>INDEX('ytd returns'!$1:$1048576, MATCH($C56,'ytd returns'!$M:$M,0), MATCH(D$1,'ytd returns'!$1:$1,0))</f>
        <v>VBIRX</v>
      </c>
      <c r="E56" s="2" t="str">
        <f>INDEX('ytd returns'!$1:$1048576, MATCH($C56,'ytd returns'!$M:$M,0), MATCH(E$1,'ytd returns'!$1:$1,0))</f>
        <v>Short Term Bond Index Admiral Shares</v>
      </c>
      <c r="F56" s="2" t="str">
        <f>INDEX('ytd returns'!$1:$1048576, MATCH($C56,'ytd returns'!$M:$M,0), MATCH(F$1,'ytd returns'!$1:$1,0))</f>
        <v>Bonds</v>
      </c>
      <c r="G56" s="2" t="str">
        <f>INDEX('ytd returns'!$1:$1048576, MATCH($C56,'ytd returns'!$M:$M,0), MATCH(G$1,'ytd returns'!$1:$1,0))</f>
        <v>Short Term</v>
      </c>
      <c r="H56" s="2" t="str">
        <f>INDEX('ytd returns'!$1:$1048576, MATCH($C56,'ytd returns'!$M:$M,0), MATCH(H$1,'ytd returns'!$1:$1,0))</f>
        <v>Investment</v>
      </c>
      <c r="I56" s="2" t="str">
        <f>INDEX('ytd returns'!$1:$1048576, MATCH($C56,'ytd returns'!$M:$M,0), MATCH(I$1,'ytd returns'!$1:$1,0))</f>
        <v>US</v>
      </c>
      <c r="J56" s="7">
        <f>INDEX('ytd returns'!$1:$1048576, MATCH($C56,'ytd returns'!$M:$M,0), MATCH(J$1,'ytd returns'!$1:$1,0))</f>
        <v>6.9999999999999999E-4</v>
      </c>
      <c r="K56" s="6">
        <f>INDEX('ytd returns'!$1:$1048576, MATCH($C56,'ytd returns'!$M:$M,0), MATCH(K$1,'ytd returns'!$1:$1,0))</f>
        <v>2.8867142450216172E-2</v>
      </c>
      <c r="L56" s="6">
        <f>INDEX('ytd returns'!$1:$1048576, MATCH($C56,'ytd returns'!$M:$M,0), MATCH(L$1,'ytd returns'!$1:$1,0))</f>
        <v>2.4109078080903085E-2</v>
      </c>
      <c r="M56" s="2">
        <f>INDEX('ytd returns'!$1:$1048576, MATCH($C56,'ytd returns'!$M:$M,0), MATCH(M$1,'ytd returns'!$1:$1,0))</f>
        <v>42</v>
      </c>
      <c r="N56" s="2">
        <f>INDEX('ytd returns'!$1:$1048576, MATCH($C56,'ytd returns'!$M:$M,0), MATCH(N$1,'ytd returns'!$1:$1,0))</f>
        <v>28</v>
      </c>
      <c r="O56" s="6">
        <f>INDEX('avg annual returns'!$1:$1048576, MATCH($D56,'avg annual returns'!$A:$A,0), MATCH(O$1,'avg annual returns'!$1:$1,0))</f>
        <v>1.3864627387226158E-3</v>
      </c>
    </row>
    <row r="57" spans="3:15" x14ac:dyDescent="0.3">
      <c r="C57" s="1">
        <v>43</v>
      </c>
      <c r="D57" s="2" t="str">
        <f>INDEX('ytd returns'!$1:$1048576, MATCH($C57,'ytd returns'!$M:$M,0), MATCH(D$1,'ytd returns'!$1:$1,0))</f>
        <v>VEIGX</v>
      </c>
      <c r="E57" s="2" t="str">
        <f>INDEX('ytd returns'!$1:$1048576, MATCH($C57,'ytd returns'!$M:$M,0), MATCH(E$1,'ytd returns'!$1:$1,0))</f>
        <v>Global ESG Select Stock</v>
      </c>
      <c r="F57" s="2" t="str">
        <f>INDEX('ytd returns'!$1:$1048576, MATCH($C57,'ytd returns'!$M:$M,0), MATCH(F$1,'ytd returns'!$1:$1,0))</f>
        <v>Stocks</v>
      </c>
      <c r="G57" s="2" t="str">
        <f>INDEX('ytd returns'!$1:$1048576, MATCH($C57,'ytd returns'!$M:$M,0), MATCH(G$1,'ytd returns'!$1:$1,0))</f>
        <v/>
      </c>
      <c r="H57" s="2" t="str">
        <f>INDEX('ytd returns'!$1:$1048576, MATCH($C57,'ytd returns'!$M:$M,0), MATCH(H$1,'ytd returns'!$1:$1,0))</f>
        <v/>
      </c>
      <c r="I57" s="2" t="str">
        <f>INDEX('ytd returns'!$1:$1048576, MATCH($C57,'ytd returns'!$M:$M,0), MATCH(I$1,'ytd returns'!$1:$1,0))</f>
        <v>International</v>
      </c>
      <c r="J57" s="7">
        <f>INDEX('ytd returns'!$1:$1048576, MATCH($C57,'ytd returns'!$M:$M,0), MATCH(J$1,'ytd returns'!$1:$1,0))</f>
        <v>5.7999999999999996E-3</v>
      </c>
      <c r="K57" s="6">
        <f>INDEX('ytd returns'!$1:$1048576, MATCH($C57,'ytd returns'!$M:$M,0), MATCH(K$1,'ytd returns'!$1:$1,0))</f>
        <v>2.5807537224263141E-2</v>
      </c>
      <c r="L57" s="6">
        <f>INDEX('ytd returns'!$1:$1048576, MATCH($C57,'ytd returns'!$M:$M,0), MATCH(L$1,'ytd returns'!$1:$1,0))</f>
        <v>6.1322150537633929E-3</v>
      </c>
      <c r="M57" s="2">
        <f>INDEX('ytd returns'!$1:$1048576, MATCH($C57,'ytd returns'!$M:$M,0), MATCH(M$1,'ytd returns'!$1:$1,0))</f>
        <v>43</v>
      </c>
      <c r="N57" s="2">
        <f>INDEX('ytd returns'!$1:$1048576, MATCH($C57,'ytd returns'!$M:$M,0), MATCH(N$1,'ytd returns'!$1:$1,0))</f>
        <v>52</v>
      </c>
      <c r="O57" s="6">
        <f>INDEX('avg annual returns'!$1:$1048576, MATCH($D57,'avg annual returns'!$A:$A,0), MATCH(O$1,'avg annual returns'!$1:$1,0))</f>
        <v>0.10652920439228275</v>
      </c>
    </row>
    <row r="58" spans="3:15" x14ac:dyDescent="0.3">
      <c r="C58" s="1">
        <v>44</v>
      </c>
      <c r="D58" s="2" t="str">
        <f>INDEX('ytd returns'!$1:$1048576, MATCH($C58,'ytd returns'!$M:$M,0), MATCH(D$1,'ytd returns'!$1:$1,0))</f>
        <v>VCITX</v>
      </c>
      <c r="E58" s="2" t="str">
        <f>INDEX('ytd returns'!$1:$1048576, MATCH($C58,'ytd returns'!$M:$M,0), MATCH(E$1,'ytd returns'!$1:$1,0))</f>
        <v>California Long Term Tax Exempt</v>
      </c>
      <c r="F58" s="2" t="str">
        <f>INDEX('ytd returns'!$1:$1048576, MATCH($C58,'ytd returns'!$M:$M,0), MATCH(F$1,'ytd returns'!$1:$1,0))</f>
        <v>Bonds</v>
      </c>
      <c r="G58" s="2" t="str">
        <f>INDEX('ytd returns'!$1:$1048576, MATCH($C58,'ytd returns'!$M:$M,0), MATCH(G$1,'ytd returns'!$1:$1,0))</f>
        <v>Long Term</v>
      </c>
      <c r="H58" s="2" t="str">
        <f>INDEX('ytd returns'!$1:$1048576, MATCH($C58,'ytd returns'!$M:$M,0), MATCH(H$1,'ytd returns'!$1:$1,0))</f>
        <v>State Muni</v>
      </c>
      <c r="I58" s="2" t="str">
        <f>INDEX('ytd returns'!$1:$1048576, MATCH($C58,'ytd returns'!$M:$M,0), MATCH(I$1,'ytd returns'!$1:$1,0))</f>
        <v>US</v>
      </c>
      <c r="J58" s="7">
        <f>INDEX('ytd returns'!$1:$1048576, MATCH($C58,'ytd returns'!$M:$M,0), MATCH(J$1,'ytd returns'!$1:$1,0))</f>
        <v>1.6999999999999999E-3</v>
      </c>
      <c r="K58" s="6">
        <f>INDEX('ytd returns'!$1:$1048576, MATCH($C58,'ytd returns'!$M:$M,0), MATCH(K$1,'ytd returns'!$1:$1,0))</f>
        <v>2.5221282610592356E-2</v>
      </c>
      <c r="L58" s="6">
        <f>INDEX('ytd returns'!$1:$1048576, MATCH($C58,'ytd returns'!$M:$M,0), MATCH(L$1,'ytd returns'!$1:$1,0))</f>
        <v>1.0923940345368938E-2</v>
      </c>
      <c r="M58" s="2">
        <f>INDEX('ytd returns'!$1:$1048576, MATCH($C58,'ytd returns'!$M:$M,0), MATCH(M$1,'ytd returns'!$1:$1,0))</f>
        <v>44</v>
      </c>
      <c r="N58" s="2">
        <f>INDEX('ytd returns'!$1:$1048576, MATCH($C58,'ytd returns'!$M:$M,0), MATCH(N$1,'ytd returns'!$1:$1,0))</f>
        <v>44</v>
      </c>
      <c r="O58" s="6">
        <f>INDEX('avg annual returns'!$1:$1048576, MATCH($D58,'avg annual returns'!$A:$A,0), MATCH(O$1,'avg annual returns'!$1:$1,0))</f>
        <v>1.4243132870870746E-2</v>
      </c>
    </row>
    <row r="59" spans="3:15" x14ac:dyDescent="0.3">
      <c r="C59" s="1">
        <v>45</v>
      </c>
      <c r="D59" s="2" t="str">
        <f>INDEX('ytd returns'!$1:$1048576, MATCH($C59,'ytd returns'!$M:$M,0), MATCH(D$1,'ytd returns'!$1:$1,0))</f>
        <v>VSGBX</v>
      </c>
      <c r="E59" s="2" t="str">
        <f>INDEX('ytd returns'!$1:$1048576, MATCH($C59,'ytd returns'!$M:$M,0), MATCH(E$1,'ytd returns'!$1:$1,0))</f>
        <v>Short Term Federal</v>
      </c>
      <c r="F59" s="2" t="str">
        <f>INDEX('ytd returns'!$1:$1048576, MATCH($C59,'ytd returns'!$M:$M,0), MATCH(F$1,'ytd returns'!$1:$1,0))</f>
        <v>Bonds</v>
      </c>
      <c r="G59" s="2" t="str">
        <f>INDEX('ytd returns'!$1:$1048576, MATCH($C59,'ytd returns'!$M:$M,0), MATCH(G$1,'ytd returns'!$1:$1,0))</f>
        <v>Short Term</v>
      </c>
      <c r="H59" s="2" t="str">
        <f>INDEX('ytd returns'!$1:$1048576, MATCH($C59,'ytd returns'!$M:$M,0), MATCH(H$1,'ytd returns'!$1:$1,0))</f>
        <v>Government</v>
      </c>
      <c r="I59" s="2" t="str">
        <f>INDEX('ytd returns'!$1:$1048576, MATCH($C59,'ytd returns'!$M:$M,0), MATCH(I$1,'ytd returns'!$1:$1,0))</f>
        <v>US</v>
      </c>
      <c r="J59" s="7">
        <f>INDEX('ytd returns'!$1:$1048576, MATCH($C59,'ytd returns'!$M:$M,0), MATCH(J$1,'ytd returns'!$1:$1,0))</f>
        <v>2E-3</v>
      </c>
      <c r="K59" s="6">
        <f>INDEX('ytd returns'!$1:$1048576, MATCH($C59,'ytd returns'!$M:$M,0), MATCH(K$1,'ytd returns'!$1:$1,0))</f>
        <v>2.4856704413435623E-2</v>
      </c>
      <c r="L59" s="6">
        <f>INDEX('ytd returns'!$1:$1048576, MATCH($C59,'ytd returns'!$M:$M,0), MATCH(L$1,'ytd returns'!$1:$1,0))</f>
        <v>2.1284122562674201E-2</v>
      </c>
      <c r="M59" s="2">
        <f>INDEX('ytd returns'!$1:$1048576, MATCH($C59,'ytd returns'!$M:$M,0), MATCH(M$1,'ytd returns'!$1:$1,0))</f>
        <v>45</v>
      </c>
      <c r="N59" s="2">
        <f>INDEX('ytd returns'!$1:$1048576, MATCH($C59,'ytd returns'!$M:$M,0), MATCH(N$1,'ytd returns'!$1:$1,0))</f>
        <v>31</v>
      </c>
      <c r="O59" s="6">
        <f>INDEX('avg annual returns'!$1:$1048576, MATCH($D59,'avg annual returns'!$A:$A,0), MATCH(O$1,'avg annual returns'!$1:$1,0))</f>
        <v>-1.5847005633675692E-4</v>
      </c>
    </row>
    <row r="60" spans="3:15" x14ac:dyDescent="0.3">
      <c r="C60" s="1">
        <v>46</v>
      </c>
      <c r="D60" s="2" t="str">
        <f>INDEX('ytd returns'!$1:$1048576, MATCH($C60,'ytd returns'!$M:$M,0), MATCH(D$1,'ytd returns'!$1:$1,0))</f>
        <v>VTEAX</v>
      </c>
      <c r="E60" s="2" t="str">
        <f>INDEX('ytd returns'!$1:$1048576, MATCH($C60,'ytd returns'!$M:$M,0), MATCH(E$1,'ytd returns'!$1:$1,0))</f>
        <v>Tax Exempt Bond Index Admiral Shares</v>
      </c>
      <c r="F60" s="2" t="str">
        <f>INDEX('ytd returns'!$1:$1048576, MATCH($C60,'ytd returns'!$M:$M,0), MATCH(F$1,'ytd returns'!$1:$1,0))</f>
        <v>Bonds</v>
      </c>
      <c r="G60" s="2" t="str">
        <f>INDEX('ytd returns'!$1:$1048576, MATCH($C60,'ytd returns'!$M:$M,0), MATCH(G$1,'ytd returns'!$1:$1,0))</f>
        <v>Inter Term</v>
      </c>
      <c r="H60" s="2" t="str">
        <f>INDEX('ytd returns'!$1:$1048576, MATCH($C60,'ytd returns'!$M:$M,0), MATCH(H$1,'ytd returns'!$1:$1,0))</f>
        <v>National Muni</v>
      </c>
      <c r="I60" s="2" t="str">
        <f>INDEX('ytd returns'!$1:$1048576, MATCH($C60,'ytd returns'!$M:$M,0), MATCH(I$1,'ytd returns'!$1:$1,0))</f>
        <v>US</v>
      </c>
      <c r="J60" s="7">
        <f>INDEX('ytd returns'!$1:$1048576, MATCH($C60,'ytd returns'!$M:$M,0), MATCH(J$1,'ytd returns'!$1:$1,0))</f>
        <v>8.9999999999999998E-4</v>
      </c>
      <c r="K60" s="6">
        <f>INDEX('ytd returns'!$1:$1048576, MATCH($C60,'ytd returns'!$M:$M,0), MATCH(K$1,'ytd returns'!$1:$1,0))</f>
        <v>2.4641013174464235E-2</v>
      </c>
      <c r="L60" s="6">
        <f>INDEX('ytd returns'!$1:$1048576, MATCH($C60,'ytd returns'!$M:$M,0), MATCH(L$1,'ytd returns'!$1:$1,0))</f>
        <v>1.05945927289462E-2</v>
      </c>
      <c r="M60" s="2">
        <f>INDEX('ytd returns'!$1:$1048576, MATCH($C60,'ytd returns'!$M:$M,0), MATCH(M$1,'ytd returns'!$1:$1,0))</f>
        <v>46</v>
      </c>
      <c r="N60" s="2">
        <f>INDEX('ytd returns'!$1:$1048576, MATCH($C60,'ytd returns'!$M:$M,0), MATCH(N$1,'ytd returns'!$1:$1,0))</f>
        <v>46</v>
      </c>
      <c r="O60" s="6">
        <f>INDEX('avg annual returns'!$1:$1048576, MATCH($D60,'avg annual returns'!$A:$A,0), MATCH(O$1,'avg annual returns'!$1:$1,0))</f>
        <v>1.4423294223839566E-2</v>
      </c>
    </row>
    <row r="61" spans="3:15" x14ac:dyDescent="0.3">
      <c r="C61" s="1">
        <v>47</v>
      </c>
      <c r="D61" s="2" t="str">
        <f>INDEX('ytd returns'!$1:$1048576, MATCH($C61,'ytd returns'!$M:$M,0), MATCH(D$1,'ytd returns'!$1:$1,0))</f>
        <v>VSMGX</v>
      </c>
      <c r="E61" s="2" t="str">
        <f>INDEX('ytd returns'!$1:$1048576, MATCH($C61,'ytd returns'!$M:$M,0), MATCH(E$1,'ytd returns'!$1:$1,0))</f>
        <v>LifeStrategy Moderate Growth</v>
      </c>
      <c r="F61" s="2" t="str">
        <f>INDEX('ytd returns'!$1:$1048576, MATCH($C61,'ytd returns'!$M:$M,0), MATCH(F$1,'ytd returns'!$1:$1,0))</f>
        <v>Balanced</v>
      </c>
      <c r="G61" s="2" t="str">
        <f>INDEX('ytd returns'!$1:$1048576, MATCH($C61,'ytd returns'!$M:$M,0), MATCH(G$1,'ytd returns'!$1:$1,0))</f>
        <v/>
      </c>
      <c r="H61" s="2" t="str">
        <f>INDEX('ytd returns'!$1:$1048576, MATCH($C61,'ytd returns'!$M:$M,0), MATCH(H$1,'ytd returns'!$1:$1,0))</f>
        <v/>
      </c>
      <c r="I61" s="2" t="str">
        <f>INDEX('ytd returns'!$1:$1048576, MATCH($C61,'ytd returns'!$M:$M,0), MATCH(I$1,'ytd returns'!$1:$1,0))</f>
        <v>US</v>
      </c>
      <c r="J61" s="7">
        <f>INDEX('ytd returns'!$1:$1048576, MATCH($C61,'ytd returns'!$M:$M,0), MATCH(J$1,'ytd returns'!$1:$1,0))</f>
        <v>1.2999999999999999E-3</v>
      </c>
      <c r="K61" s="6">
        <f>INDEX('ytd returns'!$1:$1048576, MATCH($C61,'ytd returns'!$M:$M,0), MATCH(K$1,'ytd returns'!$1:$1,0))</f>
        <v>2.4332774239097445E-2</v>
      </c>
      <c r="L61" s="6">
        <f>INDEX('ytd returns'!$1:$1048576, MATCH($C61,'ytd returns'!$M:$M,0), MATCH(L$1,'ytd returns'!$1:$1,0))</f>
        <v>6.4542289277478692E-3</v>
      </c>
      <c r="M61" s="2">
        <f>INDEX('ytd returns'!$1:$1048576, MATCH($C61,'ytd returns'!$M:$M,0), MATCH(M$1,'ytd returns'!$1:$1,0))</f>
        <v>47</v>
      </c>
      <c r="N61" s="2">
        <f>INDEX('ytd returns'!$1:$1048576, MATCH($C61,'ytd returns'!$M:$M,0), MATCH(N$1,'ytd returns'!$1:$1,0))</f>
        <v>51</v>
      </c>
      <c r="O61" s="6">
        <f>INDEX('avg annual returns'!$1:$1048576, MATCH($D61,'avg annual returns'!$A:$A,0), MATCH(O$1,'avg annual returns'!$1:$1,0))</f>
        <v>5.1643913551337114E-2</v>
      </c>
    </row>
    <row r="62" spans="3:15" x14ac:dyDescent="0.3">
      <c r="C62" s="1">
        <v>48</v>
      </c>
      <c r="D62" s="2" t="str">
        <f>INDEX('ytd returns'!$1:$1048576, MATCH($C62,'ytd returns'!$M:$M,0), MATCH(D$1,'ytd returns'!$1:$1,0))</f>
        <v>VWLTX</v>
      </c>
      <c r="E62" s="2" t="str">
        <f>INDEX('ytd returns'!$1:$1048576, MATCH($C62,'ytd returns'!$M:$M,0), MATCH(E$1,'ytd returns'!$1:$1,0))</f>
        <v>Long Term Tax Exempt</v>
      </c>
      <c r="F62" s="2" t="str">
        <f>INDEX('ytd returns'!$1:$1048576, MATCH($C62,'ytd returns'!$M:$M,0), MATCH(F$1,'ytd returns'!$1:$1,0))</f>
        <v>Bonds</v>
      </c>
      <c r="G62" s="2" t="str">
        <f>INDEX('ytd returns'!$1:$1048576, MATCH($C62,'ytd returns'!$M:$M,0), MATCH(G$1,'ytd returns'!$1:$1,0))</f>
        <v>Long Term</v>
      </c>
      <c r="H62" s="2" t="str">
        <f>INDEX('ytd returns'!$1:$1048576, MATCH($C62,'ytd returns'!$M:$M,0), MATCH(H$1,'ytd returns'!$1:$1,0))</f>
        <v>National Muni</v>
      </c>
      <c r="I62" s="2" t="str">
        <f>INDEX('ytd returns'!$1:$1048576, MATCH($C62,'ytd returns'!$M:$M,0), MATCH(I$1,'ytd returns'!$1:$1,0))</f>
        <v>US</v>
      </c>
      <c r="J62" s="7">
        <f>INDEX('ytd returns'!$1:$1048576, MATCH($C62,'ytd returns'!$M:$M,0), MATCH(J$1,'ytd returns'!$1:$1,0))</f>
        <v>1.6999999999999999E-3</v>
      </c>
      <c r="K62" s="6">
        <f>INDEX('ytd returns'!$1:$1048576, MATCH($C62,'ytd returns'!$M:$M,0), MATCH(K$1,'ytd returns'!$1:$1,0))</f>
        <v>2.411518249517346E-2</v>
      </c>
      <c r="L62" s="6">
        <f>INDEX('ytd returns'!$1:$1048576, MATCH($C62,'ytd returns'!$M:$M,0), MATCH(L$1,'ytd returns'!$1:$1,0))</f>
        <v>9.067355371900971E-3</v>
      </c>
      <c r="M62" s="2">
        <f>INDEX('ytd returns'!$1:$1048576, MATCH($C62,'ytd returns'!$M:$M,0), MATCH(M$1,'ytd returns'!$1:$1,0))</f>
        <v>48</v>
      </c>
      <c r="N62" s="2">
        <f>INDEX('ytd returns'!$1:$1048576, MATCH($C62,'ytd returns'!$M:$M,0), MATCH(N$1,'ytd returns'!$1:$1,0))</f>
        <v>49</v>
      </c>
      <c r="O62" s="6">
        <f>INDEX('avg annual returns'!$1:$1048576, MATCH($D62,'avg annual returns'!$A:$A,0), MATCH(O$1,'avg annual returns'!$1:$1,0))</f>
        <v>9.1015372936509298E-3</v>
      </c>
    </row>
    <row r="63" spans="3:15" x14ac:dyDescent="0.3">
      <c r="C63" s="1">
        <v>49</v>
      </c>
      <c r="D63" s="2" t="str">
        <f>INDEX('ytd returns'!$1:$1048576, MATCH($C63,'ytd returns'!$M:$M,0), MATCH(D$1,'ytd returns'!$1:$1,0))</f>
        <v>VPAIX</v>
      </c>
      <c r="E63" s="2" t="str">
        <f>INDEX('ytd returns'!$1:$1048576, MATCH($C63,'ytd returns'!$M:$M,0), MATCH(E$1,'ytd returns'!$1:$1,0))</f>
        <v>Pennsylvania Long Term Tax Exempt</v>
      </c>
      <c r="F63" s="2" t="str">
        <f>INDEX('ytd returns'!$1:$1048576, MATCH($C63,'ytd returns'!$M:$M,0), MATCH(F$1,'ytd returns'!$1:$1,0))</f>
        <v>Bonds</v>
      </c>
      <c r="G63" s="2" t="str">
        <f>INDEX('ytd returns'!$1:$1048576, MATCH($C63,'ytd returns'!$M:$M,0), MATCH(G$1,'ytd returns'!$1:$1,0))</f>
        <v>Long Term</v>
      </c>
      <c r="H63" s="2" t="str">
        <f>INDEX('ytd returns'!$1:$1048576, MATCH($C63,'ytd returns'!$M:$M,0), MATCH(H$1,'ytd returns'!$1:$1,0))</f>
        <v>State Muni</v>
      </c>
      <c r="I63" s="2" t="str">
        <f>INDEX('ytd returns'!$1:$1048576, MATCH($C63,'ytd returns'!$M:$M,0), MATCH(I$1,'ytd returns'!$1:$1,0))</f>
        <v>US</v>
      </c>
      <c r="J63" s="7">
        <f>INDEX('ytd returns'!$1:$1048576, MATCH($C63,'ytd returns'!$M:$M,0), MATCH(J$1,'ytd returns'!$1:$1,0))</f>
        <v>1.6999999999999999E-3</v>
      </c>
      <c r="K63" s="6">
        <f>INDEX('ytd returns'!$1:$1048576, MATCH($C63,'ytd returns'!$M:$M,0), MATCH(K$1,'ytd returns'!$1:$1,0))</f>
        <v>2.3358171671048412E-2</v>
      </c>
      <c r="L63" s="6">
        <f>INDEX('ytd returns'!$1:$1048576, MATCH($C63,'ytd returns'!$M:$M,0), MATCH(L$1,'ytd returns'!$1:$1,0))</f>
        <v>9.9473421926910173E-3</v>
      </c>
      <c r="M63" s="2">
        <f>INDEX('ytd returns'!$1:$1048576, MATCH($C63,'ytd returns'!$M:$M,0), MATCH(M$1,'ytd returns'!$1:$1,0))</f>
        <v>49</v>
      </c>
      <c r="N63" s="2">
        <f>INDEX('ytd returns'!$1:$1048576, MATCH($C63,'ytd returns'!$M:$M,0), MATCH(N$1,'ytd returns'!$1:$1,0))</f>
        <v>48</v>
      </c>
      <c r="O63" s="6">
        <f>INDEX('avg annual returns'!$1:$1048576, MATCH($D63,'avg annual returns'!$A:$A,0), MATCH(O$1,'avg annual returns'!$1:$1,0))</f>
        <v>8.6004475638941751E-3</v>
      </c>
    </row>
    <row r="64" spans="3:15" x14ac:dyDescent="0.3">
      <c r="C64" s="1">
        <v>50</v>
      </c>
      <c r="D64" s="2" t="str">
        <f>INDEX('ytd returns'!$1:$1048576, MATCH($C64,'ytd returns'!$M:$M,0), MATCH(D$1,'ytd returns'!$1:$1,0))</f>
        <v>VFSTX</v>
      </c>
      <c r="E64" s="2" t="str">
        <f>INDEX('ytd returns'!$1:$1048576, MATCH($C64,'ytd returns'!$M:$M,0), MATCH(E$1,'ytd returns'!$1:$1,0))</f>
        <v>Short Term Investment Grade</v>
      </c>
      <c r="F64" s="2" t="str">
        <f>INDEX('ytd returns'!$1:$1048576, MATCH($C64,'ytd returns'!$M:$M,0), MATCH(F$1,'ytd returns'!$1:$1,0))</f>
        <v>Bonds</v>
      </c>
      <c r="G64" s="2" t="str">
        <f>INDEX('ytd returns'!$1:$1048576, MATCH($C64,'ytd returns'!$M:$M,0), MATCH(G$1,'ytd returns'!$1:$1,0))</f>
        <v>Short Term</v>
      </c>
      <c r="H64" s="2" t="str">
        <f>INDEX('ytd returns'!$1:$1048576, MATCH($C64,'ytd returns'!$M:$M,0), MATCH(H$1,'ytd returns'!$1:$1,0))</f>
        <v>Investment</v>
      </c>
      <c r="I64" s="2" t="str">
        <f>INDEX('ytd returns'!$1:$1048576, MATCH($C64,'ytd returns'!$M:$M,0), MATCH(I$1,'ytd returns'!$1:$1,0))</f>
        <v>US</v>
      </c>
      <c r="J64" s="7">
        <f>INDEX('ytd returns'!$1:$1048576, MATCH($C64,'ytd returns'!$M:$M,0), MATCH(J$1,'ytd returns'!$1:$1,0))</f>
        <v>2E-3</v>
      </c>
      <c r="K64" s="6">
        <f>INDEX('ytd returns'!$1:$1048576, MATCH($C64,'ytd returns'!$M:$M,0), MATCH(K$1,'ytd returns'!$1:$1,0))</f>
        <v>2.2992771515020046E-2</v>
      </c>
      <c r="L64" s="6">
        <f>INDEX('ytd returns'!$1:$1048576, MATCH($C64,'ytd returns'!$M:$M,0), MATCH(L$1,'ytd returns'!$1:$1,0))</f>
        <v>1.7535681186283791E-2</v>
      </c>
      <c r="M64" s="2">
        <f>INDEX('ytd returns'!$1:$1048576, MATCH($C64,'ytd returns'!$M:$M,0), MATCH(M$1,'ytd returns'!$1:$1,0))</f>
        <v>50</v>
      </c>
      <c r="N64" s="2">
        <f>INDEX('ytd returns'!$1:$1048576, MATCH($C64,'ytd returns'!$M:$M,0), MATCH(N$1,'ytd returns'!$1:$1,0))</f>
        <v>34</v>
      </c>
      <c r="O64" s="6">
        <f>INDEX('avg annual returns'!$1:$1048576, MATCH($D64,'avg annual returns'!$A:$A,0), MATCH(O$1,'avg annual returns'!$1:$1,0))</f>
        <v>1.3234062059598317E-3</v>
      </c>
    </row>
    <row r="65" spans="3:15" x14ac:dyDescent="0.3">
      <c r="C65" s="1">
        <v>51</v>
      </c>
      <c r="D65" s="2" t="str">
        <f>INDEX('ytd returns'!$1:$1048576, MATCH($C65,'ytd returns'!$M:$M,0), MATCH(D$1,'ytd returns'!$1:$1,0))</f>
        <v>VWITX</v>
      </c>
      <c r="E65" s="2" t="str">
        <f>INDEX('ytd returns'!$1:$1048576, MATCH($C65,'ytd returns'!$M:$M,0), MATCH(E$1,'ytd returns'!$1:$1,0))</f>
        <v>Intermediate Term Tax Exempt</v>
      </c>
      <c r="F65" s="2" t="str">
        <f>INDEX('ytd returns'!$1:$1048576, MATCH($C65,'ytd returns'!$M:$M,0), MATCH(F$1,'ytd returns'!$1:$1,0))</f>
        <v>Bonds</v>
      </c>
      <c r="G65" s="2" t="str">
        <f>INDEX('ytd returns'!$1:$1048576, MATCH($C65,'ytd returns'!$M:$M,0), MATCH(G$1,'ytd returns'!$1:$1,0))</f>
        <v>Inter Term</v>
      </c>
      <c r="H65" s="2" t="str">
        <f>INDEX('ytd returns'!$1:$1048576, MATCH($C65,'ytd returns'!$M:$M,0), MATCH(H$1,'ytd returns'!$1:$1,0))</f>
        <v>National Muni</v>
      </c>
      <c r="I65" s="2" t="str">
        <f>INDEX('ytd returns'!$1:$1048576, MATCH($C65,'ytd returns'!$M:$M,0), MATCH(I$1,'ytd returns'!$1:$1,0))</f>
        <v>US</v>
      </c>
      <c r="J65" s="7">
        <f>INDEX('ytd returns'!$1:$1048576, MATCH($C65,'ytd returns'!$M:$M,0), MATCH(J$1,'ytd returns'!$1:$1,0))</f>
        <v>1.6999999999999999E-3</v>
      </c>
      <c r="K65" s="6">
        <f>INDEX('ytd returns'!$1:$1048576, MATCH($C65,'ytd returns'!$M:$M,0), MATCH(K$1,'ytd returns'!$1:$1,0))</f>
        <v>2.2428060243699411E-2</v>
      </c>
      <c r="L65" s="6">
        <f>INDEX('ytd returns'!$1:$1048576, MATCH($C65,'ytd returns'!$M:$M,0), MATCH(L$1,'ytd returns'!$1:$1,0))</f>
        <v>1.0754095563140015E-2</v>
      </c>
      <c r="M65" s="2">
        <f>INDEX('ytd returns'!$1:$1048576, MATCH($C65,'ytd returns'!$M:$M,0), MATCH(M$1,'ytd returns'!$1:$1,0))</f>
        <v>51</v>
      </c>
      <c r="N65" s="2">
        <f>INDEX('ytd returns'!$1:$1048576, MATCH($C65,'ytd returns'!$M:$M,0), MATCH(N$1,'ytd returns'!$1:$1,0))</f>
        <v>45</v>
      </c>
      <c r="O65" s="6">
        <f>INDEX('avg annual returns'!$1:$1048576, MATCH($D65,'avg annual returns'!$A:$A,0), MATCH(O$1,'avg annual returns'!$1:$1,0))</f>
        <v>7.7613310214581285E-3</v>
      </c>
    </row>
    <row r="66" spans="3:15" x14ac:dyDescent="0.3">
      <c r="C66" s="1">
        <v>52</v>
      </c>
      <c r="D66" s="2" t="str">
        <f>INDEX('ytd returns'!$1:$1048576, MATCH($C66,'ytd returns'!$M:$M,0), MATCH(D$1,'ytd returns'!$1:$1,0))</f>
        <v>VSCSX</v>
      </c>
      <c r="E66" s="2" t="str">
        <f>INDEX('ytd returns'!$1:$1048576, MATCH($C66,'ytd returns'!$M:$M,0), MATCH(E$1,'ytd returns'!$1:$1,0))</f>
        <v>Short Term Corporate Bond Index Admiral Shares</v>
      </c>
      <c r="F66" s="2" t="str">
        <f>INDEX('ytd returns'!$1:$1048576, MATCH($C66,'ytd returns'!$M:$M,0), MATCH(F$1,'ytd returns'!$1:$1,0))</f>
        <v>Bonds</v>
      </c>
      <c r="G66" s="2" t="str">
        <f>INDEX('ytd returns'!$1:$1048576, MATCH($C66,'ytd returns'!$M:$M,0), MATCH(G$1,'ytd returns'!$1:$1,0))</f>
        <v>Short Term</v>
      </c>
      <c r="H66" s="2" t="str">
        <f>INDEX('ytd returns'!$1:$1048576, MATCH($C66,'ytd returns'!$M:$M,0), MATCH(H$1,'ytd returns'!$1:$1,0))</f>
        <v>Investment</v>
      </c>
      <c r="I66" s="2" t="str">
        <f>INDEX('ytd returns'!$1:$1048576, MATCH($C66,'ytd returns'!$M:$M,0), MATCH(I$1,'ytd returns'!$1:$1,0))</f>
        <v>US</v>
      </c>
      <c r="J66" s="7">
        <f>INDEX('ytd returns'!$1:$1048576, MATCH($C66,'ytd returns'!$M:$M,0), MATCH(J$1,'ytd returns'!$1:$1,0))</f>
        <v>6.9999999999999999E-4</v>
      </c>
      <c r="K66" s="6">
        <f>INDEX('ytd returns'!$1:$1048576, MATCH($C66,'ytd returns'!$M:$M,0), MATCH(K$1,'ytd returns'!$1:$1,0))</f>
        <v>2.2242313332295222E-2</v>
      </c>
      <c r="L66" s="6">
        <f>INDEX('ytd returns'!$1:$1048576, MATCH($C66,'ytd returns'!$M:$M,0), MATCH(L$1,'ytd returns'!$1:$1,0))</f>
        <v>1.6331650135256909E-2</v>
      </c>
      <c r="M66" s="2">
        <f>INDEX('ytd returns'!$1:$1048576, MATCH($C66,'ytd returns'!$M:$M,0), MATCH(M$1,'ytd returns'!$1:$1,0))</f>
        <v>52</v>
      </c>
      <c r="N66" s="2">
        <f>INDEX('ytd returns'!$1:$1048576, MATCH($C66,'ytd returns'!$M:$M,0), MATCH(N$1,'ytd returns'!$1:$1,0))</f>
        <v>36</v>
      </c>
      <c r="O66" s="6">
        <f>INDEX('avg annual returns'!$1:$1048576, MATCH($D66,'avg annual returns'!$A:$A,0), MATCH(O$1,'avg annual returns'!$1:$1,0))</f>
        <v>9.774690591542623E-3</v>
      </c>
    </row>
    <row r="67" spans="3:15" x14ac:dyDescent="0.3">
      <c r="C67" s="1">
        <v>53</v>
      </c>
      <c r="D67" s="2" t="str">
        <f>INDEX('ytd returns'!$1:$1048576, MATCH($C67,'ytd returns'!$M:$M,0), MATCH(D$1,'ytd returns'!$1:$1,0))</f>
        <v>VCAIX</v>
      </c>
      <c r="E67" s="2" t="str">
        <f>INDEX('ytd returns'!$1:$1048576, MATCH($C67,'ytd returns'!$M:$M,0), MATCH(E$1,'ytd returns'!$1:$1,0))</f>
        <v>California Intermediate Term Tax Exempt</v>
      </c>
      <c r="F67" s="2" t="str">
        <f>INDEX('ytd returns'!$1:$1048576, MATCH($C67,'ytd returns'!$M:$M,0), MATCH(F$1,'ytd returns'!$1:$1,0))</f>
        <v>Bonds</v>
      </c>
      <c r="G67" s="2" t="str">
        <f>INDEX('ytd returns'!$1:$1048576, MATCH($C67,'ytd returns'!$M:$M,0), MATCH(G$1,'ytd returns'!$1:$1,0))</f>
        <v>Inter Term</v>
      </c>
      <c r="H67" s="2" t="str">
        <f>INDEX('ytd returns'!$1:$1048576, MATCH($C67,'ytd returns'!$M:$M,0), MATCH(H$1,'ytd returns'!$1:$1,0))</f>
        <v>State Muni</v>
      </c>
      <c r="I67" s="2" t="str">
        <f>INDEX('ytd returns'!$1:$1048576, MATCH($C67,'ytd returns'!$M:$M,0), MATCH(I$1,'ytd returns'!$1:$1,0))</f>
        <v>US</v>
      </c>
      <c r="J67" s="7">
        <f>INDEX('ytd returns'!$1:$1048576, MATCH($C67,'ytd returns'!$M:$M,0), MATCH(J$1,'ytd returns'!$1:$1,0))</f>
        <v>1.6999999999999999E-3</v>
      </c>
      <c r="K67" s="6">
        <f>INDEX('ytd returns'!$1:$1048576, MATCH($C67,'ytd returns'!$M:$M,0), MATCH(K$1,'ytd returns'!$1:$1,0))</f>
        <v>2.1243020711966865E-2</v>
      </c>
      <c r="L67" s="6">
        <f>INDEX('ytd returns'!$1:$1048576, MATCH($C67,'ytd returns'!$M:$M,0), MATCH(L$1,'ytd returns'!$1:$1,0))</f>
        <v>1.0587908496731985E-2</v>
      </c>
      <c r="M67" s="2">
        <f>INDEX('ytd returns'!$1:$1048576, MATCH($C67,'ytd returns'!$M:$M,0), MATCH(M$1,'ytd returns'!$1:$1,0))</f>
        <v>53</v>
      </c>
      <c r="N67" s="2">
        <f>INDEX('ytd returns'!$1:$1048576, MATCH($C67,'ytd returns'!$M:$M,0), MATCH(N$1,'ytd returns'!$1:$1,0))</f>
        <v>47</v>
      </c>
      <c r="O67" s="6">
        <f>INDEX('avg annual returns'!$1:$1048576, MATCH($D67,'avg annual returns'!$A:$A,0), MATCH(O$1,'avg annual returns'!$1:$1,0))</f>
        <v>1.1594457847771545E-2</v>
      </c>
    </row>
    <row r="68" spans="3:15" x14ac:dyDescent="0.3">
      <c r="C68" s="1">
        <v>54</v>
      </c>
      <c r="D68" s="2" t="str">
        <f>INDEX('ytd returns'!$1:$1048576, MATCH($C68,'ytd returns'!$M:$M,0), MATCH(D$1,'ytd returns'!$1:$1,0))</f>
        <v>VSBSX</v>
      </c>
      <c r="E68" s="2" t="str">
        <f>INDEX('ytd returns'!$1:$1048576, MATCH($C68,'ytd returns'!$M:$M,0), MATCH(E$1,'ytd returns'!$1:$1,0))</f>
        <v>Short Term Treasury Index Admiral Shares</v>
      </c>
      <c r="F68" s="2" t="str">
        <f>INDEX('ytd returns'!$1:$1048576, MATCH($C68,'ytd returns'!$M:$M,0), MATCH(F$1,'ytd returns'!$1:$1,0))</f>
        <v>Bonds</v>
      </c>
      <c r="G68" s="2" t="str">
        <f>INDEX('ytd returns'!$1:$1048576, MATCH($C68,'ytd returns'!$M:$M,0), MATCH(G$1,'ytd returns'!$1:$1,0))</f>
        <v>Short Term</v>
      </c>
      <c r="H68" s="2" t="str">
        <f>INDEX('ytd returns'!$1:$1048576, MATCH($C68,'ytd returns'!$M:$M,0), MATCH(H$1,'ytd returns'!$1:$1,0))</f>
        <v>Government</v>
      </c>
      <c r="I68" s="2" t="str">
        <f>INDEX('ytd returns'!$1:$1048576, MATCH($C68,'ytd returns'!$M:$M,0), MATCH(I$1,'ytd returns'!$1:$1,0))</f>
        <v>US</v>
      </c>
      <c r="J68" s="7">
        <f>INDEX('ytd returns'!$1:$1048576, MATCH($C68,'ytd returns'!$M:$M,0), MATCH(J$1,'ytd returns'!$1:$1,0))</f>
        <v>6.9999999999999999E-4</v>
      </c>
      <c r="K68" s="6">
        <f>INDEX('ytd returns'!$1:$1048576, MATCH($C68,'ytd returns'!$M:$M,0), MATCH(K$1,'ytd returns'!$1:$1,0))</f>
        <v>2.0769631496161307E-2</v>
      </c>
      <c r="L68" s="6">
        <f>INDEX('ytd returns'!$1:$1048576, MATCH($C68,'ytd returns'!$M:$M,0), MATCH(L$1,'ytd returns'!$1:$1,0))</f>
        <v>1.784070796460176E-2</v>
      </c>
      <c r="M68" s="2">
        <f>INDEX('ytd returns'!$1:$1048576, MATCH($C68,'ytd returns'!$M:$M,0), MATCH(M$1,'ytd returns'!$1:$1,0))</f>
        <v>54</v>
      </c>
      <c r="N68" s="2">
        <f>INDEX('ytd returns'!$1:$1048576, MATCH($C68,'ytd returns'!$M:$M,0), MATCH(N$1,'ytd returns'!$1:$1,0))</f>
        <v>33</v>
      </c>
      <c r="O68" s="6">
        <f>INDEX('avg annual returns'!$1:$1048576, MATCH($D68,'avg annual returns'!$A:$A,0), MATCH(O$1,'avg annual returns'!$1:$1,0))</f>
        <v>1.7623965092466221E-3</v>
      </c>
    </row>
    <row r="69" spans="3:15" x14ac:dyDescent="0.3">
      <c r="C69" s="1">
        <v>55</v>
      </c>
      <c r="D69" s="2" t="str">
        <f>INDEX('ytd returns'!$1:$1048576, MATCH($C69,'ytd returns'!$M:$M,0), MATCH(D$1,'ytd returns'!$1:$1,0))</f>
        <v>VDADX</v>
      </c>
      <c r="E69" s="2" t="str">
        <f>INDEX('ytd returns'!$1:$1048576, MATCH($C69,'ytd returns'!$M:$M,0), MATCH(E$1,'ytd returns'!$1:$1,0))</f>
        <v>Dividend Appreciation Index Admiral Shares</v>
      </c>
      <c r="F69" s="2" t="str">
        <f>INDEX('ytd returns'!$1:$1048576, MATCH($C69,'ytd returns'!$M:$M,0), MATCH(F$1,'ytd returns'!$1:$1,0))</f>
        <v>Stocks</v>
      </c>
      <c r="G69" s="2" t="str">
        <f>INDEX('ytd returns'!$1:$1048576, MATCH($C69,'ytd returns'!$M:$M,0), MATCH(G$1,'ytd returns'!$1:$1,0))</f>
        <v>Large Cap</v>
      </c>
      <c r="H69" s="2" t="str">
        <f>INDEX('ytd returns'!$1:$1048576, MATCH($C69,'ytd returns'!$M:$M,0), MATCH(H$1,'ytd returns'!$1:$1,0))</f>
        <v>Blend</v>
      </c>
      <c r="I69" s="2" t="str">
        <f>INDEX('ytd returns'!$1:$1048576, MATCH($C69,'ytd returns'!$M:$M,0), MATCH(I$1,'ytd returns'!$1:$1,0))</f>
        <v>US</v>
      </c>
      <c r="J69" s="7">
        <f>INDEX('ytd returns'!$1:$1048576, MATCH($C69,'ytd returns'!$M:$M,0), MATCH(J$1,'ytd returns'!$1:$1,0))</f>
        <v>8.0000000000000004E-4</v>
      </c>
      <c r="K69" s="6">
        <f>INDEX('ytd returns'!$1:$1048576, MATCH($C69,'ytd returns'!$M:$M,0), MATCH(K$1,'ytd returns'!$1:$1,0))</f>
        <v>2.0080818615963135E-2</v>
      </c>
      <c r="L69" s="6">
        <f>INDEX('ytd returns'!$1:$1048576, MATCH($C69,'ytd returns'!$M:$M,0), MATCH(L$1,'ytd returns'!$1:$1,0))</f>
        <v>-2.1268528507290708E-2</v>
      </c>
      <c r="M69" s="2">
        <f>INDEX('ytd returns'!$1:$1048576, MATCH($C69,'ytd returns'!$M:$M,0), MATCH(M$1,'ytd returns'!$1:$1,0))</f>
        <v>55</v>
      </c>
      <c r="N69" s="2">
        <f>INDEX('ytd returns'!$1:$1048576, MATCH($C69,'ytd returns'!$M:$M,0), MATCH(N$1,'ytd returns'!$1:$1,0))</f>
        <v>75</v>
      </c>
      <c r="O69" s="6">
        <f>INDEX('avg annual returns'!$1:$1048576, MATCH($D69,'avg annual returns'!$A:$A,0), MATCH(O$1,'avg annual returns'!$1:$1,0))</f>
        <v>8.2556953872885391E-2</v>
      </c>
    </row>
    <row r="70" spans="3:15" x14ac:dyDescent="0.3">
      <c r="C70" s="1">
        <v>56</v>
      </c>
      <c r="D70" s="2" t="str">
        <f>INDEX('ytd returns'!$1:$1048576, MATCH($C70,'ytd returns'!$M:$M,0), MATCH(D$1,'ytd returns'!$1:$1,0))</f>
        <v>VMBSX</v>
      </c>
      <c r="E70" s="2" t="str">
        <f>INDEX('ytd returns'!$1:$1048576, MATCH($C70,'ytd returns'!$M:$M,0), MATCH(E$1,'ytd returns'!$1:$1,0))</f>
        <v>Mortgage Backed Securities Index Admiral Shares</v>
      </c>
      <c r="F70" s="2" t="str">
        <f>INDEX('ytd returns'!$1:$1048576, MATCH($C70,'ytd returns'!$M:$M,0), MATCH(F$1,'ytd returns'!$1:$1,0))</f>
        <v>Bonds</v>
      </c>
      <c r="G70" s="2" t="str">
        <f>INDEX('ytd returns'!$1:$1048576, MATCH($C70,'ytd returns'!$M:$M,0), MATCH(G$1,'ytd returns'!$1:$1,0))</f>
        <v>Inter Term</v>
      </c>
      <c r="H70" s="2" t="str">
        <f>INDEX('ytd returns'!$1:$1048576, MATCH($C70,'ytd returns'!$M:$M,0), MATCH(H$1,'ytd returns'!$1:$1,0))</f>
        <v>Government</v>
      </c>
      <c r="I70" s="2" t="str">
        <f>INDEX('ytd returns'!$1:$1048576, MATCH($C70,'ytd returns'!$M:$M,0), MATCH(I$1,'ytd returns'!$1:$1,0))</f>
        <v>US</v>
      </c>
      <c r="J70" s="7">
        <f>INDEX('ytd returns'!$1:$1048576, MATCH($C70,'ytd returns'!$M:$M,0), MATCH(J$1,'ytd returns'!$1:$1,0))</f>
        <v>6.9999999999999999E-4</v>
      </c>
      <c r="K70" s="6">
        <f>INDEX('ytd returns'!$1:$1048576, MATCH($C70,'ytd returns'!$M:$M,0), MATCH(K$1,'ytd returns'!$1:$1,0))</f>
        <v>1.9763756169277519E-2</v>
      </c>
      <c r="L70" s="6">
        <f>INDEX('ytd returns'!$1:$1048576, MATCH($C70,'ytd returns'!$M:$M,0), MATCH(L$1,'ytd returns'!$1:$1,0))</f>
        <v>1.5077770707235667E-2</v>
      </c>
      <c r="M70" s="2">
        <f>INDEX('ytd returns'!$1:$1048576, MATCH($C70,'ytd returns'!$M:$M,0), MATCH(M$1,'ytd returns'!$1:$1,0))</f>
        <v>56</v>
      </c>
      <c r="N70" s="2">
        <f>INDEX('ytd returns'!$1:$1048576, MATCH($C70,'ytd returns'!$M:$M,0), MATCH(N$1,'ytd returns'!$1:$1,0))</f>
        <v>40</v>
      </c>
      <c r="O70" s="6">
        <f>INDEX('avg annual returns'!$1:$1048576, MATCH($D70,'avg annual returns'!$A:$A,0), MATCH(O$1,'avg annual returns'!$1:$1,0))</f>
        <v>7.0863172000269151E-3</v>
      </c>
    </row>
    <row r="71" spans="3:15" x14ac:dyDescent="0.3">
      <c r="C71" s="1">
        <v>57</v>
      </c>
      <c r="D71" s="2" t="str">
        <f>INDEX('ytd returns'!$1:$1048576, MATCH($C71,'ytd returns'!$M:$M,0), MATCH(D$1,'ytd returns'!$1:$1,0))</f>
        <v>VTABX</v>
      </c>
      <c r="E71" s="2" t="str">
        <f>INDEX('ytd returns'!$1:$1048576, MATCH($C71,'ytd returns'!$M:$M,0), MATCH(E$1,'ytd returns'!$1:$1,0))</f>
        <v>Total International Bond Index Admiral Shares</v>
      </c>
      <c r="F71" s="2" t="str">
        <f>INDEX('ytd returns'!$1:$1048576, MATCH($C71,'ytd returns'!$M:$M,0), MATCH(F$1,'ytd returns'!$1:$1,0))</f>
        <v>Bonds</v>
      </c>
      <c r="G71" s="2" t="str">
        <f>INDEX('ytd returns'!$1:$1048576, MATCH($C71,'ytd returns'!$M:$M,0), MATCH(G$1,'ytd returns'!$1:$1,0))</f>
        <v/>
      </c>
      <c r="H71" s="2" t="str">
        <f>INDEX('ytd returns'!$1:$1048576, MATCH($C71,'ytd returns'!$M:$M,0), MATCH(H$1,'ytd returns'!$1:$1,0))</f>
        <v/>
      </c>
      <c r="I71" s="2" t="str">
        <f>INDEX('ytd returns'!$1:$1048576, MATCH($C71,'ytd returns'!$M:$M,0), MATCH(I$1,'ytd returns'!$1:$1,0))</f>
        <v>International</v>
      </c>
      <c r="J71" s="7">
        <f>INDEX('ytd returns'!$1:$1048576, MATCH($C71,'ytd returns'!$M:$M,0), MATCH(J$1,'ytd returns'!$1:$1,0))</f>
        <v>1.1000000000000001E-3</v>
      </c>
      <c r="K71" s="6">
        <f>INDEX('ytd returns'!$1:$1048576, MATCH($C71,'ytd returns'!$M:$M,0), MATCH(K$1,'ytd returns'!$1:$1,0))</f>
        <v>1.9619036501468928E-2</v>
      </c>
      <c r="L71" s="6">
        <f>INDEX('ytd returns'!$1:$1048576, MATCH($C71,'ytd returns'!$M:$M,0), MATCH(L$1,'ytd returns'!$1:$1,0))</f>
        <v>4.2305736636243877E-3</v>
      </c>
      <c r="M71" s="2">
        <f>INDEX('ytd returns'!$1:$1048576, MATCH($C71,'ytd returns'!$M:$M,0), MATCH(M$1,'ytd returns'!$1:$1,0))</f>
        <v>57</v>
      </c>
      <c r="N71" s="2">
        <f>INDEX('ytd returns'!$1:$1048576, MATCH($C71,'ytd returns'!$M:$M,0), MATCH(N$1,'ytd returns'!$1:$1,0))</f>
        <v>53</v>
      </c>
      <c r="O71" s="6">
        <f>INDEX('avg annual returns'!$1:$1048576, MATCH($D71,'avg annual returns'!$A:$A,0), MATCH(O$1,'avg annual returns'!$1:$1,0))</f>
        <v>1.8256045148993767E-2</v>
      </c>
    </row>
    <row r="72" spans="3:15" x14ac:dyDescent="0.3">
      <c r="C72" s="1">
        <v>58</v>
      </c>
      <c r="D72" s="2" t="str">
        <f>INDEX('ytd returns'!$1:$1048576, MATCH($C72,'ytd returns'!$M:$M,0), MATCH(D$1,'ytd returns'!$1:$1,0))</f>
        <v>VGPMX</v>
      </c>
      <c r="E72" s="2" t="str">
        <f>INDEX('ytd returns'!$1:$1048576, MATCH($C72,'ytd returns'!$M:$M,0), MATCH(E$1,'ytd returns'!$1:$1,0))</f>
        <v>Global Capital Cycles</v>
      </c>
      <c r="F72" s="2" t="str">
        <f>INDEX('ytd returns'!$1:$1048576, MATCH($C72,'ytd returns'!$M:$M,0), MATCH(F$1,'ytd returns'!$1:$1,0))</f>
        <v>Stocks</v>
      </c>
      <c r="G72" s="2" t="str">
        <f>INDEX('ytd returns'!$1:$1048576, MATCH($C72,'ytd returns'!$M:$M,0), MATCH(G$1,'ytd returns'!$1:$1,0))</f>
        <v/>
      </c>
      <c r="H72" s="2" t="str">
        <f>INDEX('ytd returns'!$1:$1048576, MATCH($C72,'ytd returns'!$M:$M,0), MATCH(H$1,'ytd returns'!$1:$1,0))</f>
        <v/>
      </c>
      <c r="I72" s="2" t="str">
        <f>INDEX('ytd returns'!$1:$1048576, MATCH($C72,'ytd returns'!$M:$M,0), MATCH(I$1,'ytd returns'!$1:$1,0))</f>
        <v>International</v>
      </c>
      <c r="J72" s="7">
        <f>INDEX('ytd returns'!$1:$1048576, MATCH($C72,'ytd returns'!$M:$M,0), MATCH(J$1,'ytd returns'!$1:$1,0))</f>
        <v>3.8E-3</v>
      </c>
      <c r="K72" s="6">
        <f>INDEX('ytd returns'!$1:$1048576, MATCH($C72,'ytd returns'!$M:$M,0), MATCH(K$1,'ytd returns'!$1:$1,0))</f>
        <v>1.9101235325811861E-2</v>
      </c>
      <c r="L72" s="6">
        <f>INDEX('ytd returns'!$1:$1048576, MATCH($C72,'ytd returns'!$M:$M,0), MATCH(L$1,'ytd returns'!$1:$1,0))</f>
        <v>4.3221951219512236E-2</v>
      </c>
      <c r="M72" s="2">
        <f>INDEX('ytd returns'!$1:$1048576, MATCH($C72,'ytd returns'!$M:$M,0), MATCH(M$1,'ytd returns'!$1:$1,0))</f>
        <v>58</v>
      </c>
      <c r="N72" s="2">
        <f>INDEX('ytd returns'!$1:$1048576, MATCH($C72,'ytd returns'!$M:$M,0), MATCH(N$1,'ytd returns'!$1:$1,0))</f>
        <v>15</v>
      </c>
      <c r="O72" s="6">
        <f>INDEX('avg annual returns'!$1:$1048576, MATCH($D72,'avg annual returns'!$A:$A,0), MATCH(O$1,'avg annual returns'!$1:$1,0))</f>
        <v>-5.2009707029994225E-2</v>
      </c>
    </row>
    <row r="73" spans="3:15" x14ac:dyDescent="0.3">
      <c r="C73" s="1">
        <v>59</v>
      </c>
      <c r="D73" s="2" t="str">
        <f>INDEX('ytd returns'!$1:$1048576, MATCH($C73,'ytd returns'!$M:$M,0), MATCH(D$1,'ytd returns'!$1:$1,0))</f>
        <v>VNYTX</v>
      </c>
      <c r="E73" s="2" t="str">
        <f>INDEX('ytd returns'!$1:$1048576, MATCH($C73,'ytd returns'!$M:$M,0), MATCH(E$1,'ytd returns'!$1:$1,0))</f>
        <v>New York Long Term Tax Exempt</v>
      </c>
      <c r="F73" s="2" t="str">
        <f>INDEX('ytd returns'!$1:$1048576, MATCH($C73,'ytd returns'!$M:$M,0), MATCH(F$1,'ytd returns'!$1:$1,0))</f>
        <v>Bonds</v>
      </c>
      <c r="G73" s="2" t="str">
        <f>INDEX('ytd returns'!$1:$1048576, MATCH($C73,'ytd returns'!$M:$M,0), MATCH(G$1,'ytd returns'!$1:$1,0))</f>
        <v>Long Term</v>
      </c>
      <c r="H73" s="2" t="str">
        <f>INDEX('ytd returns'!$1:$1048576, MATCH($C73,'ytd returns'!$M:$M,0), MATCH(H$1,'ytd returns'!$1:$1,0))</f>
        <v>State Muni</v>
      </c>
      <c r="I73" s="2" t="str">
        <f>INDEX('ytd returns'!$1:$1048576, MATCH($C73,'ytd returns'!$M:$M,0), MATCH(I$1,'ytd returns'!$1:$1,0))</f>
        <v>US</v>
      </c>
      <c r="J73" s="7">
        <f>INDEX('ytd returns'!$1:$1048576, MATCH($C73,'ytd returns'!$M:$M,0), MATCH(J$1,'ytd returns'!$1:$1,0))</f>
        <v>1.6999999999999999E-3</v>
      </c>
      <c r="K73" s="6">
        <f>INDEX('ytd returns'!$1:$1048576, MATCH($C73,'ytd returns'!$M:$M,0), MATCH(K$1,'ytd returns'!$1:$1,0))</f>
        <v>1.8130049470449206E-2</v>
      </c>
      <c r="L73" s="6">
        <f>INDEX('ytd returns'!$1:$1048576, MATCH($C73,'ytd returns'!$M:$M,0), MATCH(L$1,'ytd returns'!$1:$1,0))</f>
        <v>4.0842105263159297E-3</v>
      </c>
      <c r="M73" s="2">
        <f>INDEX('ytd returns'!$1:$1048576, MATCH($C73,'ytd returns'!$M:$M,0), MATCH(M$1,'ytd returns'!$1:$1,0))</f>
        <v>59</v>
      </c>
      <c r="N73" s="2">
        <f>INDEX('ytd returns'!$1:$1048576, MATCH($C73,'ytd returns'!$M:$M,0), MATCH(N$1,'ytd returns'!$1:$1,0))</f>
        <v>56</v>
      </c>
      <c r="O73" s="6">
        <f>INDEX('avg annual returns'!$1:$1048576, MATCH($D73,'avg annual returns'!$A:$A,0), MATCH(O$1,'avg annual returns'!$1:$1,0))</f>
        <v>9.2433998499146467E-3</v>
      </c>
    </row>
    <row r="74" spans="3:15" x14ac:dyDescent="0.3">
      <c r="C74" s="1">
        <v>60</v>
      </c>
      <c r="D74" s="2" t="str">
        <f>INDEX('ytd returns'!$1:$1048576, MATCH($C74,'ytd returns'!$M:$M,0), MATCH(D$1,'ytd returns'!$1:$1,0))</f>
        <v>VFIIX</v>
      </c>
      <c r="E74" s="2" t="str">
        <f>INDEX('ytd returns'!$1:$1048576, MATCH($C74,'ytd returns'!$M:$M,0), MATCH(E$1,'ytd returns'!$1:$1,0))</f>
        <v>GNMA</v>
      </c>
      <c r="F74" s="2" t="str">
        <f>INDEX('ytd returns'!$1:$1048576, MATCH($C74,'ytd returns'!$M:$M,0), MATCH(F$1,'ytd returns'!$1:$1,0))</f>
        <v>Bonds</v>
      </c>
      <c r="G74" s="2" t="str">
        <f>INDEX('ytd returns'!$1:$1048576, MATCH($C74,'ytd returns'!$M:$M,0), MATCH(G$1,'ytd returns'!$1:$1,0))</f>
        <v>Inter Term</v>
      </c>
      <c r="H74" s="2" t="str">
        <f>INDEX('ytd returns'!$1:$1048576, MATCH($C74,'ytd returns'!$M:$M,0), MATCH(H$1,'ytd returns'!$1:$1,0))</f>
        <v>Government</v>
      </c>
      <c r="I74" s="2" t="str">
        <f>INDEX('ytd returns'!$1:$1048576, MATCH($C74,'ytd returns'!$M:$M,0), MATCH(I$1,'ytd returns'!$1:$1,0))</f>
        <v>US</v>
      </c>
      <c r="J74" s="7">
        <f>INDEX('ytd returns'!$1:$1048576, MATCH($C74,'ytd returns'!$M:$M,0), MATCH(J$1,'ytd returns'!$1:$1,0))</f>
        <v>2.0999999999999999E-3</v>
      </c>
      <c r="K74" s="6">
        <f>INDEX('ytd returns'!$1:$1048576, MATCH($C74,'ytd returns'!$M:$M,0), MATCH(K$1,'ytd returns'!$1:$1,0))</f>
        <v>1.7639119966791073E-2</v>
      </c>
      <c r="L74" s="6">
        <f>INDEX('ytd returns'!$1:$1048576, MATCH($C74,'ytd returns'!$M:$M,0), MATCH(L$1,'ytd returns'!$1:$1,0))</f>
        <v>1.5963232514177635E-2</v>
      </c>
      <c r="M74" s="2">
        <f>INDEX('ytd returns'!$1:$1048576, MATCH($C74,'ytd returns'!$M:$M,0), MATCH(M$1,'ytd returns'!$1:$1,0))</f>
        <v>60</v>
      </c>
      <c r="N74" s="2">
        <f>INDEX('ytd returns'!$1:$1048576, MATCH($C74,'ytd returns'!$M:$M,0), MATCH(N$1,'ytd returns'!$1:$1,0))</f>
        <v>39</v>
      </c>
      <c r="O74" s="6">
        <f>INDEX('avg annual returns'!$1:$1048576, MATCH($D74,'avg annual returns'!$A:$A,0), MATCH(O$1,'avg annual returns'!$1:$1,0))</f>
        <v>-6.2445129627838327E-4</v>
      </c>
    </row>
    <row r="75" spans="3:15" x14ac:dyDescent="0.3">
      <c r="C75" s="1">
        <v>61</v>
      </c>
      <c r="D75" s="2" t="str">
        <f>INDEX('ytd returns'!$1:$1048576, MATCH($C75,'ytd returns'!$M:$M,0), MATCH(D$1,'ytd returns'!$1:$1,0))</f>
        <v>VFFVX</v>
      </c>
      <c r="E75" s="2" t="str">
        <f>INDEX('ytd returns'!$1:$1048576, MATCH($C75,'ytd returns'!$M:$M,0), MATCH(E$1,'ytd returns'!$1:$1,0))</f>
        <v>Target Retirement 2055</v>
      </c>
      <c r="F75" s="2" t="str">
        <f>INDEX('ytd returns'!$1:$1048576, MATCH($C75,'ytd returns'!$M:$M,0), MATCH(F$1,'ytd returns'!$1:$1,0))</f>
        <v>Balanced</v>
      </c>
      <c r="G75" s="2" t="str">
        <f>INDEX('ytd returns'!$1:$1048576, MATCH($C75,'ytd returns'!$M:$M,0), MATCH(G$1,'ytd returns'!$1:$1,0))</f>
        <v/>
      </c>
      <c r="H75" s="2" t="str">
        <f>INDEX('ytd returns'!$1:$1048576, MATCH($C75,'ytd returns'!$M:$M,0), MATCH(H$1,'ytd returns'!$1:$1,0))</f>
        <v/>
      </c>
      <c r="I75" s="2" t="str">
        <f>INDEX('ytd returns'!$1:$1048576, MATCH($C75,'ytd returns'!$M:$M,0), MATCH(I$1,'ytd returns'!$1:$1,0))</f>
        <v>US</v>
      </c>
      <c r="J75" s="7">
        <f>INDEX('ytd returns'!$1:$1048576, MATCH($C75,'ytd returns'!$M:$M,0), MATCH(J$1,'ytd returns'!$1:$1,0))</f>
        <v>1.5E-3</v>
      </c>
      <c r="K75" s="6">
        <f>INDEX('ytd returns'!$1:$1048576, MATCH($C75,'ytd returns'!$M:$M,0), MATCH(K$1,'ytd returns'!$1:$1,0))</f>
        <v>1.6760183432397085E-2</v>
      </c>
      <c r="L75" s="6">
        <f>INDEX('ytd returns'!$1:$1048576, MATCH($C75,'ytd returns'!$M:$M,0), MATCH(L$1,'ytd returns'!$1:$1,0))</f>
        <v>-1.6521425349572399E-3</v>
      </c>
      <c r="M75" s="2">
        <f>INDEX('ytd returns'!$1:$1048576, MATCH($C75,'ytd returns'!$M:$M,0), MATCH(M$1,'ytd returns'!$1:$1,0))</f>
        <v>61</v>
      </c>
      <c r="N75" s="2">
        <f>INDEX('ytd returns'!$1:$1048576, MATCH($C75,'ytd returns'!$M:$M,0), MATCH(N$1,'ytd returns'!$1:$1,0))</f>
        <v>60</v>
      </c>
      <c r="O75" s="6">
        <f>INDEX('avg annual returns'!$1:$1048576, MATCH($D75,'avg annual returns'!$A:$A,0), MATCH(O$1,'avg annual returns'!$1:$1,0))</f>
        <v>8.5465013308530208E-2</v>
      </c>
    </row>
    <row r="76" spans="3:15" x14ac:dyDescent="0.3">
      <c r="C76" s="1">
        <v>62</v>
      </c>
      <c r="D76" s="2" t="str">
        <f>INDEX('ytd returns'!$1:$1048576, MATCH($C76,'ytd returns'!$M:$M,0), MATCH(D$1,'ytd returns'!$1:$1,0))</f>
        <v>VWINX</v>
      </c>
      <c r="E76" s="2" t="str">
        <f>INDEX('ytd returns'!$1:$1048576, MATCH($C76,'ytd returns'!$M:$M,0), MATCH(E$1,'ytd returns'!$1:$1,0))</f>
        <v>Wellesley Income</v>
      </c>
      <c r="F76" s="2" t="str">
        <f>INDEX('ytd returns'!$1:$1048576, MATCH($C76,'ytd returns'!$M:$M,0), MATCH(F$1,'ytd returns'!$1:$1,0))</f>
        <v>Balanced</v>
      </c>
      <c r="G76" s="2" t="str">
        <f>INDEX('ytd returns'!$1:$1048576, MATCH($C76,'ytd returns'!$M:$M,0), MATCH(G$1,'ytd returns'!$1:$1,0))</f>
        <v/>
      </c>
      <c r="H76" s="2" t="str">
        <f>INDEX('ytd returns'!$1:$1048576, MATCH($C76,'ytd returns'!$M:$M,0), MATCH(H$1,'ytd returns'!$1:$1,0))</f>
        <v/>
      </c>
      <c r="I76" s="2" t="str">
        <f>INDEX('ytd returns'!$1:$1048576, MATCH($C76,'ytd returns'!$M:$M,0), MATCH(I$1,'ytd returns'!$1:$1,0))</f>
        <v>US</v>
      </c>
      <c r="J76" s="7">
        <f>INDEX('ytd returns'!$1:$1048576, MATCH($C76,'ytd returns'!$M:$M,0), MATCH(J$1,'ytd returns'!$1:$1,0))</f>
        <v>2.3E-3</v>
      </c>
      <c r="K76" s="6">
        <f>INDEX('ytd returns'!$1:$1048576, MATCH($C76,'ytd returns'!$M:$M,0), MATCH(K$1,'ytd returns'!$1:$1,0))</f>
        <v>1.608136087047746E-2</v>
      </c>
      <c r="L76" s="6">
        <f>INDEX('ytd returns'!$1:$1048576, MATCH($C76,'ytd returns'!$M:$M,0), MATCH(L$1,'ytd returns'!$1:$1,0))</f>
        <v>-3.6526457812887814E-3</v>
      </c>
      <c r="M76" s="2">
        <f>INDEX('ytd returns'!$1:$1048576, MATCH($C76,'ytd returns'!$M:$M,0), MATCH(M$1,'ytd returns'!$1:$1,0))</f>
        <v>62</v>
      </c>
      <c r="N76" s="2">
        <f>INDEX('ytd returns'!$1:$1048576, MATCH($C76,'ytd returns'!$M:$M,0), MATCH(N$1,'ytd returns'!$1:$1,0))</f>
        <v>63</v>
      </c>
      <c r="O76" s="6">
        <f>INDEX('avg annual returns'!$1:$1048576, MATCH($D76,'avg annual returns'!$A:$A,0), MATCH(O$1,'avg annual returns'!$1:$1,0))</f>
        <v>3.0733381861256924E-2</v>
      </c>
    </row>
    <row r="77" spans="3:15" x14ac:dyDescent="0.3">
      <c r="C77" s="1">
        <v>63</v>
      </c>
      <c r="D77" s="2" t="str">
        <f>INDEX('ytd returns'!$1:$1048576, MATCH($C77,'ytd returns'!$M:$M,0), MATCH(D$1,'ytd returns'!$1:$1,0))</f>
        <v>VASGX</v>
      </c>
      <c r="E77" s="2" t="str">
        <f>INDEX('ytd returns'!$1:$1048576, MATCH($C77,'ytd returns'!$M:$M,0), MATCH(E$1,'ytd returns'!$1:$1,0))</f>
        <v>LifeStrategy Growth</v>
      </c>
      <c r="F77" s="2" t="str">
        <f>INDEX('ytd returns'!$1:$1048576, MATCH($C77,'ytd returns'!$M:$M,0), MATCH(F$1,'ytd returns'!$1:$1,0))</f>
        <v>Balanced</v>
      </c>
      <c r="G77" s="2" t="str">
        <f>INDEX('ytd returns'!$1:$1048576, MATCH($C77,'ytd returns'!$M:$M,0), MATCH(G$1,'ytd returns'!$1:$1,0))</f>
        <v/>
      </c>
      <c r="H77" s="2" t="str">
        <f>INDEX('ytd returns'!$1:$1048576, MATCH($C77,'ytd returns'!$M:$M,0), MATCH(H$1,'ytd returns'!$1:$1,0))</f>
        <v/>
      </c>
      <c r="I77" s="2" t="str">
        <f>INDEX('ytd returns'!$1:$1048576, MATCH($C77,'ytd returns'!$M:$M,0), MATCH(I$1,'ytd returns'!$1:$1,0))</f>
        <v>US</v>
      </c>
      <c r="J77" s="7">
        <f>INDEX('ytd returns'!$1:$1048576, MATCH($C77,'ytd returns'!$M:$M,0), MATCH(J$1,'ytd returns'!$1:$1,0))</f>
        <v>1.4E-3</v>
      </c>
      <c r="K77" s="6">
        <f>INDEX('ytd returns'!$1:$1048576, MATCH($C77,'ytd returns'!$M:$M,0), MATCH(K$1,'ytd returns'!$1:$1,0))</f>
        <v>1.4792463011342996E-2</v>
      </c>
      <c r="L77" s="6">
        <f>INDEX('ytd returns'!$1:$1048576, MATCH($C77,'ytd returns'!$M:$M,0), MATCH(L$1,'ytd returns'!$1:$1,0))</f>
        <v>-3.6665856005076653E-3</v>
      </c>
      <c r="M77" s="2">
        <f>INDEX('ytd returns'!$1:$1048576, MATCH($C77,'ytd returns'!$M:$M,0), MATCH(M$1,'ytd returns'!$1:$1,0))</f>
        <v>63</v>
      </c>
      <c r="N77" s="2">
        <f>INDEX('ytd returns'!$1:$1048576, MATCH($C77,'ytd returns'!$M:$M,0), MATCH(N$1,'ytd returns'!$1:$1,0))</f>
        <v>64</v>
      </c>
      <c r="O77" s="6">
        <f>INDEX('avg annual returns'!$1:$1048576, MATCH($D77,'avg annual returns'!$A:$A,0), MATCH(O$1,'avg annual returns'!$1:$1,0))</f>
        <v>6.6425457785964606E-2</v>
      </c>
    </row>
    <row r="78" spans="3:15" x14ac:dyDescent="0.3">
      <c r="C78" s="1">
        <v>64</v>
      </c>
      <c r="D78" s="2" t="str">
        <f>INDEX('ytd returns'!$1:$1048576, MATCH($C78,'ytd returns'!$M:$M,0), MATCH(D$1,'ytd returns'!$1:$1,0))</f>
        <v>VMLTX</v>
      </c>
      <c r="E78" s="2" t="str">
        <f>INDEX('ytd returns'!$1:$1048576, MATCH($C78,'ytd returns'!$M:$M,0), MATCH(E$1,'ytd returns'!$1:$1,0))</f>
        <v>Limited Term Tax Exempt</v>
      </c>
      <c r="F78" s="2" t="str">
        <f>INDEX('ytd returns'!$1:$1048576, MATCH($C78,'ytd returns'!$M:$M,0), MATCH(F$1,'ytd returns'!$1:$1,0))</f>
        <v>Bonds</v>
      </c>
      <c r="G78" s="2" t="str">
        <f>INDEX('ytd returns'!$1:$1048576, MATCH($C78,'ytd returns'!$M:$M,0), MATCH(G$1,'ytd returns'!$1:$1,0))</f>
        <v>Short Term</v>
      </c>
      <c r="H78" s="2" t="str">
        <f>INDEX('ytd returns'!$1:$1048576, MATCH($C78,'ytd returns'!$M:$M,0), MATCH(H$1,'ytd returns'!$1:$1,0))</f>
        <v>National Muni</v>
      </c>
      <c r="I78" s="2" t="str">
        <f>INDEX('ytd returns'!$1:$1048576, MATCH($C78,'ytd returns'!$M:$M,0), MATCH(I$1,'ytd returns'!$1:$1,0))</f>
        <v>US</v>
      </c>
      <c r="J78" s="7">
        <f>INDEX('ytd returns'!$1:$1048576, MATCH($C78,'ytd returns'!$M:$M,0), MATCH(J$1,'ytd returns'!$1:$1,0))</f>
        <v>1.6999999999999999E-3</v>
      </c>
      <c r="K78" s="6">
        <f>INDEX('ytd returns'!$1:$1048576, MATCH($C78,'ytd returns'!$M:$M,0), MATCH(K$1,'ytd returns'!$1:$1,0))</f>
        <v>1.3374809343231698E-2</v>
      </c>
      <c r="L78" s="6">
        <f>INDEX('ytd returns'!$1:$1048576, MATCH($C78,'ytd returns'!$M:$M,0), MATCH(L$1,'ytd returns'!$1:$1,0))</f>
        <v>9.0243267504488585E-3</v>
      </c>
      <c r="M78" s="2">
        <f>INDEX('ytd returns'!$1:$1048576, MATCH($C78,'ytd returns'!$M:$M,0), MATCH(M$1,'ytd returns'!$1:$1,0))</f>
        <v>64</v>
      </c>
      <c r="N78" s="2">
        <f>INDEX('ytd returns'!$1:$1048576, MATCH($C78,'ytd returns'!$M:$M,0), MATCH(N$1,'ytd returns'!$1:$1,0))</f>
        <v>50</v>
      </c>
      <c r="O78" s="6">
        <f>INDEX('avg annual returns'!$1:$1048576, MATCH($D78,'avg annual returns'!$A:$A,0), MATCH(O$1,'avg annual returns'!$1:$1,0))</f>
        <v>5.0552510438440774E-4</v>
      </c>
    </row>
    <row r="79" spans="3:15" x14ac:dyDescent="0.3">
      <c r="C79" s="1">
        <v>65</v>
      </c>
      <c r="D79" s="2" t="str">
        <f>INDEX('ytd returns'!$1:$1048576, MATCH($C79,'ytd returns'!$M:$M,0), MATCH(D$1,'ytd returns'!$1:$1,0))</f>
        <v>VNJTX</v>
      </c>
      <c r="E79" s="2" t="str">
        <f>INDEX('ytd returns'!$1:$1048576, MATCH($C79,'ytd returns'!$M:$M,0), MATCH(E$1,'ytd returns'!$1:$1,0))</f>
        <v>New Jersey Long Term Tax Exempt</v>
      </c>
      <c r="F79" s="2" t="str">
        <f>INDEX('ytd returns'!$1:$1048576, MATCH($C79,'ytd returns'!$M:$M,0), MATCH(F$1,'ytd returns'!$1:$1,0))</f>
        <v>Bonds</v>
      </c>
      <c r="G79" s="2" t="str">
        <f>INDEX('ytd returns'!$1:$1048576, MATCH($C79,'ytd returns'!$M:$M,0), MATCH(G$1,'ytd returns'!$1:$1,0))</f>
        <v>Long Term</v>
      </c>
      <c r="H79" s="2" t="str">
        <f>INDEX('ytd returns'!$1:$1048576, MATCH($C79,'ytd returns'!$M:$M,0), MATCH(H$1,'ytd returns'!$1:$1,0))</f>
        <v>State Muni</v>
      </c>
      <c r="I79" s="2" t="str">
        <f>INDEX('ytd returns'!$1:$1048576, MATCH($C79,'ytd returns'!$M:$M,0), MATCH(I$1,'ytd returns'!$1:$1,0))</f>
        <v>US</v>
      </c>
      <c r="J79" s="7">
        <f>INDEX('ytd returns'!$1:$1048576, MATCH($C79,'ytd returns'!$M:$M,0), MATCH(J$1,'ytd returns'!$1:$1,0))</f>
        <v>1.6999999999999999E-3</v>
      </c>
      <c r="K79" s="6">
        <f>INDEX('ytd returns'!$1:$1048576, MATCH($C79,'ytd returns'!$M:$M,0), MATCH(K$1,'ytd returns'!$1:$1,0))</f>
        <v>1.179880288276396E-2</v>
      </c>
      <c r="L79" s="6">
        <f>INDEX('ytd returns'!$1:$1048576, MATCH($C79,'ytd returns'!$M:$M,0), MATCH(L$1,'ytd returns'!$1:$1,0))</f>
        <v>-2.4335312747427555E-3</v>
      </c>
      <c r="M79" s="2">
        <f>INDEX('ytd returns'!$1:$1048576, MATCH($C79,'ytd returns'!$M:$M,0), MATCH(M$1,'ytd returns'!$1:$1,0))</f>
        <v>65</v>
      </c>
      <c r="N79" s="2">
        <f>INDEX('ytd returns'!$1:$1048576, MATCH($C79,'ytd returns'!$M:$M,0), MATCH(N$1,'ytd returns'!$1:$1,0))</f>
        <v>61</v>
      </c>
      <c r="O79" s="6">
        <f>INDEX('avg annual returns'!$1:$1048576, MATCH($D79,'avg annual returns'!$A:$A,0), MATCH(O$1,'avg annual returns'!$1:$1,0))</f>
        <v>7.532341654945718E-3</v>
      </c>
    </row>
    <row r="80" spans="3:15" x14ac:dyDescent="0.3">
      <c r="C80" s="1">
        <v>66</v>
      </c>
      <c r="D80" s="2" t="str">
        <f>INDEX('ytd returns'!$1:$1048576, MATCH($C80,'ytd returns'!$M:$M,0), MATCH(D$1,'ytd returns'!$1:$1,0))</f>
        <v>VWAHX</v>
      </c>
      <c r="E80" s="2" t="str">
        <f>INDEX('ytd returns'!$1:$1048576, MATCH($C80,'ytd returns'!$M:$M,0), MATCH(E$1,'ytd returns'!$1:$1,0))</f>
        <v>High Yield Tax Exempt</v>
      </c>
      <c r="F80" s="2" t="str">
        <f>INDEX('ytd returns'!$1:$1048576, MATCH($C80,'ytd returns'!$M:$M,0), MATCH(F$1,'ytd returns'!$1:$1,0))</f>
        <v>Bonds</v>
      </c>
      <c r="G80" s="2" t="str">
        <f>INDEX('ytd returns'!$1:$1048576, MATCH($C80,'ytd returns'!$M:$M,0), MATCH(G$1,'ytd returns'!$1:$1,0))</f>
        <v>Long Term</v>
      </c>
      <c r="H80" s="2" t="str">
        <f>INDEX('ytd returns'!$1:$1048576, MATCH($C80,'ytd returns'!$M:$M,0), MATCH(H$1,'ytd returns'!$1:$1,0))</f>
        <v>National Muni</v>
      </c>
      <c r="I80" s="2" t="str">
        <f>INDEX('ytd returns'!$1:$1048576, MATCH($C80,'ytd returns'!$M:$M,0), MATCH(I$1,'ytd returns'!$1:$1,0))</f>
        <v>US</v>
      </c>
      <c r="J80" s="7">
        <f>INDEX('ytd returns'!$1:$1048576, MATCH($C80,'ytd returns'!$M:$M,0), MATCH(J$1,'ytd returns'!$1:$1,0))</f>
        <v>1.6999999999999999E-3</v>
      </c>
      <c r="K80" s="6">
        <f>INDEX('ytd returns'!$1:$1048576, MATCH($C80,'ytd returns'!$M:$M,0), MATCH(K$1,'ytd returns'!$1:$1,0))</f>
        <v>6.6069717283591565E-3</v>
      </c>
      <c r="L80" s="6">
        <f>INDEX('ytd returns'!$1:$1048576, MATCH($C80,'ytd returns'!$M:$M,0), MATCH(L$1,'ytd returns'!$1:$1,0))</f>
        <v>-8.3940067057837013E-3</v>
      </c>
      <c r="M80" s="2">
        <f>INDEX('ytd returns'!$1:$1048576, MATCH($C80,'ytd returns'!$M:$M,0), MATCH(M$1,'ytd returns'!$1:$1,0))</f>
        <v>66</v>
      </c>
      <c r="N80" s="2">
        <f>INDEX('ytd returns'!$1:$1048576, MATCH($C80,'ytd returns'!$M:$M,0), MATCH(N$1,'ytd returns'!$1:$1,0))</f>
        <v>67</v>
      </c>
      <c r="O80" s="6">
        <f>INDEX('avg annual returns'!$1:$1048576, MATCH($D80,'avg annual returns'!$A:$A,0), MATCH(O$1,'avg annual returns'!$1:$1,0))</f>
        <v>1.4216473729779156E-2</v>
      </c>
    </row>
    <row r="81" spans="3:15" x14ac:dyDescent="0.3">
      <c r="C81" s="1">
        <v>67</v>
      </c>
      <c r="D81" s="2" t="str">
        <f>INDEX('ytd returns'!$1:$1048576, MATCH($C81,'ytd returns'!$M:$M,0), MATCH(D$1,'ytd returns'!$1:$1,0))</f>
        <v>VWSTX</v>
      </c>
      <c r="E81" s="2" t="str">
        <f>INDEX('ytd returns'!$1:$1048576, MATCH($C81,'ytd returns'!$M:$M,0), MATCH(E$1,'ytd returns'!$1:$1,0))</f>
        <v>Short Term Tax Exempt</v>
      </c>
      <c r="F81" s="2" t="str">
        <f>INDEX('ytd returns'!$1:$1048576, MATCH($C81,'ytd returns'!$M:$M,0), MATCH(F$1,'ytd returns'!$1:$1,0))</f>
        <v>Bonds</v>
      </c>
      <c r="G81" s="2" t="str">
        <f>INDEX('ytd returns'!$1:$1048576, MATCH($C81,'ytd returns'!$M:$M,0), MATCH(G$1,'ytd returns'!$1:$1,0))</f>
        <v>Short Term</v>
      </c>
      <c r="H81" s="2" t="str">
        <f>INDEX('ytd returns'!$1:$1048576, MATCH($C81,'ytd returns'!$M:$M,0), MATCH(H$1,'ytd returns'!$1:$1,0))</f>
        <v>National Muni</v>
      </c>
      <c r="I81" s="2" t="str">
        <f>INDEX('ytd returns'!$1:$1048576, MATCH($C81,'ytd returns'!$M:$M,0), MATCH(I$1,'ytd returns'!$1:$1,0))</f>
        <v>US</v>
      </c>
      <c r="J81" s="7">
        <f>INDEX('ytd returns'!$1:$1048576, MATCH($C81,'ytd returns'!$M:$M,0), MATCH(J$1,'ytd returns'!$1:$1,0))</f>
        <v>1.6999999999999999E-3</v>
      </c>
      <c r="K81" s="6">
        <f>INDEX('ytd returns'!$1:$1048576, MATCH($C81,'ytd returns'!$M:$M,0), MATCH(K$1,'ytd returns'!$1:$1,0))</f>
        <v>5.8874603517566236E-3</v>
      </c>
      <c r="L81" s="6">
        <f>INDEX('ytd returns'!$1:$1048576, MATCH($C81,'ytd returns'!$M:$M,0), MATCH(L$1,'ytd returns'!$1:$1,0))</f>
        <v>4.1877833753147971E-3</v>
      </c>
      <c r="M81" s="2">
        <f>INDEX('ytd returns'!$1:$1048576, MATCH($C81,'ytd returns'!$M:$M,0), MATCH(M$1,'ytd returns'!$1:$1,0))</f>
        <v>67</v>
      </c>
      <c r="N81" s="2">
        <f>INDEX('ytd returns'!$1:$1048576, MATCH($C81,'ytd returns'!$M:$M,0), MATCH(N$1,'ytd returns'!$1:$1,0))</f>
        <v>55</v>
      </c>
      <c r="O81" s="6">
        <f>INDEX('avg annual returns'!$1:$1048576, MATCH($D81,'avg annual returns'!$A:$A,0), MATCH(O$1,'avg annual returns'!$1:$1,0))</f>
        <v>-4.3388772845980305E-4</v>
      </c>
    </row>
    <row r="82" spans="3:15" x14ac:dyDescent="0.3">
      <c r="C82" s="1">
        <v>68</v>
      </c>
      <c r="D82" s="2" t="str">
        <f>INDEX('ytd returns'!$1:$1048576, MATCH($C82,'ytd returns'!$M:$M,0), MATCH(D$1,'ytd returns'!$1:$1,0))</f>
        <v>VWELX</v>
      </c>
      <c r="E82" s="2" t="str">
        <f>INDEX('ytd returns'!$1:$1048576, MATCH($C82,'ytd returns'!$M:$M,0), MATCH(E$1,'ytd returns'!$1:$1,0))</f>
        <v>Wellington</v>
      </c>
      <c r="F82" s="2" t="str">
        <f>INDEX('ytd returns'!$1:$1048576, MATCH($C82,'ytd returns'!$M:$M,0), MATCH(F$1,'ytd returns'!$1:$1,0))</f>
        <v>Balanced</v>
      </c>
      <c r="G82" s="2" t="str">
        <f>INDEX('ytd returns'!$1:$1048576, MATCH($C82,'ytd returns'!$M:$M,0), MATCH(G$1,'ytd returns'!$1:$1,0))</f>
        <v/>
      </c>
      <c r="H82" s="2" t="str">
        <f>INDEX('ytd returns'!$1:$1048576, MATCH($C82,'ytd returns'!$M:$M,0), MATCH(H$1,'ytd returns'!$1:$1,0))</f>
        <v/>
      </c>
      <c r="I82" s="2" t="str">
        <f>INDEX('ytd returns'!$1:$1048576, MATCH($C82,'ytd returns'!$M:$M,0), MATCH(I$1,'ytd returns'!$1:$1,0))</f>
        <v>US</v>
      </c>
      <c r="J82" s="7">
        <f>INDEX('ytd returns'!$1:$1048576, MATCH($C82,'ytd returns'!$M:$M,0), MATCH(J$1,'ytd returns'!$1:$1,0))</f>
        <v>2.5000000000000001E-3</v>
      </c>
      <c r="K82" s="6">
        <f>INDEX('ytd returns'!$1:$1048576, MATCH($C82,'ytd returns'!$M:$M,0), MATCH(K$1,'ytd returns'!$1:$1,0))</f>
        <v>5.5572116337331929E-3</v>
      </c>
      <c r="L82" s="6">
        <f>INDEX('ytd returns'!$1:$1048576, MATCH($C82,'ytd returns'!$M:$M,0), MATCH(L$1,'ytd returns'!$1:$1,0))</f>
        <v>-1.5385090868297006E-2</v>
      </c>
      <c r="M82" s="2">
        <f>INDEX('ytd returns'!$1:$1048576, MATCH($C82,'ytd returns'!$M:$M,0), MATCH(M$1,'ytd returns'!$1:$1,0))</f>
        <v>68</v>
      </c>
      <c r="N82" s="2">
        <f>INDEX('ytd returns'!$1:$1048576, MATCH($C82,'ytd returns'!$M:$M,0), MATCH(N$1,'ytd returns'!$1:$1,0))</f>
        <v>69</v>
      </c>
      <c r="O82" s="6">
        <f>INDEX('avg annual returns'!$1:$1048576, MATCH($D82,'avg annual returns'!$A:$A,0), MATCH(O$1,'avg annual returns'!$1:$1,0))</f>
        <v>4.3444161531516826E-2</v>
      </c>
    </row>
    <row r="83" spans="3:15" x14ac:dyDescent="0.3">
      <c r="C83" s="1">
        <v>69</v>
      </c>
      <c r="D83" s="2" t="str">
        <f>INDEX('ytd returns'!$1:$1048576, MATCH($C83,'ytd returns'!$M:$M,0), MATCH(D$1,'ytd returns'!$1:$1,0))</f>
        <v>VUBFX</v>
      </c>
      <c r="E83" s="2" t="str">
        <f>INDEX('ytd returns'!$1:$1048576, MATCH($C83,'ytd returns'!$M:$M,0), MATCH(E$1,'ytd returns'!$1:$1,0))</f>
        <v>Ultra Short Term Bond</v>
      </c>
      <c r="F83" s="2" t="str">
        <f>INDEX('ytd returns'!$1:$1048576, MATCH($C83,'ytd returns'!$M:$M,0), MATCH(F$1,'ytd returns'!$1:$1,0))</f>
        <v>Bonds</v>
      </c>
      <c r="G83" s="2" t="str">
        <f>INDEX('ytd returns'!$1:$1048576, MATCH($C83,'ytd returns'!$M:$M,0), MATCH(G$1,'ytd returns'!$1:$1,0))</f>
        <v>Short Term</v>
      </c>
      <c r="H83" s="2" t="str">
        <f>INDEX('ytd returns'!$1:$1048576, MATCH($C83,'ytd returns'!$M:$M,0), MATCH(H$1,'ytd returns'!$1:$1,0))</f>
        <v>Investment</v>
      </c>
      <c r="I83" s="2" t="str">
        <f>INDEX('ytd returns'!$1:$1048576, MATCH($C83,'ytd returns'!$M:$M,0), MATCH(I$1,'ytd returns'!$1:$1,0))</f>
        <v>US</v>
      </c>
      <c r="J83" s="7">
        <f>INDEX('ytd returns'!$1:$1048576, MATCH($C83,'ytd returns'!$M:$M,0), MATCH(J$1,'ytd returns'!$1:$1,0))</f>
        <v>2E-3</v>
      </c>
      <c r="K83" s="6">
        <f>INDEX('ytd returns'!$1:$1048576, MATCH($C83,'ytd returns'!$M:$M,0), MATCH(K$1,'ytd returns'!$1:$1,0))</f>
        <v>2.7496797279396544E-3</v>
      </c>
      <c r="L83" s="6">
        <f>INDEX('ytd returns'!$1:$1048576, MATCH($C83,'ytd returns'!$M:$M,0), MATCH(L$1,'ytd returns'!$1:$1,0))</f>
        <v>1.9880478087651596E-3</v>
      </c>
      <c r="M83" s="2">
        <f>INDEX('ytd returns'!$1:$1048576, MATCH($C83,'ytd returns'!$M:$M,0), MATCH(M$1,'ytd returns'!$1:$1,0))</f>
        <v>69</v>
      </c>
      <c r="N83" s="2">
        <f>INDEX('ytd returns'!$1:$1048576, MATCH($C83,'ytd returns'!$M:$M,0), MATCH(N$1,'ytd returns'!$1:$1,0))</f>
        <v>57</v>
      </c>
      <c r="O83" s="6">
        <f>INDEX('avg annual returns'!$1:$1048576, MATCH($D83,'avg annual returns'!$A:$A,0), MATCH(O$1,'avg annual returns'!$1:$1,0))</f>
        <v>6.0662630300216684E-4</v>
      </c>
    </row>
    <row r="84" spans="3:15" x14ac:dyDescent="0.3">
      <c r="C84" s="1">
        <v>70</v>
      </c>
      <c r="D84" s="2" t="str">
        <f>INDEX('ytd returns'!$1:$1048576, MATCH($C84,'ytd returns'!$M:$M,0), MATCH(D$1,'ytd returns'!$1:$1,0))</f>
        <v>VTWAX</v>
      </c>
      <c r="E84" s="2" t="str">
        <f>INDEX('ytd returns'!$1:$1048576, MATCH($C84,'ytd returns'!$M:$M,0), MATCH(E$1,'ytd returns'!$1:$1,0))</f>
        <v>Total World Stock Index Admiral Shares</v>
      </c>
      <c r="F84" s="2" t="str">
        <f>INDEX('ytd returns'!$1:$1048576, MATCH($C84,'ytd returns'!$M:$M,0), MATCH(F$1,'ytd returns'!$1:$1,0))</f>
        <v>Stocks</v>
      </c>
      <c r="G84" s="2" t="str">
        <f>INDEX('ytd returns'!$1:$1048576, MATCH($C84,'ytd returns'!$M:$M,0), MATCH(G$1,'ytd returns'!$1:$1,0))</f>
        <v/>
      </c>
      <c r="H84" s="2" t="str">
        <f>INDEX('ytd returns'!$1:$1048576, MATCH($C84,'ytd returns'!$M:$M,0), MATCH(H$1,'ytd returns'!$1:$1,0))</f>
        <v/>
      </c>
      <c r="I84" s="2" t="str">
        <f>INDEX('ytd returns'!$1:$1048576, MATCH($C84,'ytd returns'!$M:$M,0), MATCH(I$1,'ytd returns'!$1:$1,0))</f>
        <v>International</v>
      </c>
      <c r="J84" s="7">
        <f>INDEX('ytd returns'!$1:$1048576, MATCH($C84,'ytd returns'!$M:$M,0), MATCH(J$1,'ytd returns'!$1:$1,0))</f>
        <v>1E-3</v>
      </c>
      <c r="K84" s="6">
        <f>INDEX('ytd returns'!$1:$1048576, MATCH($C84,'ytd returns'!$M:$M,0), MATCH(K$1,'ytd returns'!$1:$1,0))</f>
        <v>-9.6495954830519589E-4</v>
      </c>
      <c r="L84" s="6">
        <f>INDEX('ytd returns'!$1:$1048576, MATCH($C84,'ytd returns'!$M:$M,0), MATCH(L$1,'ytd returns'!$1:$1,0))</f>
        <v>-1.7166666666666608E-2</v>
      </c>
      <c r="M84" s="2">
        <f>INDEX('ytd returns'!$1:$1048576, MATCH($C84,'ytd returns'!$M:$M,0), MATCH(M$1,'ytd returns'!$1:$1,0))</f>
        <v>70</v>
      </c>
      <c r="N84" s="2">
        <f>INDEX('ytd returns'!$1:$1048576, MATCH($C84,'ytd returns'!$M:$M,0), MATCH(N$1,'ytd returns'!$1:$1,0))</f>
        <v>71</v>
      </c>
      <c r="O84" s="6">
        <f>INDEX('avg annual returns'!$1:$1048576, MATCH($D84,'avg annual returns'!$A:$A,0), MATCH(O$1,'avg annual returns'!$1:$1,0))</f>
        <v>0.14400000000000013</v>
      </c>
    </row>
    <row r="85" spans="3:15" x14ac:dyDescent="0.3">
      <c r="C85" s="1">
        <v>71</v>
      </c>
      <c r="D85" s="2" t="str">
        <f>INDEX('ytd returns'!$1:$1048576, MATCH($C85,'ytd returns'!$M:$M,0), MATCH(D$1,'ytd returns'!$1:$1,0))</f>
        <v>VDIGX</v>
      </c>
      <c r="E85" s="2" t="str">
        <f>INDEX('ytd returns'!$1:$1048576, MATCH($C85,'ytd returns'!$M:$M,0), MATCH(E$1,'ytd returns'!$1:$1,0))</f>
        <v>Dividend Growth</v>
      </c>
      <c r="F85" s="2" t="str">
        <f>INDEX('ytd returns'!$1:$1048576, MATCH($C85,'ytd returns'!$M:$M,0), MATCH(F$1,'ytd returns'!$1:$1,0))</f>
        <v>Stocks</v>
      </c>
      <c r="G85" s="2" t="str">
        <f>INDEX('ytd returns'!$1:$1048576, MATCH($C85,'ytd returns'!$M:$M,0), MATCH(G$1,'ytd returns'!$1:$1,0))</f>
        <v>Large Cap</v>
      </c>
      <c r="H85" s="2" t="str">
        <f>INDEX('ytd returns'!$1:$1048576, MATCH($C85,'ytd returns'!$M:$M,0), MATCH(H$1,'ytd returns'!$1:$1,0))</f>
        <v>Blend</v>
      </c>
      <c r="I85" s="2" t="str">
        <f>INDEX('ytd returns'!$1:$1048576, MATCH($C85,'ytd returns'!$M:$M,0), MATCH(I$1,'ytd returns'!$1:$1,0))</f>
        <v>US</v>
      </c>
      <c r="J85" s="7">
        <f>INDEX('ytd returns'!$1:$1048576, MATCH($C85,'ytd returns'!$M:$M,0), MATCH(J$1,'ytd returns'!$1:$1,0))</f>
        <v>2.7000000000000001E-3</v>
      </c>
      <c r="K85" s="6">
        <f>INDEX('ytd returns'!$1:$1048576, MATCH($C85,'ytd returns'!$M:$M,0), MATCH(K$1,'ytd returns'!$1:$1,0))</f>
        <v>-1.3464717783262933E-3</v>
      </c>
      <c r="L85" s="6">
        <f>INDEX('ytd returns'!$1:$1048576, MATCH($C85,'ytd returns'!$M:$M,0), MATCH(L$1,'ytd returns'!$1:$1,0))</f>
        <v>-3.740015673981182E-2</v>
      </c>
      <c r="M85" s="2">
        <f>INDEX('ytd returns'!$1:$1048576, MATCH($C85,'ytd returns'!$M:$M,0), MATCH(M$1,'ytd returns'!$1:$1,0))</f>
        <v>71</v>
      </c>
      <c r="N85" s="2">
        <f>INDEX('ytd returns'!$1:$1048576, MATCH($C85,'ytd returns'!$M:$M,0), MATCH(N$1,'ytd returns'!$1:$1,0))</f>
        <v>81</v>
      </c>
      <c r="O85" s="6">
        <f>INDEX('avg annual returns'!$1:$1048576, MATCH($D85,'avg annual returns'!$A:$A,0), MATCH(O$1,'avg annual returns'!$1:$1,0))</f>
        <v>9.1426292514737634E-2</v>
      </c>
    </row>
    <row r="86" spans="3:15" x14ac:dyDescent="0.3">
      <c r="C86" s="1">
        <v>72</v>
      </c>
      <c r="D86" s="2" t="str">
        <f>INDEX('ytd returns'!$1:$1048576, MATCH($C86,'ytd returns'!$M:$M,0), MATCH(D$1,'ytd returns'!$1:$1,0))</f>
        <v>VGAVX</v>
      </c>
      <c r="E86" s="2" t="str">
        <f>INDEX('ytd returns'!$1:$1048576, MATCH($C86,'ytd returns'!$M:$M,0), MATCH(E$1,'ytd returns'!$1:$1,0))</f>
        <v>Emerging Markets Government Bond Index Admiral Shares</v>
      </c>
      <c r="F86" s="2" t="str">
        <f>INDEX('ytd returns'!$1:$1048576, MATCH($C86,'ytd returns'!$M:$M,0), MATCH(F$1,'ytd returns'!$1:$1,0))</f>
        <v>Bonds</v>
      </c>
      <c r="G86" s="2" t="str">
        <f>INDEX('ytd returns'!$1:$1048576, MATCH($C86,'ytd returns'!$M:$M,0), MATCH(G$1,'ytd returns'!$1:$1,0))</f>
        <v/>
      </c>
      <c r="H86" s="2" t="str">
        <f>INDEX('ytd returns'!$1:$1048576, MATCH($C86,'ytd returns'!$M:$M,0), MATCH(H$1,'ytd returns'!$1:$1,0))</f>
        <v/>
      </c>
      <c r="I86" s="2" t="str">
        <f>INDEX('ytd returns'!$1:$1048576, MATCH($C86,'ytd returns'!$M:$M,0), MATCH(I$1,'ytd returns'!$1:$1,0))</f>
        <v>International</v>
      </c>
      <c r="J86" s="7">
        <f>INDEX('ytd returns'!$1:$1048576, MATCH($C86,'ytd returns'!$M:$M,0), MATCH(J$1,'ytd returns'!$1:$1,0))</f>
        <v>2.5000000000000001E-3</v>
      </c>
      <c r="K86" s="6">
        <f>INDEX('ytd returns'!$1:$1048576, MATCH($C86,'ytd returns'!$M:$M,0), MATCH(K$1,'ytd returns'!$1:$1,0))</f>
        <v>-3.5096422119382147E-3</v>
      </c>
      <c r="L86" s="6">
        <f>INDEX('ytd returns'!$1:$1048576, MATCH($C86,'ytd returns'!$M:$M,0), MATCH(L$1,'ytd returns'!$1:$1,0))</f>
        <v>-2.052710843373487E-2</v>
      </c>
      <c r="M86" s="2">
        <f>INDEX('ytd returns'!$1:$1048576, MATCH($C86,'ytd returns'!$M:$M,0), MATCH(M$1,'ytd returns'!$1:$1,0))</f>
        <v>72</v>
      </c>
      <c r="N86" s="2">
        <f>INDEX('ytd returns'!$1:$1048576, MATCH($C86,'ytd returns'!$M:$M,0), MATCH(N$1,'ytd returns'!$1:$1,0))</f>
        <v>72</v>
      </c>
      <c r="O86" s="6">
        <f>INDEX('avg annual returns'!$1:$1048576, MATCH($D86,'avg annual returns'!$A:$A,0), MATCH(O$1,'avg annual returns'!$1:$1,0))</f>
        <v>4.0824228807510654E-3</v>
      </c>
    </row>
    <row r="87" spans="3:15" x14ac:dyDescent="0.3">
      <c r="C87" s="1">
        <v>73</v>
      </c>
      <c r="D87" s="2" t="str">
        <f>INDEX('ytd returns'!$1:$1048576, MATCH($C87,'ytd returns'!$M:$M,0), MATCH(D$1,'ytd returns'!$1:$1,0))</f>
        <v>VIMAX</v>
      </c>
      <c r="E87" s="2" t="str">
        <f>INDEX('ytd returns'!$1:$1048576, MATCH($C87,'ytd returns'!$M:$M,0), MATCH(E$1,'ytd returns'!$1:$1,0))</f>
        <v>Mid-Cap Index Admiral Shares</v>
      </c>
      <c r="F87" s="2" t="str">
        <f>INDEX('ytd returns'!$1:$1048576, MATCH($C87,'ytd returns'!$M:$M,0), MATCH(F$1,'ytd returns'!$1:$1,0))</f>
        <v>Stocks</v>
      </c>
      <c r="G87" s="2" t="str">
        <f>INDEX('ytd returns'!$1:$1048576, MATCH($C87,'ytd returns'!$M:$M,0), MATCH(G$1,'ytd returns'!$1:$1,0))</f>
        <v>Mid Cap</v>
      </c>
      <c r="H87" s="2" t="str">
        <f>INDEX('ytd returns'!$1:$1048576, MATCH($C87,'ytd returns'!$M:$M,0), MATCH(H$1,'ytd returns'!$1:$1,0))</f>
        <v>Blend</v>
      </c>
      <c r="I87" s="2" t="str">
        <f>INDEX('ytd returns'!$1:$1048576, MATCH($C87,'ytd returns'!$M:$M,0), MATCH(I$1,'ytd returns'!$1:$1,0))</f>
        <v>US</v>
      </c>
      <c r="J87" s="7">
        <f>INDEX('ytd returns'!$1:$1048576, MATCH($C87,'ytd returns'!$M:$M,0), MATCH(J$1,'ytd returns'!$1:$1,0))</f>
        <v>5.0000000000000001E-4</v>
      </c>
      <c r="K87" s="6">
        <f>INDEX('ytd returns'!$1:$1048576, MATCH($C87,'ytd returns'!$M:$M,0), MATCH(K$1,'ytd returns'!$1:$1,0))</f>
        <v>-4.3289180757131044E-3</v>
      </c>
      <c r="L87" s="6">
        <f>INDEX('ytd returns'!$1:$1048576, MATCH($C87,'ytd returns'!$M:$M,0), MATCH(L$1,'ytd returns'!$1:$1,0))</f>
        <v>-4.225518529153241E-2</v>
      </c>
      <c r="M87" s="2">
        <f>INDEX('ytd returns'!$1:$1048576, MATCH($C87,'ytd returns'!$M:$M,0), MATCH(M$1,'ytd returns'!$1:$1,0))</f>
        <v>73</v>
      </c>
      <c r="N87" s="2">
        <f>INDEX('ytd returns'!$1:$1048576, MATCH($C87,'ytd returns'!$M:$M,0), MATCH(N$1,'ytd returns'!$1:$1,0))</f>
        <v>84</v>
      </c>
      <c r="O87" s="6">
        <f>INDEX('avg annual returns'!$1:$1048576, MATCH($D87,'avg annual returns'!$A:$A,0), MATCH(O$1,'avg annual returns'!$1:$1,0))</f>
        <v>0.12109857647376777</v>
      </c>
    </row>
    <row r="88" spans="3:15" x14ac:dyDescent="0.3">
      <c r="C88" s="1">
        <v>74</v>
      </c>
      <c r="D88" s="2" t="str">
        <f>INDEX('ytd returns'!$1:$1048576, MATCH($C88,'ytd returns'!$M:$M,0), MATCH(D$1,'ytd returns'!$1:$1,0))</f>
        <v>VIAAX</v>
      </c>
      <c r="E88" s="2" t="str">
        <f>INDEX('ytd returns'!$1:$1048576, MATCH($C88,'ytd returns'!$M:$M,0), MATCH(E$1,'ytd returns'!$1:$1,0))</f>
        <v>International Dividend Appreciation Index Admiral Shares</v>
      </c>
      <c r="F88" s="2" t="str">
        <f>INDEX('ytd returns'!$1:$1048576, MATCH($C88,'ytd returns'!$M:$M,0), MATCH(F$1,'ytd returns'!$1:$1,0))</f>
        <v>Stocks</v>
      </c>
      <c r="G88" s="2" t="str">
        <f>INDEX('ytd returns'!$1:$1048576, MATCH($C88,'ytd returns'!$M:$M,0), MATCH(G$1,'ytd returns'!$1:$1,0))</f>
        <v/>
      </c>
      <c r="H88" s="2" t="str">
        <f>INDEX('ytd returns'!$1:$1048576, MATCH($C88,'ytd returns'!$M:$M,0), MATCH(H$1,'ytd returns'!$1:$1,0))</f>
        <v/>
      </c>
      <c r="I88" s="2" t="str">
        <f>INDEX('ytd returns'!$1:$1048576, MATCH($C88,'ytd returns'!$M:$M,0), MATCH(I$1,'ytd returns'!$1:$1,0))</f>
        <v>International</v>
      </c>
      <c r="J88" s="7">
        <f>INDEX('ytd returns'!$1:$1048576, MATCH($C88,'ytd returns'!$M:$M,0), MATCH(J$1,'ytd returns'!$1:$1,0))</f>
        <v>2E-3</v>
      </c>
      <c r="K88" s="6">
        <f>INDEX('ytd returns'!$1:$1048576, MATCH($C88,'ytd returns'!$M:$M,0), MATCH(K$1,'ytd returns'!$1:$1,0))</f>
        <v>-1.1187133878994119E-2</v>
      </c>
      <c r="L88" s="6">
        <f>INDEX('ytd returns'!$1:$1048576, MATCH($C88,'ytd returns'!$M:$M,0), MATCH(L$1,'ytd returns'!$1:$1,0))</f>
        <v>-2.0977461452519219E-2</v>
      </c>
      <c r="M88" s="2">
        <f>INDEX('ytd returns'!$1:$1048576, MATCH($C88,'ytd returns'!$M:$M,0), MATCH(M$1,'ytd returns'!$1:$1,0))</f>
        <v>74</v>
      </c>
      <c r="N88" s="2">
        <f>INDEX('ytd returns'!$1:$1048576, MATCH($C88,'ytd returns'!$M:$M,0), MATCH(N$1,'ytd returns'!$1:$1,0))</f>
        <v>74</v>
      </c>
      <c r="O88" s="6">
        <f>INDEX('avg annual returns'!$1:$1048576, MATCH($D88,'avg annual returns'!$A:$A,0), MATCH(O$1,'avg annual returns'!$1:$1,0))</f>
        <v>9.6803940550960588E-2</v>
      </c>
    </row>
    <row r="89" spans="3:15" x14ac:dyDescent="0.3">
      <c r="C89" s="1">
        <v>75</v>
      </c>
      <c r="D89" s="2" t="str">
        <f>INDEX('ytd returns'!$1:$1048576, MATCH($C89,'ytd returns'!$M:$M,0), MATCH(D$1,'ytd returns'!$1:$1,0))</f>
        <v>VGWIX</v>
      </c>
      <c r="E89" s="2" t="str">
        <f>INDEX('ytd returns'!$1:$1048576, MATCH($C89,'ytd returns'!$M:$M,0), MATCH(E$1,'ytd returns'!$1:$1,0))</f>
        <v>Global Wellesley Income</v>
      </c>
      <c r="F89" s="2" t="str">
        <f>INDEX('ytd returns'!$1:$1048576, MATCH($C89,'ytd returns'!$M:$M,0), MATCH(F$1,'ytd returns'!$1:$1,0))</f>
        <v>Balanced</v>
      </c>
      <c r="G89" s="2" t="str">
        <f>INDEX('ytd returns'!$1:$1048576, MATCH($C89,'ytd returns'!$M:$M,0), MATCH(G$1,'ytd returns'!$1:$1,0))</f>
        <v/>
      </c>
      <c r="H89" s="2" t="str">
        <f>INDEX('ytd returns'!$1:$1048576, MATCH($C89,'ytd returns'!$M:$M,0), MATCH(H$1,'ytd returns'!$1:$1,0))</f>
        <v/>
      </c>
      <c r="I89" s="2" t="str">
        <f>INDEX('ytd returns'!$1:$1048576, MATCH($C89,'ytd returns'!$M:$M,0), MATCH(I$1,'ytd returns'!$1:$1,0))</f>
        <v>International</v>
      </c>
      <c r="J89" s="7">
        <f>INDEX('ytd returns'!$1:$1048576, MATCH($C89,'ytd returns'!$M:$M,0), MATCH(J$1,'ytd returns'!$1:$1,0))</f>
        <v>4.1999999999999997E-3</v>
      </c>
      <c r="K89" s="6">
        <f>INDEX('ytd returns'!$1:$1048576, MATCH($C89,'ytd returns'!$M:$M,0), MATCH(K$1,'ytd returns'!$1:$1,0))</f>
        <v>-1.2285729543268344E-2</v>
      </c>
      <c r="L89" s="6">
        <f>INDEX('ytd returns'!$1:$1048576, MATCH($C89,'ytd returns'!$M:$M,0), MATCH(L$1,'ytd returns'!$1:$1,0))</f>
        <v>-2.0813963531669876E-2</v>
      </c>
      <c r="M89" s="2">
        <f>INDEX('ytd returns'!$1:$1048576, MATCH($C89,'ytd returns'!$M:$M,0), MATCH(M$1,'ytd returns'!$1:$1,0))</f>
        <v>75</v>
      </c>
      <c r="N89" s="2">
        <f>INDEX('ytd returns'!$1:$1048576, MATCH($C89,'ytd returns'!$M:$M,0), MATCH(N$1,'ytd returns'!$1:$1,0))</f>
        <v>73</v>
      </c>
      <c r="O89" s="6">
        <f>INDEX('avg annual returns'!$1:$1048576, MATCH($D89,'avg annual returns'!$A:$A,0), MATCH(O$1,'avg annual returns'!$1:$1,0))</f>
        <v>1.2362280310670734E-2</v>
      </c>
    </row>
    <row r="90" spans="3:15" x14ac:dyDescent="0.3">
      <c r="C90" s="1">
        <v>76</v>
      </c>
      <c r="D90" s="2" t="str">
        <f>INDEX('ytd returns'!$1:$1048576, MATCH($C90,'ytd returns'!$M:$M,0), MATCH(D$1,'ytd returns'!$1:$1,0))</f>
        <v>VWEHX</v>
      </c>
      <c r="E90" s="2" t="str">
        <f>INDEX('ytd returns'!$1:$1048576, MATCH($C90,'ytd returns'!$M:$M,0), MATCH(E$1,'ytd returns'!$1:$1,0))</f>
        <v>High-Yield Corporate</v>
      </c>
      <c r="F90" s="2" t="str">
        <f>INDEX('ytd returns'!$1:$1048576, MATCH($C90,'ytd returns'!$M:$M,0), MATCH(F$1,'ytd returns'!$1:$1,0))</f>
        <v>Bonds</v>
      </c>
      <c r="G90" s="2" t="str">
        <f>INDEX('ytd returns'!$1:$1048576, MATCH($C90,'ytd returns'!$M:$M,0), MATCH(G$1,'ytd returns'!$1:$1,0))</f>
        <v>Inter Term</v>
      </c>
      <c r="H90" s="2" t="str">
        <f>INDEX('ytd returns'!$1:$1048576, MATCH($C90,'ytd returns'!$M:$M,0), MATCH(H$1,'ytd returns'!$1:$1,0))</f>
        <v>Low Quality</v>
      </c>
      <c r="I90" s="2" t="str">
        <f>INDEX('ytd returns'!$1:$1048576, MATCH($C90,'ytd returns'!$M:$M,0), MATCH(I$1,'ytd returns'!$1:$1,0))</f>
        <v>US</v>
      </c>
      <c r="J90" s="7">
        <f>INDEX('ytd returns'!$1:$1048576, MATCH($C90,'ytd returns'!$M:$M,0), MATCH(J$1,'ytd returns'!$1:$1,0))</f>
        <v>2.3E-3</v>
      </c>
      <c r="K90" s="6">
        <f>INDEX('ytd returns'!$1:$1048576, MATCH($C90,'ytd returns'!$M:$M,0), MATCH(K$1,'ytd returns'!$1:$1,0))</f>
        <v>-2.3199653977650832E-2</v>
      </c>
      <c r="L90" s="6">
        <f>INDEX('ytd returns'!$1:$1048576, MATCH($C90,'ytd returns'!$M:$M,0), MATCH(L$1,'ytd returns'!$1:$1,0))</f>
        <v>-2.7816666666666726E-2</v>
      </c>
      <c r="M90" s="2">
        <f>INDEX('ytd returns'!$1:$1048576, MATCH($C90,'ytd returns'!$M:$M,0), MATCH(M$1,'ytd returns'!$1:$1,0))</f>
        <v>76</v>
      </c>
      <c r="N90" s="2">
        <f>INDEX('ytd returns'!$1:$1048576, MATCH($C90,'ytd returns'!$M:$M,0), MATCH(N$1,'ytd returns'!$1:$1,0))</f>
        <v>77</v>
      </c>
      <c r="O90" s="6">
        <f>INDEX('avg annual returns'!$1:$1048576, MATCH($D90,'avg annual returns'!$A:$A,0), MATCH(O$1,'avg annual returns'!$1:$1,0))</f>
        <v>1.0159617531626263E-2</v>
      </c>
    </row>
    <row r="91" spans="3:15" x14ac:dyDescent="0.3">
      <c r="C91" s="1">
        <v>77</v>
      </c>
      <c r="D91" s="2" t="str">
        <f>INDEX('ytd returns'!$1:$1048576, MATCH($C91,'ytd returns'!$M:$M,0), MATCH(D$1,'ytd returns'!$1:$1,0))</f>
        <v>VGWLX</v>
      </c>
      <c r="E91" s="2" t="str">
        <f>INDEX('ytd returns'!$1:$1048576, MATCH($C91,'ytd returns'!$M:$M,0), MATCH(E$1,'ytd returns'!$1:$1,0))</f>
        <v>Global Wellington</v>
      </c>
      <c r="F91" s="2" t="str">
        <f>INDEX('ytd returns'!$1:$1048576, MATCH($C91,'ytd returns'!$M:$M,0), MATCH(F$1,'ytd returns'!$1:$1,0))</f>
        <v>Balanced</v>
      </c>
      <c r="G91" s="2" t="str">
        <f>INDEX('ytd returns'!$1:$1048576, MATCH($C91,'ytd returns'!$M:$M,0), MATCH(G$1,'ytd returns'!$1:$1,0))</f>
        <v/>
      </c>
      <c r="H91" s="2" t="str">
        <f>INDEX('ytd returns'!$1:$1048576, MATCH($C91,'ytd returns'!$M:$M,0), MATCH(H$1,'ytd returns'!$1:$1,0))</f>
        <v/>
      </c>
      <c r="I91" s="2" t="str">
        <f>INDEX('ytd returns'!$1:$1048576, MATCH($C91,'ytd returns'!$M:$M,0), MATCH(I$1,'ytd returns'!$1:$1,0))</f>
        <v>International</v>
      </c>
      <c r="J91" s="7">
        <f>INDEX('ytd returns'!$1:$1048576, MATCH($C91,'ytd returns'!$M:$M,0), MATCH(J$1,'ytd returns'!$1:$1,0))</f>
        <v>4.5999999999999999E-3</v>
      </c>
      <c r="K91" s="6">
        <f>INDEX('ytd returns'!$1:$1048576, MATCH($C91,'ytd returns'!$M:$M,0), MATCH(K$1,'ytd returns'!$1:$1,0))</f>
        <v>-2.4864952864420132E-2</v>
      </c>
      <c r="L91" s="6">
        <f>INDEX('ytd returns'!$1:$1048576, MATCH($C91,'ytd returns'!$M:$M,0), MATCH(L$1,'ytd returns'!$1:$1,0))</f>
        <v>-3.2007297060170276E-2</v>
      </c>
      <c r="M91" s="2">
        <f>INDEX('ytd returns'!$1:$1048576, MATCH($C91,'ytd returns'!$M:$M,0), MATCH(M$1,'ytd returns'!$1:$1,0))</f>
        <v>77</v>
      </c>
      <c r="N91" s="2">
        <f>INDEX('ytd returns'!$1:$1048576, MATCH($C91,'ytd returns'!$M:$M,0), MATCH(N$1,'ytd returns'!$1:$1,0))</f>
        <v>78</v>
      </c>
      <c r="O91" s="6">
        <f>INDEX('avg annual returns'!$1:$1048576, MATCH($D91,'avg annual returns'!$A:$A,0), MATCH(O$1,'avg annual returns'!$1:$1,0))</f>
        <v>4.6441726678216298E-2</v>
      </c>
    </row>
    <row r="92" spans="3:15" x14ac:dyDescent="0.3">
      <c r="C92" s="1">
        <v>78</v>
      </c>
      <c r="D92" s="2" t="str">
        <f>INDEX('ytd returns'!$1:$1048576, MATCH($C92,'ytd returns'!$M:$M,0), MATCH(D$1,'ytd returns'!$1:$1,0))</f>
        <v>VPADX</v>
      </c>
      <c r="E92" s="2" t="str">
        <f>INDEX('ytd returns'!$1:$1048576, MATCH($C92,'ytd returns'!$M:$M,0), MATCH(E$1,'ytd returns'!$1:$1,0))</f>
        <v>Pacific Stock Index Admiral Shares</v>
      </c>
      <c r="F92" s="2" t="str">
        <f>INDEX('ytd returns'!$1:$1048576, MATCH($C92,'ytd returns'!$M:$M,0), MATCH(F$1,'ytd returns'!$1:$1,0))</f>
        <v>Stocks</v>
      </c>
      <c r="G92" s="2" t="str">
        <f>INDEX('ytd returns'!$1:$1048576, MATCH($C92,'ytd returns'!$M:$M,0), MATCH(G$1,'ytd returns'!$1:$1,0))</f>
        <v/>
      </c>
      <c r="H92" s="2" t="str">
        <f>INDEX('ytd returns'!$1:$1048576, MATCH($C92,'ytd returns'!$M:$M,0), MATCH(H$1,'ytd returns'!$1:$1,0))</f>
        <v/>
      </c>
      <c r="I92" s="2" t="str">
        <f>INDEX('ytd returns'!$1:$1048576, MATCH($C92,'ytd returns'!$M:$M,0), MATCH(I$1,'ytd returns'!$1:$1,0))</f>
        <v>International</v>
      </c>
      <c r="J92" s="7">
        <f>INDEX('ytd returns'!$1:$1048576, MATCH($C92,'ytd returns'!$M:$M,0), MATCH(J$1,'ytd returns'!$1:$1,0))</f>
        <v>1E-3</v>
      </c>
      <c r="K92" s="6">
        <f>INDEX('ytd returns'!$1:$1048576, MATCH($C92,'ytd returns'!$M:$M,0), MATCH(K$1,'ytd returns'!$1:$1,0))</f>
        <v>-3.0971225852484879E-2</v>
      </c>
      <c r="L92" s="6">
        <f>INDEX('ytd returns'!$1:$1048576, MATCH($C92,'ytd returns'!$M:$M,0), MATCH(L$1,'ytd returns'!$1:$1,0))</f>
        <v>-1.5736790904828768E-2</v>
      </c>
      <c r="M92" s="2">
        <f>INDEX('ytd returns'!$1:$1048576, MATCH($C92,'ytd returns'!$M:$M,0), MATCH(M$1,'ytd returns'!$1:$1,0))</f>
        <v>78</v>
      </c>
      <c r="N92" s="2">
        <f>INDEX('ytd returns'!$1:$1048576, MATCH($C92,'ytd returns'!$M:$M,0), MATCH(N$1,'ytd returns'!$1:$1,0))</f>
        <v>70</v>
      </c>
      <c r="O92" s="6">
        <f>INDEX('avg annual returns'!$1:$1048576, MATCH($D92,'avg annual returns'!$A:$A,0), MATCH(O$1,'avg annual returns'!$1:$1,0))</f>
        <v>3.7014034253287087E-2</v>
      </c>
    </row>
    <row r="93" spans="3:15" x14ac:dyDescent="0.3">
      <c r="C93" s="1">
        <v>79</v>
      </c>
      <c r="D93" s="2" t="str">
        <f>INDEX('ytd returns'!$1:$1048576, MATCH($C93,'ytd returns'!$M:$M,0), MATCH(D$1,'ytd returns'!$1:$1,0))</f>
        <v>VWNFX</v>
      </c>
      <c r="E93" s="2" t="str">
        <f>INDEX('ytd returns'!$1:$1048576, MATCH($C93,'ytd returns'!$M:$M,0), MATCH(E$1,'ytd returns'!$1:$1,0))</f>
        <v>Windsor II</v>
      </c>
      <c r="F93" s="2" t="str">
        <f>INDEX('ytd returns'!$1:$1048576, MATCH($C93,'ytd returns'!$M:$M,0), MATCH(F$1,'ytd returns'!$1:$1,0))</f>
        <v>Stocks</v>
      </c>
      <c r="G93" s="2" t="str">
        <f>INDEX('ytd returns'!$1:$1048576, MATCH($C93,'ytd returns'!$M:$M,0), MATCH(G$1,'ytd returns'!$1:$1,0))</f>
        <v>Large Cap</v>
      </c>
      <c r="H93" s="2" t="str">
        <f>INDEX('ytd returns'!$1:$1048576, MATCH($C93,'ytd returns'!$M:$M,0), MATCH(H$1,'ytd returns'!$1:$1,0))</f>
        <v>Value</v>
      </c>
      <c r="I93" s="2" t="str">
        <f>INDEX('ytd returns'!$1:$1048576, MATCH($C93,'ytd returns'!$M:$M,0), MATCH(I$1,'ytd returns'!$1:$1,0))</f>
        <v>US</v>
      </c>
      <c r="J93" s="7">
        <f>INDEX('ytd returns'!$1:$1048576, MATCH($C93,'ytd returns'!$M:$M,0), MATCH(J$1,'ytd returns'!$1:$1,0))</f>
        <v>3.3999999999999998E-3</v>
      </c>
      <c r="K93" s="6">
        <f>INDEX('ytd returns'!$1:$1048576, MATCH($C93,'ytd returns'!$M:$M,0), MATCH(K$1,'ytd returns'!$1:$1,0))</f>
        <v>-3.4758293914826231E-2</v>
      </c>
      <c r="L93" s="6">
        <f>INDEX('ytd returns'!$1:$1048576, MATCH($C93,'ytd returns'!$M:$M,0), MATCH(L$1,'ytd returns'!$1:$1,0))</f>
        <v>-5.2941044802747715E-2</v>
      </c>
      <c r="M93" s="2">
        <f>INDEX('ytd returns'!$1:$1048576, MATCH($C93,'ytd returns'!$M:$M,0), MATCH(M$1,'ytd returns'!$1:$1,0))</f>
        <v>79</v>
      </c>
      <c r="N93" s="2">
        <f>INDEX('ytd returns'!$1:$1048576, MATCH($C93,'ytd returns'!$M:$M,0), MATCH(N$1,'ytd returns'!$1:$1,0))</f>
        <v>88</v>
      </c>
      <c r="O93" s="6">
        <f>INDEX('avg annual returns'!$1:$1048576, MATCH($D93,'avg annual returns'!$A:$A,0), MATCH(O$1,'avg annual returns'!$1:$1,0))</f>
        <v>4.9106088051973751E-2</v>
      </c>
    </row>
    <row r="94" spans="3:15" x14ac:dyDescent="0.3">
      <c r="C94" s="1">
        <v>80</v>
      </c>
      <c r="D94" s="2" t="str">
        <f>INDEX('ytd returns'!$1:$1048576, MATCH($C94,'ytd returns'!$M:$M,0), MATCH(D$1,'ytd returns'!$1:$1,0))</f>
        <v>VEMAX</v>
      </c>
      <c r="E94" s="2" t="str">
        <f>INDEX('ytd returns'!$1:$1048576, MATCH($C94,'ytd returns'!$M:$M,0), MATCH(E$1,'ytd returns'!$1:$1,0))</f>
        <v>Emerging Markets Stock Index Admiral Shares</v>
      </c>
      <c r="F94" s="2" t="str">
        <f>INDEX('ytd returns'!$1:$1048576, MATCH($C94,'ytd returns'!$M:$M,0), MATCH(F$1,'ytd returns'!$1:$1,0))</f>
        <v>Stocks</v>
      </c>
      <c r="G94" s="2" t="str">
        <f>INDEX('ytd returns'!$1:$1048576, MATCH($C94,'ytd returns'!$M:$M,0), MATCH(G$1,'ytd returns'!$1:$1,0))</f>
        <v/>
      </c>
      <c r="H94" s="2" t="str">
        <f>INDEX('ytd returns'!$1:$1048576, MATCH($C94,'ytd returns'!$M:$M,0), MATCH(H$1,'ytd returns'!$1:$1,0))</f>
        <v/>
      </c>
      <c r="I94" s="2" t="str">
        <f>INDEX('ytd returns'!$1:$1048576, MATCH($C94,'ytd returns'!$M:$M,0), MATCH(I$1,'ytd returns'!$1:$1,0))</f>
        <v>International</v>
      </c>
      <c r="J94" s="7">
        <f>INDEX('ytd returns'!$1:$1048576, MATCH($C94,'ytd returns'!$M:$M,0), MATCH(J$1,'ytd returns'!$1:$1,0))</f>
        <v>1.4E-3</v>
      </c>
      <c r="K94" s="6">
        <f>INDEX('ytd returns'!$1:$1048576, MATCH($C94,'ytd returns'!$M:$M,0), MATCH(K$1,'ytd returns'!$1:$1,0))</f>
        <v>-3.6771053352526138E-2</v>
      </c>
      <c r="L94" s="6">
        <f>INDEX('ytd returns'!$1:$1048576, MATCH($C94,'ytd returns'!$M:$M,0), MATCH(L$1,'ytd returns'!$1:$1,0))</f>
        <v>-7.277198872173229E-3</v>
      </c>
      <c r="M94" s="2">
        <f>INDEX('ytd returns'!$1:$1048576, MATCH($C94,'ytd returns'!$M:$M,0), MATCH(M$1,'ytd returns'!$1:$1,0))</f>
        <v>80</v>
      </c>
      <c r="N94" s="2">
        <f>INDEX('ytd returns'!$1:$1048576, MATCH($C94,'ytd returns'!$M:$M,0), MATCH(N$1,'ytd returns'!$1:$1,0))</f>
        <v>66</v>
      </c>
      <c r="O94" s="6">
        <f>INDEX('avg annual returns'!$1:$1048576, MATCH($D94,'avg annual returns'!$A:$A,0), MATCH(O$1,'avg annual returns'!$1:$1,0))</f>
        <v>1.8552615704825713E-2</v>
      </c>
    </row>
    <row r="95" spans="3:15" x14ac:dyDescent="0.3">
      <c r="C95" s="1">
        <v>81</v>
      </c>
      <c r="D95" s="2" t="str">
        <f>INDEX('ytd returns'!$1:$1048576, MATCH($C95,'ytd returns'!$M:$M,0), MATCH(D$1,'ytd returns'!$1:$1,0))</f>
        <v>VSMAX</v>
      </c>
      <c r="E95" s="2" t="str">
        <f>INDEX('ytd returns'!$1:$1048576, MATCH($C95,'ytd returns'!$M:$M,0), MATCH(E$1,'ytd returns'!$1:$1,0))</f>
        <v>Small-Cap Index Admiral Shares</v>
      </c>
      <c r="F95" s="2" t="str">
        <f>INDEX('ytd returns'!$1:$1048576, MATCH($C95,'ytd returns'!$M:$M,0), MATCH(F$1,'ytd returns'!$1:$1,0))</f>
        <v>Stocks</v>
      </c>
      <c r="G95" s="2" t="str">
        <f>INDEX('ytd returns'!$1:$1048576, MATCH($C95,'ytd returns'!$M:$M,0), MATCH(G$1,'ytd returns'!$1:$1,0))</f>
        <v>Small Cap</v>
      </c>
      <c r="H95" s="2" t="str">
        <f>INDEX('ytd returns'!$1:$1048576, MATCH($C95,'ytd returns'!$M:$M,0), MATCH(H$1,'ytd returns'!$1:$1,0))</f>
        <v>Blend</v>
      </c>
      <c r="I95" s="2" t="str">
        <f>INDEX('ytd returns'!$1:$1048576, MATCH($C95,'ytd returns'!$M:$M,0), MATCH(I$1,'ytd returns'!$1:$1,0))</f>
        <v>US</v>
      </c>
      <c r="J95" s="7">
        <f>INDEX('ytd returns'!$1:$1048576, MATCH($C95,'ytd returns'!$M:$M,0), MATCH(J$1,'ytd returns'!$1:$1,0))</f>
        <v>5.0000000000000001E-4</v>
      </c>
      <c r="K95" s="6">
        <f>INDEX('ytd returns'!$1:$1048576, MATCH($C95,'ytd returns'!$M:$M,0), MATCH(K$1,'ytd returns'!$1:$1,0))</f>
        <v>-4.2967182564971659E-2</v>
      </c>
      <c r="L95" s="6">
        <f>INDEX('ytd returns'!$1:$1048576, MATCH($C95,'ytd returns'!$M:$M,0), MATCH(L$1,'ytd returns'!$1:$1,0))</f>
        <v>-6.4801824307098826E-2</v>
      </c>
      <c r="M95" s="2">
        <f>INDEX('ytd returns'!$1:$1048576, MATCH($C95,'ytd returns'!$M:$M,0), MATCH(M$1,'ytd returns'!$1:$1,0))</f>
        <v>81</v>
      </c>
      <c r="N95" s="2">
        <f>INDEX('ytd returns'!$1:$1048576, MATCH($C95,'ytd returns'!$M:$M,0), MATCH(N$1,'ytd returns'!$1:$1,0))</f>
        <v>90</v>
      </c>
      <c r="O95" s="6">
        <f>INDEX('avg annual returns'!$1:$1048576, MATCH($D95,'avg annual returns'!$A:$A,0), MATCH(O$1,'avg annual returns'!$1:$1,0))</f>
        <v>0.11844113274169393</v>
      </c>
    </row>
    <row r="96" spans="3:15" x14ac:dyDescent="0.3">
      <c r="C96" s="1">
        <v>82</v>
      </c>
      <c r="D96" s="2" t="str">
        <f>INDEX('ytd returns'!$1:$1048576, MATCH($C96,'ytd returns'!$M:$M,0), MATCH(D$1,'ytd returns'!$1:$1,0))</f>
        <v>VPGDX</v>
      </c>
      <c r="E96" s="2" t="str">
        <f>INDEX('ytd returns'!$1:$1048576, MATCH($C96,'ytd returns'!$M:$M,0), MATCH(E$1,'ytd returns'!$1:$1,0))</f>
        <v>Managed Allocation</v>
      </c>
      <c r="F96" s="2" t="str">
        <f>INDEX('ytd returns'!$1:$1048576, MATCH($C96,'ytd returns'!$M:$M,0), MATCH(F$1,'ytd returns'!$1:$1,0))</f>
        <v>Balanced</v>
      </c>
      <c r="G96" s="2" t="str">
        <f>INDEX('ytd returns'!$1:$1048576, MATCH($C96,'ytd returns'!$M:$M,0), MATCH(G$1,'ytd returns'!$1:$1,0))</f>
        <v/>
      </c>
      <c r="H96" s="2" t="str">
        <f>INDEX('ytd returns'!$1:$1048576, MATCH($C96,'ytd returns'!$M:$M,0), MATCH(H$1,'ytd returns'!$1:$1,0))</f>
        <v/>
      </c>
      <c r="I96" s="2" t="str">
        <f>INDEX('ytd returns'!$1:$1048576, MATCH($C96,'ytd returns'!$M:$M,0), MATCH(I$1,'ytd returns'!$1:$1,0))</f>
        <v>US</v>
      </c>
      <c r="J96" s="7">
        <f>INDEX('ytd returns'!$1:$1048576, MATCH($C96,'ytd returns'!$M:$M,0), MATCH(J$1,'ytd returns'!$1:$1,0))</f>
        <v>3.0000000000000001E-3</v>
      </c>
      <c r="K96" s="6">
        <f>INDEX('ytd returns'!$1:$1048576, MATCH($C96,'ytd returns'!$M:$M,0), MATCH(K$1,'ytd returns'!$1:$1,0))</f>
        <v>-4.5132329568212816E-2</v>
      </c>
      <c r="L96" s="6">
        <f>INDEX('ytd returns'!$1:$1048576, MATCH($C96,'ytd returns'!$M:$M,0), MATCH(L$1,'ytd returns'!$1:$1,0))</f>
        <v>-4.253153816128602E-2</v>
      </c>
      <c r="M96" s="2">
        <f>INDEX('ytd returns'!$1:$1048576, MATCH($C96,'ytd returns'!$M:$M,0), MATCH(M$1,'ytd returns'!$1:$1,0))</f>
        <v>82</v>
      </c>
      <c r="N96" s="2">
        <f>INDEX('ytd returns'!$1:$1048576, MATCH($C96,'ytd returns'!$M:$M,0), MATCH(N$1,'ytd returns'!$1:$1,0))</f>
        <v>85</v>
      </c>
      <c r="O96" s="6">
        <f>INDEX('avg annual returns'!$1:$1048576, MATCH($D96,'avg annual returns'!$A:$A,0), MATCH(O$1,'avg annual returns'!$1:$1,0))</f>
        <v>8.6788532624680996E-3</v>
      </c>
    </row>
    <row r="97" spans="3:15" x14ac:dyDescent="0.3">
      <c r="C97" s="1">
        <v>83</v>
      </c>
      <c r="D97" s="2" t="str">
        <f>INDEX('ytd returns'!$1:$1048576, MATCH($C97,'ytd returns'!$M:$M,0), MATCH(D$1,'ytd returns'!$1:$1,0))</f>
        <v>VFWAX</v>
      </c>
      <c r="E97" s="2" t="str">
        <f>INDEX('ytd returns'!$1:$1048576, MATCH($C97,'ytd returns'!$M:$M,0), MATCH(E$1,'ytd returns'!$1:$1,0))</f>
        <v>FTSE All-World ex-US Index Admiral Shares</v>
      </c>
      <c r="F97" s="2" t="str">
        <f>INDEX('ytd returns'!$1:$1048576, MATCH($C97,'ytd returns'!$M:$M,0), MATCH(F$1,'ytd returns'!$1:$1,0))</f>
        <v>Stocks</v>
      </c>
      <c r="G97" s="2" t="str">
        <f>INDEX('ytd returns'!$1:$1048576, MATCH($C97,'ytd returns'!$M:$M,0), MATCH(G$1,'ytd returns'!$1:$1,0))</f>
        <v/>
      </c>
      <c r="H97" s="2" t="str">
        <f>INDEX('ytd returns'!$1:$1048576, MATCH($C97,'ytd returns'!$M:$M,0), MATCH(H$1,'ytd returns'!$1:$1,0))</f>
        <v/>
      </c>
      <c r="I97" s="2" t="str">
        <f>INDEX('ytd returns'!$1:$1048576, MATCH($C97,'ytd returns'!$M:$M,0), MATCH(I$1,'ytd returns'!$1:$1,0))</f>
        <v>International</v>
      </c>
      <c r="J97" s="7">
        <f>INDEX('ytd returns'!$1:$1048576, MATCH($C97,'ytd returns'!$M:$M,0), MATCH(J$1,'ytd returns'!$1:$1,0))</f>
        <v>1.1000000000000001E-3</v>
      </c>
      <c r="K97" s="6">
        <f>INDEX('ytd returns'!$1:$1048576, MATCH($C97,'ytd returns'!$M:$M,0), MATCH(K$1,'ytd returns'!$1:$1,0))</f>
        <v>-4.9627938042497738E-2</v>
      </c>
      <c r="L97" s="6">
        <f>INDEX('ytd returns'!$1:$1048576, MATCH($C97,'ytd returns'!$M:$M,0), MATCH(L$1,'ytd returns'!$1:$1,0))</f>
        <v>-3.7498031332290967E-2</v>
      </c>
      <c r="M97" s="2">
        <f>INDEX('ytd returns'!$1:$1048576, MATCH($C97,'ytd returns'!$M:$M,0), MATCH(M$1,'ytd returns'!$1:$1,0))</f>
        <v>83</v>
      </c>
      <c r="N97" s="2">
        <f>INDEX('ytd returns'!$1:$1048576, MATCH($C97,'ytd returns'!$M:$M,0), MATCH(N$1,'ytd returns'!$1:$1,0))</f>
        <v>82</v>
      </c>
      <c r="O97" s="6">
        <f>INDEX('avg annual returns'!$1:$1048576, MATCH($D97,'avg annual returns'!$A:$A,0), MATCH(O$1,'avg annual returns'!$1:$1,0))</f>
        <v>4.0264154967651421E-2</v>
      </c>
    </row>
    <row r="98" spans="3:15" x14ac:dyDescent="0.3">
      <c r="C98" s="1">
        <v>84</v>
      </c>
      <c r="D98" s="2" t="str">
        <f>INDEX('ytd returns'!$1:$1048576, MATCH($C98,'ytd returns'!$M:$M,0), MATCH(D$1,'ytd returns'!$1:$1,0))</f>
        <v>VTIAX</v>
      </c>
      <c r="E98" s="2" t="str">
        <f>INDEX('ytd returns'!$1:$1048576, MATCH($C98,'ytd returns'!$M:$M,0), MATCH(E$1,'ytd returns'!$1:$1,0))</f>
        <v>Total International Stock Index Admiral Shares</v>
      </c>
      <c r="F98" s="2" t="str">
        <f>INDEX('ytd returns'!$1:$1048576, MATCH($C98,'ytd returns'!$M:$M,0), MATCH(F$1,'ytd returns'!$1:$1,0))</f>
        <v>Stocks</v>
      </c>
      <c r="G98" s="2" t="str">
        <f>INDEX('ytd returns'!$1:$1048576, MATCH($C98,'ytd returns'!$M:$M,0), MATCH(G$1,'ytd returns'!$1:$1,0))</f>
        <v/>
      </c>
      <c r="H98" s="2" t="str">
        <f>INDEX('ytd returns'!$1:$1048576, MATCH($C98,'ytd returns'!$M:$M,0), MATCH(H$1,'ytd returns'!$1:$1,0))</f>
        <v/>
      </c>
      <c r="I98" s="2" t="str">
        <f>INDEX('ytd returns'!$1:$1048576, MATCH($C98,'ytd returns'!$M:$M,0), MATCH(I$1,'ytd returns'!$1:$1,0))</f>
        <v>International</v>
      </c>
      <c r="J98" s="7">
        <f>INDEX('ytd returns'!$1:$1048576, MATCH($C98,'ytd returns'!$M:$M,0), MATCH(J$1,'ytd returns'!$1:$1,0))</f>
        <v>1.1000000000000001E-3</v>
      </c>
      <c r="K98" s="6">
        <f>INDEX('ytd returns'!$1:$1048576, MATCH($C98,'ytd returns'!$M:$M,0), MATCH(K$1,'ytd returns'!$1:$1,0))</f>
        <v>-5.0747408887758499E-2</v>
      </c>
      <c r="L98" s="6">
        <f>INDEX('ytd returns'!$1:$1048576, MATCH($C98,'ytd returns'!$M:$M,0), MATCH(L$1,'ytd returns'!$1:$1,0))</f>
        <v>-3.7848387096774246E-2</v>
      </c>
      <c r="M98" s="2">
        <f>INDEX('ytd returns'!$1:$1048576, MATCH($C98,'ytd returns'!$M:$M,0), MATCH(M$1,'ytd returns'!$1:$1,0))</f>
        <v>84</v>
      </c>
      <c r="N98" s="2">
        <f>INDEX('ytd returns'!$1:$1048576, MATCH($C98,'ytd returns'!$M:$M,0), MATCH(N$1,'ytd returns'!$1:$1,0))</f>
        <v>83</v>
      </c>
      <c r="O98" s="6">
        <f>INDEX('avg annual returns'!$1:$1048576, MATCH($D98,'avg annual returns'!$A:$A,0), MATCH(O$1,'avg annual returns'!$1:$1,0))</f>
        <v>2.7002817642317923E-2</v>
      </c>
    </row>
    <row r="99" spans="3:15" x14ac:dyDescent="0.3">
      <c r="C99" s="1">
        <v>85</v>
      </c>
      <c r="D99" s="2" t="str">
        <f>INDEX('ytd returns'!$1:$1048576, MATCH($C99,'ytd returns'!$M:$M,0), MATCH(D$1,'ytd returns'!$1:$1,0))</f>
        <v>VFSAX</v>
      </c>
      <c r="E99" s="2" t="str">
        <f>INDEX('ytd returns'!$1:$1048576, MATCH($C99,'ytd returns'!$M:$M,0), MATCH(E$1,'ytd returns'!$1:$1,0))</f>
        <v>FTSE All-World ex-US Small Cap Index Admiral Shares</v>
      </c>
      <c r="F99" s="2" t="str">
        <f>INDEX('ytd returns'!$1:$1048576, MATCH($C99,'ytd returns'!$M:$M,0), MATCH(F$1,'ytd returns'!$1:$1,0))</f>
        <v>Stocks</v>
      </c>
      <c r="G99" s="2" t="str">
        <f>INDEX('ytd returns'!$1:$1048576, MATCH($C99,'ytd returns'!$M:$M,0), MATCH(G$1,'ytd returns'!$1:$1,0))</f>
        <v/>
      </c>
      <c r="H99" s="2" t="str">
        <f>INDEX('ytd returns'!$1:$1048576, MATCH($C99,'ytd returns'!$M:$M,0), MATCH(H$1,'ytd returns'!$1:$1,0))</f>
        <v/>
      </c>
      <c r="I99" s="2" t="str">
        <f>INDEX('ytd returns'!$1:$1048576, MATCH($C99,'ytd returns'!$M:$M,0), MATCH(I$1,'ytd returns'!$1:$1,0))</f>
        <v>International</v>
      </c>
      <c r="J99" s="7">
        <f>INDEX('ytd returns'!$1:$1048576, MATCH($C99,'ytd returns'!$M:$M,0), MATCH(J$1,'ytd returns'!$1:$1,0))</f>
        <v>1.6000000000000001E-3</v>
      </c>
      <c r="K99" s="6">
        <f>INDEX('ytd returns'!$1:$1048576, MATCH($C99,'ytd returns'!$M:$M,0), MATCH(K$1,'ytd returns'!$1:$1,0))</f>
        <v>-5.3755448213039306E-2</v>
      </c>
      <c r="L99" s="6">
        <f>INDEX('ytd returns'!$1:$1048576, MATCH($C99,'ytd returns'!$M:$M,0), MATCH(L$1,'ytd returns'!$1:$1,0))</f>
        <v>-3.4710801102499224E-2</v>
      </c>
      <c r="M99" s="2">
        <f>INDEX('ytd returns'!$1:$1048576, MATCH($C99,'ytd returns'!$M:$M,0), MATCH(M$1,'ytd returns'!$1:$1,0))</f>
        <v>85</v>
      </c>
      <c r="N99" s="2">
        <f>INDEX('ytd returns'!$1:$1048576, MATCH($C99,'ytd returns'!$M:$M,0), MATCH(N$1,'ytd returns'!$1:$1,0))</f>
        <v>80</v>
      </c>
      <c r="O99" s="6">
        <f>INDEX('avg annual returns'!$1:$1048576, MATCH($D99,'avg annual returns'!$A:$A,0), MATCH(O$1,'avg annual returns'!$1:$1,0))</f>
        <v>9.3599999999999905E-2</v>
      </c>
    </row>
    <row r="100" spans="3:15" x14ac:dyDescent="0.3">
      <c r="C100" s="1">
        <v>86</v>
      </c>
      <c r="D100" s="2" t="str">
        <f>INDEX('ytd returns'!$1:$1048576, MATCH($C100,'ytd returns'!$M:$M,0), MATCH(D$1,'ytd returns'!$1:$1,0))</f>
        <v>VTMGX</v>
      </c>
      <c r="E100" s="2" t="str">
        <f>INDEX('ytd returns'!$1:$1048576, MATCH($C100,'ytd returns'!$M:$M,0), MATCH(E$1,'ytd returns'!$1:$1,0))</f>
        <v>Developed Markets Index Admiral Shares</v>
      </c>
      <c r="F100" s="2" t="str">
        <f>INDEX('ytd returns'!$1:$1048576, MATCH($C100,'ytd returns'!$M:$M,0), MATCH(F$1,'ytd returns'!$1:$1,0))</f>
        <v>Stocks</v>
      </c>
      <c r="G100" s="2" t="str">
        <f>INDEX('ytd returns'!$1:$1048576, MATCH($C100,'ytd returns'!$M:$M,0), MATCH(G$1,'ytd returns'!$1:$1,0))</f>
        <v/>
      </c>
      <c r="H100" s="2" t="str">
        <f>INDEX('ytd returns'!$1:$1048576, MATCH($C100,'ytd returns'!$M:$M,0), MATCH(H$1,'ytd returns'!$1:$1,0))</f>
        <v/>
      </c>
      <c r="I100" s="2" t="str">
        <f>INDEX('ytd returns'!$1:$1048576, MATCH($C100,'ytd returns'!$M:$M,0), MATCH(I$1,'ytd returns'!$1:$1,0))</f>
        <v>International</v>
      </c>
      <c r="J100" s="7">
        <f>INDEX('ytd returns'!$1:$1048576, MATCH($C100,'ytd returns'!$M:$M,0), MATCH(J$1,'ytd returns'!$1:$1,0))</f>
        <v>6.9999999999999999E-4</v>
      </c>
      <c r="K100" s="6">
        <f>INDEX('ytd returns'!$1:$1048576, MATCH($C100,'ytd returns'!$M:$M,0), MATCH(K$1,'ytd returns'!$1:$1,0))</f>
        <v>-5.4506458365399336E-2</v>
      </c>
      <c r="L100" s="6">
        <f>INDEX('ytd returns'!$1:$1048576, MATCH($C100,'ytd returns'!$M:$M,0), MATCH(L$1,'ytd returns'!$1:$1,0))</f>
        <v>-4.6383994334277576E-2</v>
      </c>
      <c r="M100" s="2">
        <f>INDEX('ytd returns'!$1:$1048576, MATCH($C100,'ytd returns'!$M:$M,0), MATCH(M$1,'ytd returns'!$1:$1,0))</f>
        <v>86</v>
      </c>
      <c r="N100" s="2">
        <f>INDEX('ytd returns'!$1:$1048576, MATCH($C100,'ytd returns'!$M:$M,0), MATCH(N$1,'ytd returns'!$1:$1,0))</f>
        <v>86</v>
      </c>
      <c r="O100" s="6">
        <f>INDEX('avg annual returns'!$1:$1048576, MATCH($D100,'avg annual returns'!$A:$A,0), MATCH(O$1,'avg annual returns'!$1:$1,0))</f>
        <v>3.247752661121197E-2</v>
      </c>
    </row>
    <row r="101" spans="3:15" x14ac:dyDescent="0.3">
      <c r="C101" s="1">
        <v>87</v>
      </c>
      <c r="D101" s="2" t="str">
        <f>INDEX('ytd returns'!$1:$1048576, MATCH($C101,'ytd returns'!$M:$M,0), MATCH(D$1,'ytd returns'!$1:$1,0))</f>
        <v>VINEX</v>
      </c>
      <c r="E101" s="2" t="str">
        <f>INDEX('ytd returns'!$1:$1048576, MATCH($C101,'ytd returns'!$M:$M,0), MATCH(E$1,'ytd returns'!$1:$1,0))</f>
        <v>International Explorer</v>
      </c>
      <c r="F101" s="2" t="str">
        <f>INDEX('ytd returns'!$1:$1048576, MATCH($C101,'ytd returns'!$M:$M,0), MATCH(F$1,'ytd returns'!$1:$1,0))</f>
        <v>Stocks</v>
      </c>
      <c r="G101" s="2" t="str">
        <f>INDEX('ytd returns'!$1:$1048576, MATCH($C101,'ytd returns'!$M:$M,0), MATCH(G$1,'ytd returns'!$1:$1,0))</f>
        <v/>
      </c>
      <c r="H101" s="2" t="str">
        <f>INDEX('ytd returns'!$1:$1048576, MATCH($C101,'ytd returns'!$M:$M,0), MATCH(H$1,'ytd returns'!$1:$1,0))</f>
        <v/>
      </c>
      <c r="I101" s="2" t="str">
        <f>INDEX('ytd returns'!$1:$1048576, MATCH($C101,'ytd returns'!$M:$M,0), MATCH(I$1,'ytd returns'!$1:$1,0))</f>
        <v>International</v>
      </c>
      <c r="J101" s="7">
        <f>INDEX('ytd returns'!$1:$1048576, MATCH($C101,'ytd returns'!$M:$M,0), MATCH(J$1,'ytd returns'!$1:$1,0))</f>
        <v>3.8999999999999998E-3</v>
      </c>
      <c r="K101" s="6">
        <f>INDEX('ytd returns'!$1:$1048576, MATCH($C101,'ytd returns'!$M:$M,0), MATCH(K$1,'ytd returns'!$1:$1,0))</f>
        <v>-5.4900982365851954E-2</v>
      </c>
      <c r="L101" s="6">
        <f>INDEX('ytd returns'!$1:$1048576, MATCH($C101,'ytd returns'!$M:$M,0), MATCH(L$1,'ytd returns'!$1:$1,0))</f>
        <v>-3.4116988271274844E-2</v>
      </c>
      <c r="M101" s="2">
        <f>INDEX('ytd returns'!$1:$1048576, MATCH($C101,'ytd returns'!$M:$M,0), MATCH(M$1,'ytd returns'!$1:$1,0))</f>
        <v>87</v>
      </c>
      <c r="N101" s="2">
        <f>INDEX('ytd returns'!$1:$1048576, MATCH($C101,'ytd returns'!$M:$M,0), MATCH(N$1,'ytd returns'!$1:$1,0))</f>
        <v>79</v>
      </c>
      <c r="O101" s="6">
        <f>INDEX('avg annual returns'!$1:$1048576, MATCH($D101,'avg annual returns'!$A:$A,0), MATCH(O$1,'avg annual returns'!$1:$1,0))</f>
        <v>4.3185903383610912E-2</v>
      </c>
    </row>
    <row r="102" spans="3:15" x14ac:dyDescent="0.3">
      <c r="C102" s="1">
        <v>88</v>
      </c>
      <c r="D102" s="2" t="str">
        <f>INDEX('ytd returns'!$1:$1048576, MATCH($C102,'ytd returns'!$M:$M,0), MATCH(D$1,'ytd returns'!$1:$1,0))</f>
        <v>VWICX</v>
      </c>
      <c r="E102" s="2" t="str">
        <f>INDEX('ytd returns'!$1:$1048576, MATCH($C102,'ytd returns'!$M:$M,0), MATCH(E$1,'ytd returns'!$1:$1,0))</f>
        <v>International Core Stock</v>
      </c>
      <c r="F102" s="2" t="str">
        <f>INDEX('ytd returns'!$1:$1048576, MATCH($C102,'ytd returns'!$M:$M,0), MATCH(F$1,'ytd returns'!$1:$1,0))</f>
        <v>Stocks</v>
      </c>
      <c r="G102" s="2" t="str">
        <f>INDEX('ytd returns'!$1:$1048576, MATCH($C102,'ytd returns'!$M:$M,0), MATCH(G$1,'ytd returns'!$1:$1,0))</f>
        <v/>
      </c>
      <c r="H102" s="2" t="str">
        <f>INDEX('ytd returns'!$1:$1048576, MATCH($C102,'ytd returns'!$M:$M,0), MATCH(H$1,'ytd returns'!$1:$1,0))</f>
        <v/>
      </c>
      <c r="I102" s="2" t="str">
        <f>INDEX('ytd returns'!$1:$1048576, MATCH($C102,'ytd returns'!$M:$M,0), MATCH(I$1,'ytd returns'!$1:$1,0))</f>
        <v>International</v>
      </c>
      <c r="J102" s="7">
        <f>INDEX('ytd returns'!$1:$1048576, MATCH($C102,'ytd returns'!$M:$M,0), MATCH(J$1,'ytd returns'!$1:$1,0))</f>
        <v>4.4999999999999997E-3</v>
      </c>
      <c r="K102" s="6">
        <f>INDEX('ytd returns'!$1:$1048576, MATCH($C102,'ytd returns'!$M:$M,0), MATCH(K$1,'ytd returns'!$1:$1,0))</f>
        <v>-5.6390737599068201E-2</v>
      </c>
      <c r="L102" s="6">
        <f>INDEX('ytd returns'!$1:$1048576, MATCH($C102,'ytd returns'!$M:$M,0), MATCH(L$1,'ytd returns'!$1:$1,0))</f>
        <v>-4.7026119402985095E-2</v>
      </c>
      <c r="M102" s="2">
        <f>INDEX('ytd returns'!$1:$1048576, MATCH($C102,'ytd returns'!$M:$M,0), MATCH(M$1,'ytd returns'!$1:$1,0))</f>
        <v>88</v>
      </c>
      <c r="N102" s="2">
        <f>INDEX('ytd returns'!$1:$1048576, MATCH($C102,'ytd returns'!$M:$M,0), MATCH(N$1,'ytd returns'!$1:$1,0))</f>
        <v>87</v>
      </c>
      <c r="O102" s="6">
        <f>INDEX('avg annual returns'!$1:$1048576, MATCH($D102,'avg annual returns'!$A:$A,0), MATCH(O$1,'avg annual returns'!$1:$1,0))</f>
        <v>6.999999999999984E-2</v>
      </c>
    </row>
    <row r="103" spans="3:15" x14ac:dyDescent="0.3">
      <c r="C103" s="1">
        <v>89</v>
      </c>
      <c r="D103" s="2" t="str">
        <f>INDEX('ytd returns'!$1:$1048576, MATCH($C103,'ytd returns'!$M:$M,0), MATCH(D$1,'ytd returns'!$1:$1,0))</f>
        <v>VMMSX</v>
      </c>
      <c r="E103" s="2" t="str">
        <f>INDEX('ytd returns'!$1:$1048576, MATCH($C103,'ytd returns'!$M:$M,0), MATCH(E$1,'ytd returns'!$1:$1,0))</f>
        <v>Emerging Markets Select Stock</v>
      </c>
      <c r="F103" s="2" t="str">
        <f>INDEX('ytd returns'!$1:$1048576, MATCH($C103,'ytd returns'!$M:$M,0), MATCH(F$1,'ytd returns'!$1:$1,0))</f>
        <v>Stocks</v>
      </c>
      <c r="G103" s="2" t="str">
        <f>INDEX('ytd returns'!$1:$1048576, MATCH($C103,'ytd returns'!$M:$M,0), MATCH(G$1,'ytd returns'!$1:$1,0))</f>
        <v/>
      </c>
      <c r="H103" s="2" t="str">
        <f>INDEX('ytd returns'!$1:$1048576, MATCH($C103,'ytd returns'!$M:$M,0), MATCH(H$1,'ytd returns'!$1:$1,0))</f>
        <v/>
      </c>
      <c r="I103" s="2" t="str">
        <f>INDEX('ytd returns'!$1:$1048576, MATCH($C103,'ytd returns'!$M:$M,0), MATCH(I$1,'ytd returns'!$1:$1,0))</f>
        <v>International</v>
      </c>
      <c r="J103" s="7">
        <f>INDEX('ytd returns'!$1:$1048576, MATCH($C103,'ytd returns'!$M:$M,0), MATCH(J$1,'ytd returns'!$1:$1,0))</f>
        <v>9.2999999999999992E-3</v>
      </c>
      <c r="K103" s="6">
        <f>INDEX('ytd returns'!$1:$1048576, MATCH($C103,'ytd returns'!$M:$M,0), MATCH(K$1,'ytd returns'!$1:$1,0))</f>
        <v>-6.2779632760128184E-2</v>
      </c>
      <c r="L103" s="6">
        <f>INDEX('ytd returns'!$1:$1048576, MATCH($C103,'ytd returns'!$M:$M,0), MATCH(L$1,'ytd returns'!$1:$1,0))</f>
        <v>-2.5418847581478124E-2</v>
      </c>
      <c r="M103" s="2">
        <f>INDEX('ytd returns'!$1:$1048576, MATCH($C103,'ytd returns'!$M:$M,0), MATCH(M$1,'ytd returns'!$1:$1,0))</f>
        <v>89</v>
      </c>
      <c r="N103" s="2">
        <f>INDEX('ytd returns'!$1:$1048576, MATCH($C103,'ytd returns'!$M:$M,0), MATCH(N$1,'ytd returns'!$1:$1,0))</f>
        <v>76</v>
      </c>
      <c r="O103" s="6">
        <f>INDEX('avg annual returns'!$1:$1048576, MATCH($D103,'avg annual returns'!$A:$A,0), MATCH(O$1,'avg annual returns'!$1:$1,0))</f>
        <v>3.0741829405972018E-2</v>
      </c>
    </row>
    <row r="104" spans="3:15" x14ac:dyDescent="0.3">
      <c r="C104" s="1">
        <v>90</v>
      </c>
      <c r="D104" s="2" t="str">
        <f>INDEX('ytd returns'!$1:$1048576, MATCH($C104,'ytd returns'!$M:$M,0), MATCH(D$1,'ytd returns'!$1:$1,0))</f>
        <v>VSEQX</v>
      </c>
      <c r="E104" s="2" t="str">
        <f>INDEX('ytd returns'!$1:$1048576, MATCH($C104,'ytd returns'!$M:$M,0), MATCH(E$1,'ytd returns'!$1:$1,0))</f>
        <v>Strategic Equity</v>
      </c>
      <c r="F104" s="2" t="str">
        <f>INDEX('ytd returns'!$1:$1048576, MATCH($C104,'ytd returns'!$M:$M,0), MATCH(F$1,'ytd returns'!$1:$1,0))</f>
        <v>Stocks</v>
      </c>
      <c r="G104" s="2" t="str">
        <f>INDEX('ytd returns'!$1:$1048576, MATCH($C104,'ytd returns'!$M:$M,0), MATCH(G$1,'ytd returns'!$1:$1,0))</f>
        <v>Mid Cap</v>
      </c>
      <c r="H104" s="2" t="str">
        <f>INDEX('ytd returns'!$1:$1048576, MATCH($C104,'ytd returns'!$M:$M,0), MATCH(H$1,'ytd returns'!$1:$1,0))</f>
        <v>Blend</v>
      </c>
      <c r="I104" s="2" t="str">
        <f>INDEX('ytd returns'!$1:$1048576, MATCH($C104,'ytd returns'!$M:$M,0), MATCH(I$1,'ytd returns'!$1:$1,0))</f>
        <v>US</v>
      </c>
      <c r="J104" s="7">
        <f>INDEX('ytd returns'!$1:$1048576, MATCH($C104,'ytd returns'!$M:$M,0), MATCH(J$1,'ytd returns'!$1:$1,0))</f>
        <v>1.6999999999999999E-3</v>
      </c>
      <c r="K104" s="6">
        <f>INDEX('ytd returns'!$1:$1048576, MATCH($C104,'ytd returns'!$M:$M,0), MATCH(K$1,'ytd returns'!$1:$1,0))</f>
        <v>-6.6704620982162302E-2</v>
      </c>
      <c r="L104" s="6">
        <f>INDEX('ytd returns'!$1:$1048576, MATCH($C104,'ytd returns'!$M:$M,0), MATCH(L$1,'ytd returns'!$1:$1,0))</f>
        <v>-8.6689445255474382E-2</v>
      </c>
      <c r="M104" s="2">
        <f>INDEX('ytd returns'!$1:$1048576, MATCH($C104,'ytd returns'!$M:$M,0), MATCH(M$1,'ytd returns'!$1:$1,0))</f>
        <v>90</v>
      </c>
      <c r="N104" s="2">
        <f>INDEX('ytd returns'!$1:$1048576, MATCH($C104,'ytd returns'!$M:$M,0), MATCH(N$1,'ytd returns'!$1:$1,0))</f>
        <v>92</v>
      </c>
      <c r="O104" s="6">
        <f>INDEX('avg annual returns'!$1:$1048576, MATCH($D104,'avg annual returns'!$A:$A,0), MATCH(O$1,'avg annual returns'!$1:$1,0))</f>
        <v>9.164388891011796E-2</v>
      </c>
    </row>
    <row r="105" spans="3:15" x14ac:dyDescent="0.3">
      <c r="C105" s="1">
        <v>91</v>
      </c>
      <c r="D105" s="2" t="str">
        <f>INDEX('ytd returns'!$1:$1048576, MATCH($C105,'ytd returns'!$M:$M,0), MATCH(D$1,'ytd returns'!$1:$1,0))</f>
        <v>VEUSX</v>
      </c>
      <c r="E105" s="2" t="str">
        <f>INDEX('ytd returns'!$1:$1048576, MATCH($C105,'ytd returns'!$M:$M,0), MATCH(E$1,'ytd returns'!$1:$1,0))</f>
        <v>European Stock Index Admiral Shares</v>
      </c>
      <c r="F105" s="2" t="str">
        <f>INDEX('ytd returns'!$1:$1048576, MATCH($C105,'ytd returns'!$M:$M,0), MATCH(F$1,'ytd returns'!$1:$1,0))</f>
        <v>Stocks</v>
      </c>
      <c r="G105" s="2" t="str">
        <f>INDEX('ytd returns'!$1:$1048576, MATCH($C105,'ytd returns'!$M:$M,0), MATCH(G$1,'ytd returns'!$1:$1,0))</f>
        <v/>
      </c>
      <c r="H105" s="2" t="str">
        <f>INDEX('ytd returns'!$1:$1048576, MATCH($C105,'ytd returns'!$M:$M,0), MATCH(H$1,'ytd returns'!$1:$1,0))</f>
        <v/>
      </c>
      <c r="I105" s="2" t="str">
        <f>INDEX('ytd returns'!$1:$1048576, MATCH($C105,'ytd returns'!$M:$M,0), MATCH(I$1,'ytd returns'!$1:$1,0))</f>
        <v>International</v>
      </c>
      <c r="J105" s="7">
        <f>INDEX('ytd returns'!$1:$1048576, MATCH($C105,'ytd returns'!$M:$M,0), MATCH(J$1,'ytd returns'!$1:$1,0))</f>
        <v>1E-3</v>
      </c>
      <c r="K105" s="6">
        <f>INDEX('ytd returns'!$1:$1048576, MATCH($C105,'ytd returns'!$M:$M,0), MATCH(K$1,'ytd returns'!$1:$1,0))</f>
        <v>-7.1242527421727847E-2</v>
      </c>
      <c r="L105" s="6">
        <f>INDEX('ytd returns'!$1:$1048576, MATCH($C105,'ytd returns'!$M:$M,0), MATCH(L$1,'ytd returns'!$1:$1,0))</f>
        <v>-6.323115839662613E-2</v>
      </c>
      <c r="M105" s="2">
        <f>INDEX('ytd returns'!$1:$1048576, MATCH($C105,'ytd returns'!$M:$M,0), MATCH(M$1,'ytd returns'!$1:$1,0))</f>
        <v>91</v>
      </c>
      <c r="N105" s="2">
        <f>INDEX('ytd returns'!$1:$1048576, MATCH($C105,'ytd returns'!$M:$M,0), MATCH(N$1,'ytd returns'!$1:$1,0))</f>
        <v>89</v>
      </c>
      <c r="O105" s="6">
        <f>INDEX('avg annual returns'!$1:$1048576, MATCH($D105,'avg annual returns'!$A:$A,0), MATCH(O$1,'avg annual returns'!$1:$1,0))</f>
        <v>2.6643988428926957E-2</v>
      </c>
    </row>
    <row r="106" spans="3:15" x14ac:dyDescent="0.3">
      <c r="C106" s="1">
        <v>92</v>
      </c>
      <c r="D106" s="2" t="str">
        <f>INDEX('ytd returns'!$1:$1048576, MATCH($C106,'ytd returns'!$M:$M,0), MATCH(D$1,'ytd returns'!$1:$1,0))</f>
        <v>VMVFX</v>
      </c>
      <c r="E106" s="2" t="str">
        <f>INDEX('ytd returns'!$1:$1048576, MATCH($C106,'ytd returns'!$M:$M,0), MATCH(E$1,'ytd returns'!$1:$1,0))</f>
        <v>Global Minimum Volatility</v>
      </c>
      <c r="F106" s="2" t="str">
        <f>INDEX('ytd returns'!$1:$1048576, MATCH($C106,'ytd returns'!$M:$M,0), MATCH(F$1,'ytd returns'!$1:$1,0))</f>
        <v>Stocks</v>
      </c>
      <c r="G106" s="2" t="str">
        <f>INDEX('ytd returns'!$1:$1048576, MATCH($C106,'ytd returns'!$M:$M,0), MATCH(G$1,'ytd returns'!$1:$1,0))</f>
        <v/>
      </c>
      <c r="H106" s="2" t="str">
        <f>INDEX('ytd returns'!$1:$1048576, MATCH($C106,'ytd returns'!$M:$M,0), MATCH(H$1,'ytd returns'!$1:$1,0))</f>
        <v/>
      </c>
      <c r="I106" s="2" t="str">
        <f>INDEX('ytd returns'!$1:$1048576, MATCH($C106,'ytd returns'!$M:$M,0), MATCH(I$1,'ytd returns'!$1:$1,0))</f>
        <v>International</v>
      </c>
      <c r="J106" s="7">
        <f>INDEX('ytd returns'!$1:$1048576, MATCH($C106,'ytd returns'!$M:$M,0), MATCH(J$1,'ytd returns'!$1:$1,0))</f>
        <v>2.0999999999999999E-3</v>
      </c>
      <c r="K106" s="6">
        <f>INDEX('ytd returns'!$1:$1048576, MATCH($C106,'ytd returns'!$M:$M,0), MATCH(K$1,'ytd returns'!$1:$1,0))</f>
        <v>-7.8276218989784929E-2</v>
      </c>
      <c r="L106" s="6">
        <f>INDEX('ytd returns'!$1:$1048576, MATCH($C106,'ytd returns'!$M:$M,0), MATCH(L$1,'ytd returns'!$1:$1,0))</f>
        <v>-0.11223464592984778</v>
      </c>
      <c r="M106" s="2">
        <f>INDEX('ytd returns'!$1:$1048576, MATCH($C106,'ytd returns'!$M:$M,0), MATCH(M$1,'ytd returns'!$1:$1,0))</f>
        <v>92</v>
      </c>
      <c r="N106" s="2">
        <f>INDEX('ytd returns'!$1:$1048576, MATCH($C106,'ytd returns'!$M:$M,0), MATCH(N$1,'ytd returns'!$1:$1,0))</f>
        <v>97</v>
      </c>
      <c r="O106" s="6">
        <f>INDEX('avg annual returns'!$1:$1048576, MATCH($D106,'avg annual returns'!$A:$A,0), MATCH(O$1,'avg annual returns'!$1:$1,0))</f>
        <v>5.7598434912669187E-2</v>
      </c>
    </row>
    <row r="107" spans="3:15" x14ac:dyDescent="0.3">
      <c r="C107" s="1">
        <v>93</v>
      </c>
      <c r="D107" s="2" t="str">
        <f>INDEX('ytd returns'!$1:$1048576, MATCH($C107,'ytd returns'!$M:$M,0), MATCH(D$1,'ytd returns'!$1:$1,0))</f>
        <v>VSTCX</v>
      </c>
      <c r="E107" s="2" t="str">
        <f>INDEX('ytd returns'!$1:$1048576, MATCH($C107,'ytd returns'!$M:$M,0), MATCH(E$1,'ytd returns'!$1:$1,0))</f>
        <v>Strategic Small-Cap Equity</v>
      </c>
      <c r="F107" s="2" t="str">
        <f>INDEX('ytd returns'!$1:$1048576, MATCH($C107,'ytd returns'!$M:$M,0), MATCH(F$1,'ytd returns'!$1:$1,0))</f>
        <v>Stocks</v>
      </c>
      <c r="G107" s="2" t="str">
        <f>INDEX('ytd returns'!$1:$1048576, MATCH($C107,'ytd returns'!$M:$M,0), MATCH(G$1,'ytd returns'!$1:$1,0))</f>
        <v>Small Cap</v>
      </c>
      <c r="H107" s="2" t="str">
        <f>INDEX('ytd returns'!$1:$1048576, MATCH($C107,'ytd returns'!$M:$M,0), MATCH(H$1,'ytd returns'!$1:$1,0))</f>
        <v>Blend</v>
      </c>
      <c r="I107" s="2" t="str">
        <f>INDEX('ytd returns'!$1:$1048576, MATCH($C107,'ytd returns'!$M:$M,0), MATCH(I$1,'ytd returns'!$1:$1,0))</f>
        <v>US</v>
      </c>
      <c r="J107" s="7">
        <f>INDEX('ytd returns'!$1:$1048576, MATCH($C107,'ytd returns'!$M:$M,0), MATCH(J$1,'ytd returns'!$1:$1,0))</f>
        <v>2.5999999999999999E-3</v>
      </c>
      <c r="K107" s="6">
        <f>INDEX('ytd returns'!$1:$1048576, MATCH($C107,'ytd returns'!$M:$M,0), MATCH(K$1,'ytd returns'!$1:$1,0))</f>
        <v>-8.799976380849088E-2</v>
      </c>
      <c r="L107" s="6">
        <f>INDEX('ytd returns'!$1:$1048576, MATCH($C107,'ytd returns'!$M:$M,0), MATCH(L$1,'ytd returns'!$1:$1,0))</f>
        <v>-9.7551849850185862E-2</v>
      </c>
      <c r="M107" s="2">
        <f>INDEX('ytd returns'!$1:$1048576, MATCH($C107,'ytd returns'!$M:$M,0), MATCH(M$1,'ytd returns'!$1:$1,0))</f>
        <v>93</v>
      </c>
      <c r="N107" s="2">
        <f>INDEX('ytd returns'!$1:$1048576, MATCH($C107,'ytd returns'!$M:$M,0), MATCH(N$1,'ytd returns'!$1:$1,0))</f>
        <v>94</v>
      </c>
      <c r="O107" s="6">
        <f>INDEX('avg annual returns'!$1:$1048576, MATCH($D107,'avg annual returns'!$A:$A,0), MATCH(O$1,'avg annual returns'!$1:$1,0))</f>
        <v>9.2142937040103901E-2</v>
      </c>
    </row>
    <row r="108" spans="3:15" x14ac:dyDescent="0.3">
      <c r="C108" s="1">
        <v>94</v>
      </c>
      <c r="D108" s="2" t="str">
        <f>INDEX('ytd returns'!$1:$1048576, MATCH($C108,'ytd returns'!$M:$M,0), MATCH(D$1,'ytd returns'!$1:$1,0))</f>
        <v>VTRIX</v>
      </c>
      <c r="E108" s="2" t="str">
        <f>INDEX('ytd returns'!$1:$1048576, MATCH($C108,'ytd returns'!$M:$M,0), MATCH(E$1,'ytd returns'!$1:$1,0))</f>
        <v>International Value</v>
      </c>
      <c r="F108" s="2" t="str">
        <f>INDEX('ytd returns'!$1:$1048576, MATCH($C108,'ytd returns'!$M:$M,0), MATCH(F$1,'ytd returns'!$1:$1,0))</f>
        <v>Stocks</v>
      </c>
      <c r="G108" s="2" t="str">
        <f>INDEX('ytd returns'!$1:$1048576, MATCH($C108,'ytd returns'!$M:$M,0), MATCH(G$1,'ytd returns'!$1:$1,0))</f>
        <v/>
      </c>
      <c r="H108" s="2" t="str">
        <f>INDEX('ytd returns'!$1:$1048576, MATCH($C108,'ytd returns'!$M:$M,0), MATCH(H$1,'ytd returns'!$1:$1,0))</f>
        <v>Value</v>
      </c>
      <c r="I108" s="2" t="str">
        <f>INDEX('ytd returns'!$1:$1048576, MATCH($C108,'ytd returns'!$M:$M,0), MATCH(I$1,'ytd returns'!$1:$1,0))</f>
        <v>International</v>
      </c>
      <c r="J108" s="7">
        <f>INDEX('ytd returns'!$1:$1048576, MATCH($C108,'ytd returns'!$M:$M,0), MATCH(J$1,'ytd returns'!$1:$1,0))</f>
        <v>3.7000000000000002E-3</v>
      </c>
      <c r="K108" s="6">
        <f>INDEX('ytd returns'!$1:$1048576, MATCH($C108,'ytd returns'!$M:$M,0), MATCH(K$1,'ytd returns'!$1:$1,0))</f>
        <v>-9.3080034934436298E-2</v>
      </c>
      <c r="L108" s="6">
        <f>INDEX('ytd returns'!$1:$1048576, MATCH($C108,'ytd returns'!$M:$M,0), MATCH(L$1,'ytd returns'!$1:$1,0))</f>
        <v>-7.7265919238643108E-2</v>
      </c>
      <c r="M108" s="2">
        <f>INDEX('ytd returns'!$1:$1048576, MATCH($C108,'ytd returns'!$M:$M,0), MATCH(M$1,'ytd returns'!$1:$1,0))</f>
        <v>94</v>
      </c>
      <c r="N108" s="2">
        <f>INDEX('ytd returns'!$1:$1048576, MATCH($C108,'ytd returns'!$M:$M,0), MATCH(N$1,'ytd returns'!$1:$1,0))</f>
        <v>91</v>
      </c>
      <c r="O108" s="6">
        <f>INDEX('avg annual returns'!$1:$1048576, MATCH($D108,'avg annual returns'!$A:$A,0), MATCH(O$1,'avg annual returns'!$1:$1,0))</f>
        <v>2.9165546740240501E-2</v>
      </c>
    </row>
    <row r="109" spans="3:15" x14ac:dyDescent="0.3">
      <c r="C109" s="1">
        <v>95</v>
      </c>
      <c r="D109" s="2" t="str">
        <f>INDEX('ytd returns'!$1:$1048576, MATCH($C109,'ytd returns'!$M:$M,0), MATCH(D$1,'ytd returns'!$1:$1,0))</f>
        <v>VEIPX</v>
      </c>
      <c r="E109" s="2" t="str">
        <f>INDEX('ytd returns'!$1:$1048576, MATCH($C109,'ytd returns'!$M:$M,0), MATCH(E$1,'ytd returns'!$1:$1,0))</f>
        <v>Equity Income</v>
      </c>
      <c r="F109" s="2" t="str">
        <f>INDEX('ytd returns'!$1:$1048576, MATCH($C109,'ytd returns'!$M:$M,0), MATCH(F$1,'ytd returns'!$1:$1,0))</f>
        <v>Stocks</v>
      </c>
      <c r="G109" s="2" t="str">
        <f>INDEX('ytd returns'!$1:$1048576, MATCH($C109,'ytd returns'!$M:$M,0), MATCH(G$1,'ytd returns'!$1:$1,0))</f>
        <v>Large Cap</v>
      </c>
      <c r="H109" s="2" t="str">
        <f>INDEX('ytd returns'!$1:$1048576, MATCH($C109,'ytd returns'!$M:$M,0), MATCH(H$1,'ytd returns'!$1:$1,0))</f>
        <v>Value</v>
      </c>
      <c r="I109" s="2" t="str">
        <f>INDEX('ytd returns'!$1:$1048576, MATCH($C109,'ytd returns'!$M:$M,0), MATCH(I$1,'ytd returns'!$1:$1,0))</f>
        <v>US</v>
      </c>
      <c r="J109" s="7">
        <f>INDEX('ytd returns'!$1:$1048576, MATCH($C109,'ytd returns'!$M:$M,0), MATCH(J$1,'ytd returns'!$1:$1,0))</f>
        <v>2.7000000000000001E-3</v>
      </c>
      <c r="K109" s="6">
        <f>INDEX('ytd returns'!$1:$1048576, MATCH($C109,'ytd returns'!$M:$M,0), MATCH(K$1,'ytd returns'!$1:$1,0))</f>
        <v>-9.6372753925301022E-2</v>
      </c>
      <c r="L109" s="6">
        <f>INDEX('ytd returns'!$1:$1048576, MATCH($C109,'ytd returns'!$M:$M,0), MATCH(L$1,'ytd returns'!$1:$1,0))</f>
        <v>-0.1052191302970205</v>
      </c>
      <c r="M109" s="2">
        <f>INDEX('ytd returns'!$1:$1048576, MATCH($C109,'ytd returns'!$M:$M,0), MATCH(M$1,'ytd returns'!$1:$1,0))</f>
        <v>95</v>
      </c>
      <c r="N109" s="2">
        <f>INDEX('ytd returns'!$1:$1048576, MATCH($C109,'ytd returns'!$M:$M,0), MATCH(N$1,'ytd returns'!$1:$1,0))</f>
        <v>95</v>
      </c>
      <c r="O109" s="6">
        <f>INDEX('avg annual returns'!$1:$1048576, MATCH($D109,'avg annual returns'!$A:$A,0), MATCH(O$1,'avg annual returns'!$1:$1,0))</f>
        <v>7.9650497556022215E-2</v>
      </c>
    </row>
    <row r="110" spans="3:15" x14ac:dyDescent="0.3">
      <c r="C110" s="1">
        <v>96</v>
      </c>
      <c r="D110" s="2" t="str">
        <f>INDEX('ytd returns'!$1:$1048576, MATCH($C110,'ytd returns'!$M:$M,0), MATCH(D$1,'ytd returns'!$1:$1,0))</f>
        <v>VTMSX</v>
      </c>
      <c r="E110" s="2" t="str">
        <f>INDEX('ytd returns'!$1:$1048576, MATCH($C110,'ytd returns'!$M:$M,0), MATCH(E$1,'ytd returns'!$1:$1,0))</f>
        <v>Tax-Managed Small-Cap Admiral Shares</v>
      </c>
      <c r="F110" s="2" t="str">
        <f>INDEX('ytd returns'!$1:$1048576, MATCH($C110,'ytd returns'!$M:$M,0), MATCH(F$1,'ytd returns'!$1:$1,0))</f>
        <v>Stocks</v>
      </c>
      <c r="G110" s="2" t="str">
        <f>INDEX('ytd returns'!$1:$1048576, MATCH($C110,'ytd returns'!$M:$M,0), MATCH(G$1,'ytd returns'!$1:$1,0))</f>
        <v>Small Cap</v>
      </c>
      <c r="H110" s="2" t="str">
        <f>INDEX('ytd returns'!$1:$1048576, MATCH($C110,'ytd returns'!$M:$M,0), MATCH(H$1,'ytd returns'!$1:$1,0))</f>
        <v>Blend</v>
      </c>
      <c r="I110" s="2" t="str">
        <f>INDEX('ytd returns'!$1:$1048576, MATCH($C110,'ytd returns'!$M:$M,0), MATCH(I$1,'ytd returns'!$1:$1,0))</f>
        <v>US</v>
      </c>
      <c r="J110" s="7">
        <f>INDEX('ytd returns'!$1:$1048576, MATCH($C110,'ytd returns'!$M:$M,0), MATCH(J$1,'ytd returns'!$1:$1,0))</f>
        <v>8.9999999999999998E-4</v>
      </c>
      <c r="K110" s="6">
        <f>INDEX('ytd returns'!$1:$1048576, MATCH($C110,'ytd returns'!$M:$M,0), MATCH(K$1,'ytd returns'!$1:$1,0))</f>
        <v>-9.6546629191695849E-2</v>
      </c>
      <c r="L110" s="6">
        <f>INDEX('ytd returns'!$1:$1048576, MATCH($C110,'ytd returns'!$M:$M,0), MATCH(L$1,'ytd returns'!$1:$1,0))</f>
        <v>-9.4970722116684725E-2</v>
      </c>
      <c r="M110" s="2">
        <f>INDEX('ytd returns'!$1:$1048576, MATCH($C110,'ytd returns'!$M:$M,0), MATCH(M$1,'ytd returns'!$1:$1,0))</f>
        <v>96</v>
      </c>
      <c r="N110" s="2">
        <f>INDEX('ytd returns'!$1:$1048576, MATCH($C110,'ytd returns'!$M:$M,0), MATCH(N$1,'ytd returns'!$1:$1,0))</f>
        <v>93</v>
      </c>
      <c r="O110" s="6">
        <f>INDEX('avg annual returns'!$1:$1048576, MATCH($D110,'avg annual returns'!$A:$A,0), MATCH(O$1,'avg annual returns'!$1:$1,0))</f>
        <v>0.1266325425564819</v>
      </c>
    </row>
    <row r="111" spans="3:15" x14ac:dyDescent="0.3">
      <c r="C111" s="1">
        <v>97</v>
      </c>
      <c r="D111" s="2" t="str">
        <f>INDEX('ytd returns'!$1:$1048576, MATCH($C111,'ytd returns'!$M:$M,0), MATCH(D$1,'ytd returns'!$1:$1,0))</f>
        <v>VHYAX</v>
      </c>
      <c r="E111" s="2" t="str">
        <f>INDEX('ytd returns'!$1:$1048576, MATCH($C111,'ytd returns'!$M:$M,0), MATCH(E$1,'ytd returns'!$1:$1,0))</f>
        <v>High Dividend Yield Admiral Index</v>
      </c>
      <c r="F111" s="2" t="str">
        <f>INDEX('ytd returns'!$1:$1048576, MATCH($C111,'ytd returns'!$M:$M,0), MATCH(F$1,'ytd returns'!$1:$1,0))</f>
        <v>Stocks</v>
      </c>
      <c r="G111" s="2" t="str">
        <f>INDEX('ytd returns'!$1:$1048576, MATCH($C111,'ytd returns'!$M:$M,0), MATCH(G$1,'ytd returns'!$1:$1,0))</f>
        <v>Large Cap</v>
      </c>
      <c r="H111" s="2" t="str">
        <f>INDEX('ytd returns'!$1:$1048576, MATCH($C111,'ytd returns'!$M:$M,0), MATCH(H$1,'ytd returns'!$1:$1,0))</f>
        <v>Value</v>
      </c>
      <c r="I111" s="2" t="str">
        <f>INDEX('ytd returns'!$1:$1048576, MATCH($C111,'ytd returns'!$M:$M,0), MATCH(I$1,'ytd returns'!$1:$1,0))</f>
        <v>US</v>
      </c>
      <c r="J111" s="7">
        <f>INDEX('ytd returns'!$1:$1048576, MATCH($C111,'ytd returns'!$M:$M,0), MATCH(J$1,'ytd returns'!$1:$1,0))</f>
        <v>8.0000000000000004E-4</v>
      </c>
      <c r="K111" s="6">
        <f>INDEX('ytd returns'!$1:$1048576, MATCH($C111,'ytd returns'!$M:$M,0), MATCH(K$1,'ytd returns'!$1:$1,0))</f>
        <v>-0.10886103254693932</v>
      </c>
      <c r="L111" s="6">
        <f>INDEX('ytd returns'!$1:$1048576, MATCH($C111,'ytd returns'!$M:$M,0), MATCH(L$1,'ytd returns'!$1:$1,0))</f>
        <v>-0.11158930330752985</v>
      </c>
      <c r="M111" s="2">
        <f>INDEX('ytd returns'!$1:$1048576, MATCH($C111,'ytd returns'!$M:$M,0), MATCH(M$1,'ytd returns'!$1:$1,0))</f>
        <v>97</v>
      </c>
      <c r="N111" s="2">
        <f>INDEX('ytd returns'!$1:$1048576, MATCH($C111,'ytd returns'!$M:$M,0), MATCH(N$1,'ytd returns'!$1:$1,0))</f>
        <v>96</v>
      </c>
      <c r="O111" s="6">
        <f>INDEX('avg annual returns'!$1:$1048576, MATCH($D111,'avg annual returns'!$A:$A,0), MATCH(O$1,'avg annual returns'!$1:$1,0))</f>
        <v>0.12680000000000002</v>
      </c>
    </row>
    <row r="112" spans="3:15" x14ac:dyDescent="0.3">
      <c r="C112" s="1">
        <v>98</v>
      </c>
      <c r="D112" s="2" t="str">
        <f>INDEX('ytd returns'!$1:$1048576, MATCH($C112,'ytd returns'!$M:$M,0), MATCH(D$1,'ytd returns'!$1:$1,0))</f>
        <v>VVIAX</v>
      </c>
      <c r="E112" s="2" t="str">
        <f>INDEX('ytd returns'!$1:$1048576, MATCH($C112,'ytd returns'!$M:$M,0), MATCH(E$1,'ytd returns'!$1:$1,0))</f>
        <v>Value Index Admiral Shares</v>
      </c>
      <c r="F112" s="2" t="str">
        <f>INDEX('ytd returns'!$1:$1048576, MATCH($C112,'ytd returns'!$M:$M,0), MATCH(F$1,'ytd returns'!$1:$1,0))</f>
        <v>Stocks</v>
      </c>
      <c r="G112" s="2" t="str">
        <f>INDEX('ytd returns'!$1:$1048576, MATCH($C112,'ytd returns'!$M:$M,0), MATCH(G$1,'ytd returns'!$1:$1,0))</f>
        <v>Large Cap</v>
      </c>
      <c r="H112" s="2" t="str">
        <f>INDEX('ytd returns'!$1:$1048576, MATCH($C112,'ytd returns'!$M:$M,0), MATCH(H$1,'ytd returns'!$1:$1,0))</f>
        <v>Value</v>
      </c>
      <c r="I112" s="2" t="str">
        <f>INDEX('ytd returns'!$1:$1048576, MATCH($C112,'ytd returns'!$M:$M,0), MATCH(I$1,'ytd returns'!$1:$1,0))</f>
        <v>US</v>
      </c>
      <c r="J112" s="7">
        <f>INDEX('ytd returns'!$1:$1048576, MATCH($C112,'ytd returns'!$M:$M,0), MATCH(J$1,'ytd returns'!$1:$1,0))</f>
        <v>5.0000000000000001E-4</v>
      </c>
      <c r="K112" s="6">
        <f>INDEX('ytd returns'!$1:$1048576, MATCH($C112,'ytd returns'!$M:$M,0), MATCH(K$1,'ytd returns'!$1:$1,0))</f>
        <v>-0.1116572341050167</v>
      </c>
      <c r="L112" s="6">
        <f>INDEX('ytd returns'!$1:$1048576, MATCH($C112,'ytd returns'!$M:$M,0), MATCH(L$1,'ytd returns'!$1:$1,0))</f>
        <v>-0.11555305214073766</v>
      </c>
      <c r="M112" s="2">
        <f>INDEX('ytd returns'!$1:$1048576, MATCH($C112,'ytd returns'!$M:$M,0), MATCH(M$1,'ytd returns'!$1:$1,0))</f>
        <v>98</v>
      </c>
      <c r="N112" s="2">
        <f>INDEX('ytd returns'!$1:$1048576, MATCH($C112,'ytd returns'!$M:$M,0), MATCH(N$1,'ytd returns'!$1:$1,0))</f>
        <v>98</v>
      </c>
      <c r="O112" s="6">
        <f>INDEX('avg annual returns'!$1:$1048576, MATCH($D112,'avg annual returns'!$A:$A,0), MATCH(O$1,'avg annual returns'!$1:$1,0))</f>
        <v>9.9858973227749365E-2</v>
      </c>
    </row>
    <row r="113" spans="3:15" x14ac:dyDescent="0.3">
      <c r="C113" s="1">
        <v>99</v>
      </c>
      <c r="D113" s="2" t="str">
        <f>INDEX('ytd returns'!$1:$1048576, MATCH($C113,'ytd returns'!$M:$M,0), MATCH(D$1,'ytd returns'!$1:$1,0))</f>
        <v>VWNDX</v>
      </c>
      <c r="E113" s="2" t="str">
        <f>INDEX('ytd returns'!$1:$1048576, MATCH($C113,'ytd returns'!$M:$M,0), MATCH(E$1,'ytd returns'!$1:$1,0))</f>
        <v>Windsor</v>
      </c>
      <c r="F113" s="2" t="str">
        <f>INDEX('ytd returns'!$1:$1048576, MATCH($C113,'ytd returns'!$M:$M,0), MATCH(F$1,'ytd returns'!$1:$1,0))</f>
        <v>Stocks</v>
      </c>
      <c r="G113" s="2" t="str">
        <f>INDEX('ytd returns'!$1:$1048576, MATCH($C113,'ytd returns'!$M:$M,0), MATCH(G$1,'ytd returns'!$1:$1,0))</f>
        <v>Large Cap</v>
      </c>
      <c r="H113" s="2" t="str">
        <f>INDEX('ytd returns'!$1:$1048576, MATCH($C113,'ytd returns'!$M:$M,0), MATCH(H$1,'ytd returns'!$1:$1,0))</f>
        <v>Value</v>
      </c>
      <c r="I113" s="2" t="str">
        <f>INDEX('ytd returns'!$1:$1048576, MATCH($C113,'ytd returns'!$M:$M,0), MATCH(I$1,'ytd returns'!$1:$1,0))</f>
        <v>US</v>
      </c>
      <c r="J113" s="7">
        <f>INDEX('ytd returns'!$1:$1048576, MATCH($C113,'ytd returns'!$M:$M,0), MATCH(J$1,'ytd returns'!$1:$1,0))</f>
        <v>3.0000000000000001E-3</v>
      </c>
      <c r="K113" s="6">
        <f>INDEX('ytd returns'!$1:$1048576, MATCH($C113,'ytd returns'!$M:$M,0), MATCH(K$1,'ytd returns'!$1:$1,0))</f>
        <v>-0.11307162136427687</v>
      </c>
      <c r="L113" s="6">
        <f>INDEX('ytd returns'!$1:$1048576, MATCH($C113,'ytd returns'!$M:$M,0), MATCH(L$1,'ytd returns'!$1:$1,0))</f>
        <v>-0.12087561435373667</v>
      </c>
      <c r="M113" s="2">
        <f>INDEX('ytd returns'!$1:$1048576, MATCH($C113,'ytd returns'!$M:$M,0), MATCH(M$1,'ytd returns'!$1:$1,0))</f>
        <v>99</v>
      </c>
      <c r="N113" s="2">
        <f>INDEX('ytd returns'!$1:$1048576, MATCH($C113,'ytd returns'!$M:$M,0), MATCH(N$1,'ytd returns'!$1:$1,0))</f>
        <v>99</v>
      </c>
      <c r="O113" s="6">
        <f>INDEX('avg annual returns'!$1:$1048576, MATCH($D113,'avg annual returns'!$A:$A,0), MATCH(O$1,'avg annual returns'!$1:$1,0))</f>
        <v>6.9883986807914009E-2</v>
      </c>
    </row>
    <row r="114" spans="3:15" x14ac:dyDescent="0.3">
      <c r="C114" s="1">
        <v>100</v>
      </c>
      <c r="D114" s="2" t="str">
        <f>INDEX('ytd returns'!$1:$1048576, MATCH($C114,'ytd returns'!$M:$M,0), MATCH(D$1,'ytd returns'!$1:$1,0))</f>
        <v>VGSLX</v>
      </c>
      <c r="E114" s="2" t="str">
        <f>INDEX('ytd returns'!$1:$1048576, MATCH($C114,'ytd returns'!$M:$M,0), MATCH(E$1,'ytd returns'!$1:$1,0))</f>
        <v>Real Estate Index Admiral Shares</v>
      </c>
      <c r="F114" s="2" t="str">
        <f>INDEX('ytd returns'!$1:$1048576, MATCH($C114,'ytd returns'!$M:$M,0), MATCH(F$1,'ytd returns'!$1:$1,0))</f>
        <v>Stocks</v>
      </c>
      <c r="G114" s="2" t="str">
        <f>INDEX('ytd returns'!$1:$1048576, MATCH($C114,'ytd returns'!$M:$M,0), MATCH(G$1,'ytd returns'!$1:$1,0))</f>
        <v/>
      </c>
      <c r="H114" s="2" t="str">
        <f>INDEX('ytd returns'!$1:$1048576, MATCH($C114,'ytd returns'!$M:$M,0), MATCH(H$1,'ytd returns'!$1:$1,0))</f>
        <v>Sector</v>
      </c>
      <c r="I114" s="2" t="str">
        <f>INDEX('ytd returns'!$1:$1048576, MATCH($C114,'ytd returns'!$M:$M,0), MATCH(I$1,'ytd returns'!$1:$1,0))</f>
        <v>US</v>
      </c>
      <c r="J114" s="7">
        <f>INDEX('ytd returns'!$1:$1048576, MATCH($C114,'ytd returns'!$M:$M,0), MATCH(J$1,'ytd returns'!$1:$1,0))</f>
        <v>1.1999999999999999E-3</v>
      </c>
      <c r="K114" s="6">
        <f>INDEX('ytd returns'!$1:$1048576, MATCH($C114,'ytd returns'!$M:$M,0), MATCH(K$1,'ytd returns'!$1:$1,0))</f>
        <v>-0.11463000400031884</v>
      </c>
      <c r="L114" s="6">
        <f>INDEX('ytd returns'!$1:$1048576, MATCH($C114,'ytd returns'!$M:$M,0), MATCH(L$1,'ytd returns'!$1:$1,0))</f>
        <v>-0.18631534097231844</v>
      </c>
      <c r="M114" s="2">
        <f>INDEX('ytd returns'!$1:$1048576, MATCH($C114,'ytd returns'!$M:$M,0), MATCH(M$1,'ytd returns'!$1:$1,0))</f>
        <v>100</v>
      </c>
      <c r="N114" s="2">
        <f>INDEX('ytd returns'!$1:$1048576, MATCH($C114,'ytd returns'!$M:$M,0), MATCH(N$1,'ytd returns'!$1:$1,0))</f>
        <v>106</v>
      </c>
      <c r="O114" s="6">
        <f>INDEX('avg annual returns'!$1:$1048576, MATCH($D114,'avg annual returns'!$A:$A,0), MATCH(O$1,'avg annual returns'!$1:$1,0))</f>
        <v>8.2238862206772706E-2</v>
      </c>
    </row>
    <row r="115" spans="3:15" x14ac:dyDescent="0.3">
      <c r="C115" s="1">
        <v>101</v>
      </c>
      <c r="D115" s="2" t="str">
        <f>INDEX('ytd returns'!$1:$1048576, MATCH($C115,'ytd returns'!$M:$M,0), MATCH(D$1,'ytd returns'!$1:$1,0))</f>
        <v>VMVAX</v>
      </c>
      <c r="E115" s="2" t="str">
        <f>INDEX('ytd returns'!$1:$1048576, MATCH($C115,'ytd returns'!$M:$M,0), MATCH(E$1,'ytd returns'!$1:$1,0))</f>
        <v>Mid-Cap Value Index Admiral Shares</v>
      </c>
      <c r="F115" s="2" t="str">
        <f>INDEX('ytd returns'!$1:$1048576, MATCH($C115,'ytd returns'!$M:$M,0), MATCH(F$1,'ytd returns'!$1:$1,0))</f>
        <v>Stocks</v>
      </c>
      <c r="G115" s="2" t="str">
        <f>INDEX('ytd returns'!$1:$1048576, MATCH($C115,'ytd returns'!$M:$M,0), MATCH(G$1,'ytd returns'!$1:$1,0))</f>
        <v>Mid Cap</v>
      </c>
      <c r="H115" s="2" t="str">
        <f>INDEX('ytd returns'!$1:$1048576, MATCH($C115,'ytd returns'!$M:$M,0), MATCH(H$1,'ytd returns'!$1:$1,0))</f>
        <v>Value</v>
      </c>
      <c r="I115" s="2" t="str">
        <f>INDEX('ytd returns'!$1:$1048576, MATCH($C115,'ytd returns'!$M:$M,0), MATCH(I$1,'ytd returns'!$1:$1,0))</f>
        <v>US</v>
      </c>
      <c r="J115" s="7">
        <f>INDEX('ytd returns'!$1:$1048576, MATCH($C115,'ytd returns'!$M:$M,0), MATCH(J$1,'ytd returns'!$1:$1,0))</f>
        <v>6.9999999999999999E-4</v>
      </c>
      <c r="K115" s="6">
        <f>INDEX('ytd returns'!$1:$1048576, MATCH($C115,'ytd returns'!$M:$M,0), MATCH(K$1,'ytd returns'!$1:$1,0))</f>
        <v>-0.12875490670028408</v>
      </c>
      <c r="L115" s="6">
        <f>INDEX('ytd returns'!$1:$1048576, MATCH($C115,'ytd returns'!$M:$M,0), MATCH(L$1,'ytd returns'!$1:$1,0))</f>
        <v>-0.14611057478564618</v>
      </c>
      <c r="M115" s="2">
        <f>INDEX('ytd returns'!$1:$1048576, MATCH($C115,'ytd returns'!$M:$M,0), MATCH(M$1,'ytd returns'!$1:$1,0))</f>
        <v>101</v>
      </c>
      <c r="N115" s="2">
        <f>INDEX('ytd returns'!$1:$1048576, MATCH($C115,'ytd returns'!$M:$M,0), MATCH(N$1,'ytd returns'!$1:$1,0))</f>
        <v>102</v>
      </c>
      <c r="O115" s="6">
        <f>INDEX('avg annual returns'!$1:$1048576, MATCH($D115,'avg annual returns'!$A:$A,0), MATCH(O$1,'avg annual returns'!$1:$1,0))</f>
        <v>0.11402365930978235</v>
      </c>
    </row>
    <row r="116" spans="3:15" x14ac:dyDescent="0.3">
      <c r="C116" s="1">
        <v>102</v>
      </c>
      <c r="D116" s="2" t="str">
        <f>INDEX('ytd returns'!$1:$1048576, MATCH($C116,'ytd returns'!$M:$M,0), MATCH(D$1,'ytd returns'!$1:$1,0))</f>
        <v>VASVX</v>
      </c>
      <c r="E116" s="2" t="str">
        <f>INDEX('ytd returns'!$1:$1048576, MATCH($C116,'ytd returns'!$M:$M,0), MATCH(E$1,'ytd returns'!$1:$1,0))</f>
        <v>Selected Value</v>
      </c>
      <c r="F116" s="2" t="str">
        <f>INDEX('ytd returns'!$1:$1048576, MATCH($C116,'ytd returns'!$M:$M,0), MATCH(F$1,'ytd returns'!$1:$1,0))</f>
        <v>Stocks</v>
      </c>
      <c r="G116" s="2" t="str">
        <f>INDEX('ytd returns'!$1:$1048576, MATCH($C116,'ytd returns'!$M:$M,0), MATCH(G$1,'ytd returns'!$1:$1,0))</f>
        <v>Mid Cap</v>
      </c>
      <c r="H116" s="2" t="str">
        <f>INDEX('ytd returns'!$1:$1048576, MATCH($C116,'ytd returns'!$M:$M,0), MATCH(H$1,'ytd returns'!$1:$1,0))</f>
        <v>Value</v>
      </c>
      <c r="I116" s="2" t="str">
        <f>INDEX('ytd returns'!$1:$1048576, MATCH($C116,'ytd returns'!$M:$M,0), MATCH(I$1,'ytd returns'!$1:$1,0))</f>
        <v>US</v>
      </c>
      <c r="J116" s="7">
        <f>INDEX('ytd returns'!$1:$1048576, MATCH($C116,'ytd returns'!$M:$M,0), MATCH(J$1,'ytd returns'!$1:$1,0))</f>
        <v>3.3E-3</v>
      </c>
      <c r="K116" s="6">
        <f>INDEX('ytd returns'!$1:$1048576, MATCH($C116,'ytd returns'!$M:$M,0), MATCH(K$1,'ytd returns'!$1:$1,0))</f>
        <v>-0.1437467017681491</v>
      </c>
      <c r="L116" s="6">
        <f>INDEX('ytd returns'!$1:$1048576, MATCH($C116,'ytd returns'!$M:$M,0), MATCH(L$1,'ytd returns'!$1:$1,0))</f>
        <v>-0.14429763476347632</v>
      </c>
      <c r="M116" s="2">
        <f>INDEX('ytd returns'!$1:$1048576, MATCH($C116,'ytd returns'!$M:$M,0), MATCH(M$1,'ytd returns'!$1:$1,0))</f>
        <v>102</v>
      </c>
      <c r="N116" s="2">
        <f>INDEX('ytd returns'!$1:$1048576, MATCH($C116,'ytd returns'!$M:$M,0), MATCH(N$1,'ytd returns'!$1:$1,0))</f>
        <v>101</v>
      </c>
      <c r="O116" s="6">
        <f>INDEX('avg annual returns'!$1:$1048576, MATCH($D116,'avg annual returns'!$A:$A,0), MATCH(O$1,'avg annual returns'!$1:$1,0))</f>
        <v>6.5908331812720281E-2</v>
      </c>
    </row>
    <row r="117" spans="3:15" x14ac:dyDescent="0.3">
      <c r="C117" s="1">
        <v>103</v>
      </c>
      <c r="D117" s="2" t="str">
        <f>INDEX('ytd returns'!$1:$1048576, MATCH($C117,'ytd returns'!$M:$M,0), MATCH(D$1,'ytd returns'!$1:$1,0))</f>
        <v>VSIAX</v>
      </c>
      <c r="E117" s="2" t="str">
        <f>INDEX('ytd returns'!$1:$1048576, MATCH($C117,'ytd returns'!$M:$M,0), MATCH(E$1,'ytd returns'!$1:$1,0))</f>
        <v>Small-Cap Value Index Admiral Shares</v>
      </c>
      <c r="F117" s="2" t="str">
        <f>INDEX('ytd returns'!$1:$1048576, MATCH($C117,'ytd returns'!$M:$M,0), MATCH(F$1,'ytd returns'!$1:$1,0))</f>
        <v>Stocks</v>
      </c>
      <c r="G117" s="2" t="str">
        <f>INDEX('ytd returns'!$1:$1048576, MATCH($C117,'ytd returns'!$M:$M,0), MATCH(G$1,'ytd returns'!$1:$1,0))</f>
        <v>Small Cap</v>
      </c>
      <c r="H117" s="2" t="str">
        <f>INDEX('ytd returns'!$1:$1048576, MATCH($C117,'ytd returns'!$M:$M,0), MATCH(H$1,'ytd returns'!$1:$1,0))</f>
        <v>Value</v>
      </c>
      <c r="I117" s="2" t="str">
        <f>INDEX('ytd returns'!$1:$1048576, MATCH($C117,'ytd returns'!$M:$M,0), MATCH(I$1,'ytd returns'!$1:$1,0))</f>
        <v>US</v>
      </c>
      <c r="J117" s="7">
        <f>INDEX('ytd returns'!$1:$1048576, MATCH($C117,'ytd returns'!$M:$M,0), MATCH(J$1,'ytd returns'!$1:$1,0))</f>
        <v>6.9999999999999999E-4</v>
      </c>
      <c r="K117" s="6">
        <f>INDEX('ytd returns'!$1:$1048576, MATCH($C117,'ytd returns'!$M:$M,0), MATCH(K$1,'ytd returns'!$1:$1,0))</f>
        <v>-0.1453313863054588</v>
      </c>
      <c r="L117" s="6">
        <f>INDEX('ytd returns'!$1:$1048576, MATCH($C117,'ytd returns'!$M:$M,0), MATCH(L$1,'ytd returns'!$1:$1,0))</f>
        <v>-0.14944461837874437</v>
      </c>
      <c r="M117" s="2">
        <f>INDEX('ytd returns'!$1:$1048576, MATCH($C117,'ytd returns'!$M:$M,0), MATCH(M$1,'ytd returns'!$1:$1,0))</f>
        <v>103</v>
      </c>
      <c r="N117" s="2">
        <f>INDEX('ytd returns'!$1:$1048576, MATCH($C117,'ytd returns'!$M:$M,0), MATCH(N$1,'ytd returns'!$1:$1,0))</f>
        <v>103</v>
      </c>
      <c r="O117" s="6">
        <f>INDEX('avg annual returns'!$1:$1048576, MATCH($D117,'avg annual returns'!$A:$A,0), MATCH(O$1,'avg annual returns'!$1:$1,0))</f>
        <v>0.10844057126075049</v>
      </c>
    </row>
    <row r="118" spans="3:15" x14ac:dyDescent="0.3">
      <c r="C118" s="1">
        <v>104</v>
      </c>
      <c r="D118" s="2" t="str">
        <f>INDEX('ytd returns'!$1:$1048576, MATCH($C118,'ytd returns'!$M:$M,0), MATCH(D$1,'ytd returns'!$1:$1,0))</f>
        <v>VIHAX</v>
      </c>
      <c r="E118" s="2" t="str">
        <f>INDEX('ytd returns'!$1:$1048576, MATCH($C118,'ytd returns'!$M:$M,0), MATCH(E$1,'ytd returns'!$1:$1,0))</f>
        <v>International High Dividend Yield Index Admiral Shares</v>
      </c>
      <c r="F118" s="2" t="str">
        <f>INDEX('ytd returns'!$1:$1048576, MATCH($C118,'ytd returns'!$M:$M,0), MATCH(F$1,'ytd returns'!$1:$1,0))</f>
        <v>Stocks</v>
      </c>
      <c r="G118" s="2" t="str">
        <f>INDEX('ytd returns'!$1:$1048576, MATCH($C118,'ytd returns'!$M:$M,0), MATCH(G$1,'ytd returns'!$1:$1,0))</f>
        <v/>
      </c>
      <c r="H118" s="2" t="str">
        <f>INDEX('ytd returns'!$1:$1048576, MATCH($C118,'ytd returns'!$M:$M,0), MATCH(H$1,'ytd returns'!$1:$1,0))</f>
        <v/>
      </c>
      <c r="I118" s="2" t="str">
        <f>INDEX('ytd returns'!$1:$1048576, MATCH($C118,'ytd returns'!$M:$M,0), MATCH(I$1,'ytd returns'!$1:$1,0))</f>
        <v>International</v>
      </c>
      <c r="J118" s="7">
        <f>INDEX('ytd returns'!$1:$1048576, MATCH($C118,'ytd returns'!$M:$M,0), MATCH(J$1,'ytd returns'!$1:$1,0))</f>
        <v>2.7000000000000001E-3</v>
      </c>
      <c r="K118" s="6">
        <f>INDEX('ytd returns'!$1:$1048576, MATCH($C118,'ytd returns'!$M:$M,0), MATCH(K$1,'ytd returns'!$1:$1,0))</f>
        <v>-0.14622687701707029</v>
      </c>
      <c r="L118" s="6">
        <f>INDEX('ytd returns'!$1:$1048576, MATCH($C118,'ytd returns'!$M:$M,0), MATCH(L$1,'ytd returns'!$1:$1,0))</f>
        <v>-0.12101945454545453</v>
      </c>
      <c r="M118" s="2">
        <f>INDEX('ytd returns'!$1:$1048576, MATCH($C118,'ytd returns'!$M:$M,0), MATCH(M$1,'ytd returns'!$1:$1,0))</f>
        <v>104</v>
      </c>
      <c r="N118" s="2">
        <f>INDEX('ytd returns'!$1:$1048576, MATCH($C118,'ytd returns'!$M:$M,0), MATCH(N$1,'ytd returns'!$1:$1,0))</f>
        <v>100</v>
      </c>
      <c r="O118" s="6">
        <f>INDEX('avg annual returns'!$1:$1048576, MATCH($D118,'avg annual returns'!$A:$A,0), MATCH(O$1,'avg annual returns'!$1:$1,0))</f>
        <v>5.5228835499207901E-2</v>
      </c>
    </row>
    <row r="119" spans="3:15" x14ac:dyDescent="0.3">
      <c r="C119" s="1">
        <v>105</v>
      </c>
      <c r="D119" s="2" t="str">
        <f>INDEX('ytd returns'!$1:$1048576, MATCH($C119,'ytd returns'!$M:$M,0), MATCH(D$1,'ytd returns'!$1:$1,0))</f>
        <v>VEVFX</v>
      </c>
      <c r="E119" s="2" t="str">
        <f>INDEX('ytd returns'!$1:$1048576, MATCH($C119,'ytd returns'!$M:$M,0), MATCH(E$1,'ytd returns'!$1:$1,0))</f>
        <v>Explorer Value</v>
      </c>
      <c r="F119" s="2" t="str">
        <f>INDEX('ytd returns'!$1:$1048576, MATCH($C119,'ytd returns'!$M:$M,0), MATCH(F$1,'ytd returns'!$1:$1,0))</f>
        <v>Stocks</v>
      </c>
      <c r="G119" s="2" t="str">
        <f>INDEX('ytd returns'!$1:$1048576, MATCH($C119,'ytd returns'!$M:$M,0), MATCH(G$1,'ytd returns'!$1:$1,0))</f>
        <v>Small Cap</v>
      </c>
      <c r="H119" s="2" t="str">
        <f>INDEX('ytd returns'!$1:$1048576, MATCH($C119,'ytd returns'!$M:$M,0), MATCH(H$1,'ytd returns'!$1:$1,0))</f>
        <v>Value</v>
      </c>
      <c r="I119" s="2" t="str">
        <f>INDEX('ytd returns'!$1:$1048576, MATCH($C119,'ytd returns'!$M:$M,0), MATCH(I$1,'ytd returns'!$1:$1,0))</f>
        <v>US</v>
      </c>
      <c r="J119" s="7">
        <f>INDEX('ytd returns'!$1:$1048576, MATCH($C119,'ytd returns'!$M:$M,0), MATCH(J$1,'ytd returns'!$1:$1,0))</f>
        <v>5.4999999999999997E-3</v>
      </c>
      <c r="K119" s="6">
        <f>INDEX('ytd returns'!$1:$1048576, MATCH($C119,'ytd returns'!$M:$M,0), MATCH(K$1,'ytd returns'!$1:$1,0))</f>
        <v>-0.15960425488074889</v>
      </c>
      <c r="L119" s="6">
        <f>INDEX('ytd returns'!$1:$1048576, MATCH($C119,'ytd returns'!$M:$M,0), MATCH(L$1,'ytd returns'!$1:$1,0))</f>
        <v>-0.15314865687101073</v>
      </c>
      <c r="M119" s="2">
        <f>INDEX('ytd returns'!$1:$1048576, MATCH($C119,'ytd returns'!$M:$M,0), MATCH(M$1,'ytd returns'!$1:$1,0))</f>
        <v>105</v>
      </c>
      <c r="N119" s="2">
        <f>INDEX('ytd returns'!$1:$1048576, MATCH($C119,'ytd returns'!$M:$M,0), MATCH(N$1,'ytd returns'!$1:$1,0))</f>
        <v>104</v>
      </c>
      <c r="O119" s="6">
        <f>INDEX('avg annual returns'!$1:$1048576, MATCH($D119,'avg annual returns'!$A:$A,0), MATCH(O$1,'avg annual returns'!$1:$1,0))</f>
        <v>7.3393275705587471E-2</v>
      </c>
    </row>
    <row r="120" spans="3:15" x14ac:dyDescent="0.3">
      <c r="C120" s="1">
        <v>106</v>
      </c>
      <c r="D120" s="2" t="str">
        <f>INDEX('ytd returns'!$1:$1048576, MATCH($C120,'ytd returns'!$M:$M,0), MATCH(D$1,'ytd returns'!$1:$1,0))</f>
        <v>VGRLX</v>
      </c>
      <c r="E120" s="2" t="str">
        <f>INDEX('ytd returns'!$1:$1048576, MATCH($C120,'ytd returns'!$M:$M,0), MATCH(E$1,'ytd returns'!$1:$1,0))</f>
        <v>Global ex-US Real Estate Index Admiral Shares</v>
      </c>
      <c r="F120" s="2" t="str">
        <f>INDEX('ytd returns'!$1:$1048576, MATCH($C120,'ytd returns'!$M:$M,0), MATCH(F$1,'ytd returns'!$1:$1,0))</f>
        <v>Stocks</v>
      </c>
      <c r="G120" s="2" t="str">
        <f>INDEX('ytd returns'!$1:$1048576, MATCH($C120,'ytd returns'!$M:$M,0), MATCH(G$1,'ytd returns'!$1:$1,0))</f>
        <v/>
      </c>
      <c r="H120" s="2" t="str">
        <f>INDEX('ytd returns'!$1:$1048576, MATCH($C120,'ytd returns'!$M:$M,0), MATCH(H$1,'ytd returns'!$1:$1,0))</f>
        <v/>
      </c>
      <c r="I120" s="2" t="str">
        <f>INDEX('ytd returns'!$1:$1048576, MATCH($C120,'ytd returns'!$M:$M,0), MATCH(I$1,'ytd returns'!$1:$1,0))</f>
        <v>International</v>
      </c>
      <c r="J120" s="7">
        <f>INDEX('ytd returns'!$1:$1048576, MATCH($C120,'ytd returns'!$M:$M,0), MATCH(J$1,'ytd returns'!$1:$1,0))</f>
        <v>1.1999999999999999E-3</v>
      </c>
      <c r="K120" s="6">
        <f>INDEX('ytd returns'!$1:$1048576, MATCH($C120,'ytd returns'!$M:$M,0), MATCH(K$1,'ytd returns'!$1:$1,0))</f>
        <v>-0.17246580802092346</v>
      </c>
      <c r="L120" s="6">
        <f>INDEX('ytd returns'!$1:$1048576, MATCH($C120,'ytd returns'!$M:$M,0), MATCH(L$1,'ytd returns'!$1:$1,0))</f>
        <v>-0.17255323238601089</v>
      </c>
      <c r="M120" s="2">
        <f>INDEX('ytd returns'!$1:$1048576, MATCH($C120,'ytd returns'!$M:$M,0), MATCH(M$1,'ytd returns'!$1:$1,0))</f>
        <v>106</v>
      </c>
      <c r="N120" s="2">
        <f>INDEX('ytd returns'!$1:$1048576, MATCH($C120,'ytd returns'!$M:$M,0), MATCH(N$1,'ytd returns'!$1:$1,0))</f>
        <v>105</v>
      </c>
      <c r="O120" s="6">
        <f>INDEX('avg annual returns'!$1:$1048576, MATCH($D120,'avg annual returns'!$A:$A,0), MATCH(O$1,'avg annual returns'!$1:$1,0))</f>
        <v>2.7798014384303415E-2</v>
      </c>
    </row>
    <row r="121" spans="3:15" x14ac:dyDescent="0.3">
      <c r="C121" s="1">
        <v>107</v>
      </c>
      <c r="D121" s="2" t="str">
        <f>INDEX('ytd returns'!$1:$1048576, MATCH($C121,'ytd returns'!$M:$M,0), MATCH(D$1,'ytd returns'!$1:$1,0))</f>
        <v>VGENX</v>
      </c>
      <c r="E121" s="2" t="str">
        <f>INDEX('ytd returns'!$1:$1048576, MATCH($C121,'ytd returns'!$M:$M,0), MATCH(E$1,'ytd returns'!$1:$1,0))</f>
        <v>Energy</v>
      </c>
      <c r="F121" s="2" t="str">
        <f>INDEX('ytd returns'!$1:$1048576, MATCH($C121,'ytd returns'!$M:$M,0), MATCH(F$1,'ytd returns'!$1:$1,0))</f>
        <v>Stocks</v>
      </c>
      <c r="G121" s="2" t="str">
        <f>INDEX('ytd returns'!$1:$1048576, MATCH($C121,'ytd returns'!$M:$M,0), MATCH(G$1,'ytd returns'!$1:$1,0))</f>
        <v/>
      </c>
      <c r="H121" s="2" t="str">
        <f>INDEX('ytd returns'!$1:$1048576, MATCH($C121,'ytd returns'!$M:$M,0), MATCH(H$1,'ytd returns'!$1:$1,0))</f>
        <v>Sector</v>
      </c>
      <c r="I121" s="2" t="str">
        <f>INDEX('ytd returns'!$1:$1048576, MATCH($C121,'ytd returns'!$M:$M,0), MATCH(I$1,'ytd returns'!$1:$1,0))</f>
        <v>US</v>
      </c>
      <c r="J121" s="7">
        <f>INDEX('ytd returns'!$1:$1048576, MATCH($C121,'ytd returns'!$M:$M,0), MATCH(J$1,'ytd returns'!$1:$1,0))</f>
        <v>3.2000000000000002E-3</v>
      </c>
      <c r="K121" s="6">
        <f>INDEX('ytd returns'!$1:$1048576, MATCH($C121,'ytd returns'!$M:$M,0), MATCH(K$1,'ytd returns'!$1:$1,0))</f>
        <v>-0.2914329874739725</v>
      </c>
      <c r="L121" s="6">
        <f>INDEX('ytd returns'!$1:$1048576, MATCH($C121,'ytd returns'!$M:$M,0), MATCH(L$1,'ytd returns'!$1:$1,0))</f>
        <v>-0.23193325254288694</v>
      </c>
      <c r="M121" s="2">
        <f>INDEX('ytd returns'!$1:$1048576, MATCH($C121,'ytd returns'!$M:$M,0), MATCH(M$1,'ytd returns'!$1:$1,0))</f>
        <v>107</v>
      </c>
      <c r="N121" s="2">
        <f>INDEX('ytd returns'!$1:$1048576, MATCH($C121,'ytd returns'!$M:$M,0), MATCH(N$1,'ytd returns'!$1:$1,0))</f>
        <v>107</v>
      </c>
      <c r="O121" s="6">
        <f>INDEX('avg annual returns'!$1:$1048576, MATCH($D121,'avg annual returns'!$A:$A,0), MATCH(O$1,'avg annual returns'!$1:$1,0))</f>
        <v>-1.398878827559904E-2</v>
      </c>
    </row>
    <row r="122" spans="3:15" ht="6" customHeight="1" thickBot="1" x14ac:dyDescent="0.35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3:15" ht="6" customHeight="1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42C8-5E1E-4446-8183-DB9475390F8C}">
  <sheetPr>
    <tabColor theme="4"/>
  </sheetPr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7E05-0C7B-4AB6-9EB3-921EDA180C6E}">
  <dimension ref="A1:C108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137</v>
      </c>
      <c r="B1" t="s">
        <v>138</v>
      </c>
      <c r="C1" t="s">
        <v>139</v>
      </c>
    </row>
    <row r="2" spans="1:3" x14ac:dyDescent="0.3">
      <c r="A2" t="s">
        <v>140</v>
      </c>
      <c r="B2">
        <v>6.6425457785964606E-2</v>
      </c>
      <c r="C2">
        <v>10</v>
      </c>
    </row>
    <row r="3" spans="1:3" x14ac:dyDescent="0.3">
      <c r="A3" t="s">
        <v>141</v>
      </c>
      <c r="B3">
        <v>2.049296037668389E-2</v>
      </c>
      <c r="C3">
        <v>10</v>
      </c>
    </row>
    <row r="4" spans="1:3" x14ac:dyDescent="0.3">
      <c r="A4" t="s">
        <v>142</v>
      </c>
      <c r="B4">
        <v>6.5908331812720281E-2</v>
      </c>
      <c r="C4">
        <v>10</v>
      </c>
    </row>
    <row r="5" spans="1:3" x14ac:dyDescent="0.3">
      <c r="A5" t="s">
        <v>143</v>
      </c>
      <c r="B5">
        <v>7.4273422043436815E-2</v>
      </c>
      <c r="C5">
        <v>10</v>
      </c>
    </row>
    <row r="6" spans="1:3" x14ac:dyDescent="0.3">
      <c r="A6" t="s">
        <v>144</v>
      </c>
      <c r="B6">
        <v>1.0640922353819571E-2</v>
      </c>
      <c r="C6">
        <v>10</v>
      </c>
    </row>
    <row r="7" spans="1:3" x14ac:dyDescent="0.3">
      <c r="A7" t="s">
        <v>145</v>
      </c>
      <c r="B7">
        <v>1.3864627387226158E-3</v>
      </c>
      <c r="C7">
        <v>10</v>
      </c>
    </row>
    <row r="8" spans="1:3" x14ac:dyDescent="0.3">
      <c r="A8" t="s">
        <v>146</v>
      </c>
      <c r="B8">
        <v>0.13353115727002951</v>
      </c>
      <c r="C8">
        <v>1</v>
      </c>
    </row>
    <row r="9" spans="1:3" x14ac:dyDescent="0.3">
      <c r="A9" t="s">
        <v>147</v>
      </c>
      <c r="B9">
        <v>7.1242482633900204E-3</v>
      </c>
      <c r="C9">
        <v>10</v>
      </c>
    </row>
    <row r="10" spans="1:3" x14ac:dyDescent="0.3">
      <c r="A10" t="s">
        <v>148</v>
      </c>
      <c r="B10">
        <v>1.1594457847771545E-2</v>
      </c>
      <c r="C10">
        <v>10</v>
      </c>
    </row>
    <row r="11" spans="1:3" x14ac:dyDescent="0.3">
      <c r="A11" t="s">
        <v>149</v>
      </c>
      <c r="B11">
        <v>1.4243132870870746E-2</v>
      </c>
      <c r="C11">
        <v>10</v>
      </c>
    </row>
    <row r="12" spans="1:3" x14ac:dyDescent="0.3">
      <c r="A12" t="s">
        <v>150</v>
      </c>
      <c r="B12">
        <v>5.2113464824729838E-3</v>
      </c>
      <c r="C12">
        <v>4</v>
      </c>
    </row>
    <row r="13" spans="1:3" x14ac:dyDescent="0.3">
      <c r="A13" t="s">
        <v>151</v>
      </c>
      <c r="B13">
        <v>8.2556953872885391E-2</v>
      </c>
      <c r="C13">
        <v>7</v>
      </c>
    </row>
    <row r="14" spans="1:3" x14ac:dyDescent="0.3">
      <c r="A14" t="s">
        <v>152</v>
      </c>
      <c r="B14">
        <v>8.5043637869030603E-2</v>
      </c>
      <c r="C14">
        <v>10</v>
      </c>
    </row>
    <row r="15" spans="1:3" x14ac:dyDescent="0.3">
      <c r="A15" t="s">
        <v>153</v>
      </c>
      <c r="B15">
        <v>9.1426292514737634E-2</v>
      </c>
      <c r="C15">
        <v>10</v>
      </c>
    </row>
    <row r="16" spans="1:3" x14ac:dyDescent="0.3">
      <c r="A16" t="s">
        <v>154</v>
      </c>
      <c r="B16">
        <v>0.10652920439228275</v>
      </c>
      <c r="C16">
        <v>1</v>
      </c>
    </row>
    <row r="17" spans="1:3" x14ac:dyDescent="0.3">
      <c r="A17" t="s">
        <v>155</v>
      </c>
      <c r="B17">
        <v>7.9650497556022215E-2</v>
      </c>
      <c r="C17">
        <v>10</v>
      </c>
    </row>
    <row r="18" spans="1:3" x14ac:dyDescent="0.3">
      <c r="A18" t="s">
        <v>156</v>
      </c>
      <c r="B18">
        <v>1.8552615704825713E-2</v>
      </c>
      <c r="C18">
        <v>10</v>
      </c>
    </row>
    <row r="19" spans="1:3" x14ac:dyDescent="0.3">
      <c r="A19" t="s">
        <v>157</v>
      </c>
      <c r="B19">
        <v>2.912567814450534E-2</v>
      </c>
      <c r="C19">
        <v>4</v>
      </c>
    </row>
    <row r="20" spans="1:3" x14ac:dyDescent="0.3">
      <c r="A20" t="s">
        <v>158</v>
      </c>
      <c r="B20">
        <v>2.6643988428926957E-2</v>
      </c>
      <c r="C20">
        <v>10</v>
      </c>
    </row>
    <row r="21" spans="1:3" x14ac:dyDescent="0.3">
      <c r="A21" t="s">
        <v>159</v>
      </c>
      <c r="B21">
        <v>7.3393275705587471E-2</v>
      </c>
      <c r="C21">
        <v>10</v>
      </c>
    </row>
    <row r="22" spans="1:3" x14ac:dyDescent="0.3">
      <c r="A22" t="s">
        <v>160</v>
      </c>
      <c r="B22">
        <v>0.12025940750541675</v>
      </c>
      <c r="C22">
        <v>10</v>
      </c>
    </row>
    <row r="23" spans="1:3" x14ac:dyDescent="0.3">
      <c r="A23" t="s">
        <v>161</v>
      </c>
      <c r="B23">
        <v>7.069283100625981E-2</v>
      </c>
      <c r="C23">
        <v>10</v>
      </c>
    </row>
    <row r="24" spans="1:3" x14ac:dyDescent="0.3">
      <c r="A24" t="s">
        <v>162</v>
      </c>
      <c r="B24">
        <v>8.5465013308530208E-2</v>
      </c>
      <c r="C24">
        <v>10</v>
      </c>
    </row>
    <row r="25" spans="1:3" x14ac:dyDescent="0.3">
      <c r="A25" t="s">
        <v>163</v>
      </c>
      <c r="B25">
        <v>0.11614051974724798</v>
      </c>
      <c r="C25">
        <v>10</v>
      </c>
    </row>
    <row r="26" spans="1:3" x14ac:dyDescent="0.3">
      <c r="A26" t="s">
        <v>164</v>
      </c>
      <c r="B26">
        <v>4.9208278449433098E-3</v>
      </c>
      <c r="C26">
        <v>10</v>
      </c>
    </row>
    <row r="27" spans="1:3" x14ac:dyDescent="0.3">
      <c r="A27" t="s">
        <v>165</v>
      </c>
      <c r="B27">
        <v>-6.2445129627838327E-4</v>
      </c>
      <c r="C27">
        <v>10</v>
      </c>
    </row>
    <row r="28" spans="1:3" x14ac:dyDescent="0.3">
      <c r="A28" t="s">
        <v>166</v>
      </c>
      <c r="B28">
        <v>-1.3832198467842783E-3</v>
      </c>
      <c r="C28">
        <v>10</v>
      </c>
    </row>
    <row r="29" spans="1:3" x14ac:dyDescent="0.3">
      <c r="A29" t="s">
        <v>167</v>
      </c>
      <c r="B29">
        <v>2.5535213844465219E-3</v>
      </c>
      <c r="C29">
        <v>10</v>
      </c>
    </row>
    <row r="30" spans="1:3" x14ac:dyDescent="0.3">
      <c r="A30" t="s">
        <v>168</v>
      </c>
      <c r="B30">
        <v>9.3599999999999905E-2</v>
      </c>
      <c r="C30">
        <v>1</v>
      </c>
    </row>
    <row r="31" spans="1:3" x14ac:dyDescent="0.3">
      <c r="A31" t="s">
        <v>169</v>
      </c>
      <c r="B31">
        <v>1.3234062059598317E-3</v>
      </c>
      <c r="C31">
        <v>10</v>
      </c>
    </row>
    <row r="32" spans="1:3" x14ac:dyDescent="0.3">
      <c r="A32" t="s">
        <v>170</v>
      </c>
      <c r="B32">
        <v>0.2128000000000001</v>
      </c>
      <c r="C32">
        <v>1</v>
      </c>
    </row>
    <row r="33" spans="1:3" x14ac:dyDescent="0.3">
      <c r="A33" t="s">
        <v>171</v>
      </c>
      <c r="B33">
        <v>4.0264154967651421E-2</v>
      </c>
      <c r="C33">
        <v>9</v>
      </c>
    </row>
    <row r="34" spans="1:3" x14ac:dyDescent="0.3">
      <c r="A34" t="s">
        <v>172</v>
      </c>
      <c r="B34">
        <v>4.0824228807510654E-3</v>
      </c>
      <c r="C34">
        <v>7</v>
      </c>
    </row>
    <row r="35" spans="1:3" x14ac:dyDescent="0.3">
      <c r="A35" t="s">
        <v>173</v>
      </c>
      <c r="B35">
        <v>3.1827037773359823E-2</v>
      </c>
      <c r="C35">
        <v>2</v>
      </c>
    </row>
    <row r="36" spans="1:3" x14ac:dyDescent="0.3">
      <c r="A36" t="s">
        <v>174</v>
      </c>
      <c r="B36">
        <v>-1.398878827559904E-2</v>
      </c>
      <c r="C36">
        <v>10</v>
      </c>
    </row>
    <row r="37" spans="1:3" x14ac:dyDescent="0.3">
      <c r="A37" t="s">
        <v>175</v>
      </c>
      <c r="B37">
        <v>6.1375444361795942E-2</v>
      </c>
      <c r="C37">
        <v>10</v>
      </c>
    </row>
    <row r="38" spans="1:3" x14ac:dyDescent="0.3">
      <c r="A38" t="s">
        <v>176</v>
      </c>
      <c r="B38">
        <v>-5.2009707029994225E-2</v>
      </c>
      <c r="C38">
        <v>10</v>
      </c>
    </row>
    <row r="39" spans="1:3" x14ac:dyDescent="0.3">
      <c r="A39" t="s">
        <v>177</v>
      </c>
      <c r="B39">
        <v>2.7798014384303415E-2</v>
      </c>
      <c r="C39">
        <v>10</v>
      </c>
    </row>
    <row r="40" spans="1:3" x14ac:dyDescent="0.3">
      <c r="A40" t="s">
        <v>178</v>
      </c>
      <c r="B40">
        <v>8.2238862206772706E-2</v>
      </c>
      <c r="C40">
        <v>10</v>
      </c>
    </row>
    <row r="41" spans="1:3" x14ac:dyDescent="0.3">
      <c r="A41" t="s">
        <v>179</v>
      </c>
      <c r="B41">
        <v>4.7732029891387917E-2</v>
      </c>
      <c r="C41">
        <v>10</v>
      </c>
    </row>
    <row r="42" spans="1:3" x14ac:dyDescent="0.3">
      <c r="A42" t="s">
        <v>180</v>
      </c>
      <c r="B42">
        <v>1.2362280310670734E-2</v>
      </c>
      <c r="C42">
        <v>3</v>
      </c>
    </row>
    <row r="43" spans="1:3" x14ac:dyDescent="0.3">
      <c r="A43" t="s">
        <v>181</v>
      </c>
      <c r="B43">
        <v>4.6441726678216298E-2</v>
      </c>
      <c r="C43">
        <v>3</v>
      </c>
    </row>
    <row r="44" spans="1:3" x14ac:dyDescent="0.3">
      <c r="A44" t="s">
        <v>182</v>
      </c>
      <c r="B44">
        <v>8.013228820255594E-2</v>
      </c>
      <c r="C44">
        <v>10</v>
      </c>
    </row>
    <row r="45" spans="1:3" x14ac:dyDescent="0.3">
      <c r="A45" t="s">
        <v>183</v>
      </c>
      <c r="B45">
        <v>0.12680000000000002</v>
      </c>
      <c r="C45">
        <v>1</v>
      </c>
    </row>
    <row r="46" spans="1:3" x14ac:dyDescent="0.3">
      <c r="A46" t="s">
        <v>184</v>
      </c>
      <c r="B46">
        <v>9.6803940550960588E-2</v>
      </c>
      <c r="C46">
        <v>4</v>
      </c>
    </row>
    <row r="47" spans="1:3" x14ac:dyDescent="0.3">
      <c r="A47" t="s">
        <v>185</v>
      </c>
      <c r="B47">
        <v>2.2070838931486571E-2</v>
      </c>
      <c r="C47">
        <v>10</v>
      </c>
    </row>
    <row r="48" spans="1:3" x14ac:dyDescent="0.3">
      <c r="A48" t="s">
        <v>186</v>
      </c>
      <c r="B48">
        <v>0.13631840656306093</v>
      </c>
      <c r="C48">
        <v>10</v>
      </c>
    </row>
    <row r="49" spans="1:3" x14ac:dyDescent="0.3">
      <c r="A49" t="s">
        <v>187</v>
      </c>
      <c r="B49">
        <v>5.5228835499207901E-2</v>
      </c>
      <c r="C49">
        <v>4</v>
      </c>
    </row>
    <row r="50" spans="1:3" x14ac:dyDescent="0.3">
      <c r="A50" t="s">
        <v>188</v>
      </c>
      <c r="B50">
        <v>0.12109857647376777</v>
      </c>
      <c r="C50">
        <v>10</v>
      </c>
    </row>
    <row r="51" spans="1:3" x14ac:dyDescent="0.3">
      <c r="A51" t="s">
        <v>189</v>
      </c>
      <c r="B51">
        <v>4.3185903383610912E-2</v>
      </c>
      <c r="C51">
        <v>10</v>
      </c>
    </row>
    <row r="52" spans="1:3" x14ac:dyDescent="0.3">
      <c r="A52" t="s">
        <v>190</v>
      </c>
      <c r="B52">
        <v>6.2671240708119576E-3</v>
      </c>
      <c r="C52">
        <v>10</v>
      </c>
    </row>
    <row r="53" spans="1:3" x14ac:dyDescent="0.3">
      <c r="A53" t="s">
        <v>191</v>
      </c>
      <c r="B53">
        <v>0.11682667958074586</v>
      </c>
      <c r="C53">
        <v>10</v>
      </c>
    </row>
    <row r="54" spans="1:3" x14ac:dyDescent="0.3">
      <c r="A54" t="s">
        <v>192</v>
      </c>
      <c r="B54">
        <v>4.5641723419664527E-2</v>
      </c>
      <c r="C54">
        <v>10</v>
      </c>
    </row>
    <row r="55" spans="1:3" x14ac:dyDescent="0.3">
      <c r="A55" t="s">
        <v>193</v>
      </c>
      <c r="B55">
        <v>3.6738849535619102E-2</v>
      </c>
      <c r="C55">
        <v>10</v>
      </c>
    </row>
    <row r="56" spans="1:3" x14ac:dyDescent="0.3">
      <c r="A56" t="s">
        <v>194</v>
      </c>
      <c r="B56">
        <v>9.400520491474362E-3</v>
      </c>
      <c r="C56">
        <v>10</v>
      </c>
    </row>
    <row r="57" spans="1:3" x14ac:dyDescent="0.3">
      <c r="A57" t="s">
        <v>195</v>
      </c>
      <c r="B57">
        <v>7.0863172000269151E-3</v>
      </c>
      <c r="C57">
        <v>10</v>
      </c>
    </row>
    <row r="58" spans="1:3" x14ac:dyDescent="0.3">
      <c r="A58" t="s">
        <v>196</v>
      </c>
      <c r="B58">
        <v>0.12514998845353173</v>
      </c>
      <c r="C58">
        <v>9</v>
      </c>
    </row>
    <row r="59" spans="1:3" x14ac:dyDescent="0.3">
      <c r="A59" t="s">
        <v>197</v>
      </c>
      <c r="B59">
        <v>6.2749740177308486E-2</v>
      </c>
      <c r="C59">
        <v>10</v>
      </c>
    </row>
    <row r="60" spans="1:3" x14ac:dyDescent="0.3">
      <c r="A60" t="s">
        <v>198</v>
      </c>
      <c r="B60">
        <v>5.0552510438440774E-4</v>
      </c>
      <c r="C60">
        <v>10</v>
      </c>
    </row>
    <row r="61" spans="1:3" x14ac:dyDescent="0.3">
      <c r="A61" t="s">
        <v>199</v>
      </c>
      <c r="B61">
        <v>3.0741829405972018E-2</v>
      </c>
      <c r="C61">
        <v>9</v>
      </c>
    </row>
    <row r="62" spans="1:3" x14ac:dyDescent="0.3">
      <c r="A62" t="s">
        <v>200</v>
      </c>
      <c r="B62">
        <v>0.11402365930978235</v>
      </c>
      <c r="C62">
        <v>9</v>
      </c>
    </row>
    <row r="63" spans="1:3" x14ac:dyDescent="0.3">
      <c r="A63" t="s">
        <v>201</v>
      </c>
      <c r="B63">
        <v>5.7598434912669187E-2</v>
      </c>
      <c r="C63">
        <v>7</v>
      </c>
    </row>
    <row r="64" spans="1:3" x14ac:dyDescent="0.3">
      <c r="A64" t="s">
        <v>202</v>
      </c>
      <c r="B64">
        <v>7.532341654945718E-3</v>
      </c>
      <c r="C64">
        <v>10</v>
      </c>
    </row>
    <row r="65" spans="1:3" x14ac:dyDescent="0.3">
      <c r="A65" t="s">
        <v>203</v>
      </c>
      <c r="B65">
        <v>9.2433998499146467E-3</v>
      </c>
      <c r="C65">
        <v>10</v>
      </c>
    </row>
    <row r="66" spans="1:3" x14ac:dyDescent="0.3">
      <c r="A66" t="s">
        <v>204</v>
      </c>
      <c r="B66">
        <v>7.7932379048875951E-3</v>
      </c>
      <c r="C66">
        <v>10</v>
      </c>
    </row>
    <row r="67" spans="1:3" x14ac:dyDescent="0.3">
      <c r="A67" t="s">
        <v>205</v>
      </c>
      <c r="B67">
        <v>3.7014034253287087E-2</v>
      </c>
      <c r="C67">
        <v>10</v>
      </c>
    </row>
    <row r="68" spans="1:3" x14ac:dyDescent="0.3">
      <c r="A68" t="s">
        <v>206</v>
      </c>
      <c r="B68">
        <v>8.6004475638941751E-3</v>
      </c>
      <c r="C68">
        <v>10</v>
      </c>
    </row>
    <row r="69" spans="1:3" x14ac:dyDescent="0.3">
      <c r="A69" t="s">
        <v>207</v>
      </c>
      <c r="B69">
        <v>8.6788532624680996E-3</v>
      </c>
      <c r="C69">
        <v>10</v>
      </c>
    </row>
    <row r="70" spans="1:3" x14ac:dyDescent="0.3">
      <c r="A70" t="s">
        <v>208</v>
      </c>
      <c r="B70">
        <v>8.7816825369648965E-2</v>
      </c>
      <c r="C70">
        <v>10</v>
      </c>
    </row>
    <row r="71" spans="1:3" x14ac:dyDescent="0.3">
      <c r="A71" t="s">
        <v>209</v>
      </c>
      <c r="B71">
        <v>1.7623965092466221E-3</v>
      </c>
      <c r="C71">
        <v>10</v>
      </c>
    </row>
    <row r="72" spans="1:3" x14ac:dyDescent="0.3">
      <c r="A72" t="s">
        <v>210</v>
      </c>
      <c r="B72">
        <v>3.4101762883575679E-2</v>
      </c>
      <c r="C72">
        <v>10</v>
      </c>
    </row>
    <row r="73" spans="1:3" x14ac:dyDescent="0.3">
      <c r="A73" t="s">
        <v>211</v>
      </c>
      <c r="B73">
        <v>9.774690591542623E-3</v>
      </c>
      <c r="C73">
        <v>10</v>
      </c>
    </row>
    <row r="74" spans="1:3" x14ac:dyDescent="0.3">
      <c r="A74" t="s">
        <v>212</v>
      </c>
      <c r="B74">
        <v>9.164388891011796E-2</v>
      </c>
      <c r="C74">
        <v>10</v>
      </c>
    </row>
    <row r="75" spans="1:3" x14ac:dyDescent="0.3">
      <c r="A75" t="s">
        <v>213</v>
      </c>
      <c r="B75">
        <v>0.12932389504485603</v>
      </c>
      <c r="C75">
        <v>9</v>
      </c>
    </row>
    <row r="76" spans="1:3" x14ac:dyDescent="0.3">
      <c r="A76" t="s">
        <v>214</v>
      </c>
      <c r="B76">
        <v>-1.5847005633675692E-4</v>
      </c>
      <c r="C76">
        <v>10</v>
      </c>
    </row>
    <row r="77" spans="1:3" x14ac:dyDescent="0.3">
      <c r="A77" t="s">
        <v>215</v>
      </c>
      <c r="B77">
        <v>0.10844057126075049</v>
      </c>
      <c r="C77">
        <v>9</v>
      </c>
    </row>
    <row r="78" spans="1:3" x14ac:dyDescent="0.3">
      <c r="A78" t="s">
        <v>216</v>
      </c>
      <c r="B78">
        <v>1.2975981361902622E-2</v>
      </c>
      <c r="C78">
        <v>10</v>
      </c>
    </row>
    <row r="79" spans="1:3" x14ac:dyDescent="0.3">
      <c r="A79" t="s">
        <v>217</v>
      </c>
      <c r="B79">
        <v>0.11844113274169393</v>
      </c>
      <c r="C79">
        <v>10</v>
      </c>
    </row>
    <row r="80" spans="1:3" x14ac:dyDescent="0.3">
      <c r="A80" t="s">
        <v>218</v>
      </c>
      <c r="B80">
        <v>5.1643913551337114E-2</v>
      </c>
      <c r="C80">
        <v>10</v>
      </c>
    </row>
    <row r="81" spans="1:3" x14ac:dyDescent="0.3">
      <c r="A81" t="s">
        <v>219</v>
      </c>
      <c r="B81">
        <v>9.2142937040103901E-2</v>
      </c>
      <c r="C81">
        <v>10</v>
      </c>
    </row>
    <row r="82" spans="1:3" x14ac:dyDescent="0.3">
      <c r="A82" t="s">
        <v>220</v>
      </c>
      <c r="B82">
        <v>1.8256045148993767E-2</v>
      </c>
      <c r="C82">
        <v>7</v>
      </c>
    </row>
    <row r="83" spans="1:3" x14ac:dyDescent="0.3">
      <c r="A83" t="s">
        <v>221</v>
      </c>
      <c r="B83">
        <v>-1.471721039911944E-3</v>
      </c>
      <c r="C83">
        <v>8</v>
      </c>
    </row>
    <row r="84" spans="1:3" x14ac:dyDescent="0.3">
      <c r="A84" t="s">
        <v>222</v>
      </c>
      <c r="B84">
        <v>0.12140941851639939</v>
      </c>
      <c r="C84">
        <v>10</v>
      </c>
    </row>
    <row r="85" spans="1:3" x14ac:dyDescent="0.3">
      <c r="A85" t="s">
        <v>223</v>
      </c>
      <c r="B85">
        <v>1.4423294223839566E-2</v>
      </c>
      <c r="C85">
        <v>5</v>
      </c>
    </row>
    <row r="86" spans="1:3" x14ac:dyDescent="0.3">
      <c r="A86" t="s">
        <v>224</v>
      </c>
      <c r="B86">
        <v>2.7002817642317923E-2</v>
      </c>
      <c r="C86">
        <v>10</v>
      </c>
    </row>
    <row r="87" spans="1:3" x14ac:dyDescent="0.3">
      <c r="A87" t="s">
        <v>225</v>
      </c>
      <c r="B87">
        <v>6.2452263529214604E-2</v>
      </c>
      <c r="C87">
        <v>10</v>
      </c>
    </row>
    <row r="88" spans="1:3" x14ac:dyDescent="0.3">
      <c r="A88" t="s">
        <v>226</v>
      </c>
      <c r="B88">
        <v>3.247752661121197E-2</v>
      </c>
      <c r="C88">
        <v>10</v>
      </c>
    </row>
    <row r="89" spans="1:3" x14ac:dyDescent="0.3">
      <c r="A89" t="s">
        <v>227</v>
      </c>
      <c r="B89">
        <v>0.1266325425564819</v>
      </c>
      <c r="C89">
        <v>10</v>
      </c>
    </row>
    <row r="90" spans="1:3" x14ac:dyDescent="0.3">
      <c r="A90" t="s">
        <v>228</v>
      </c>
      <c r="B90">
        <v>2.9165546740240501E-2</v>
      </c>
      <c r="C90">
        <v>10</v>
      </c>
    </row>
    <row r="91" spans="1:3" x14ac:dyDescent="0.3">
      <c r="A91" t="s">
        <v>229</v>
      </c>
      <c r="B91">
        <v>0.11643802305024917</v>
      </c>
      <c r="C91">
        <v>10</v>
      </c>
    </row>
    <row r="92" spans="1:3" x14ac:dyDescent="0.3">
      <c r="A92" t="s">
        <v>230</v>
      </c>
      <c r="B92">
        <v>0.14400000000000013</v>
      </c>
      <c r="C92">
        <v>1</v>
      </c>
    </row>
    <row r="93" spans="1:3" x14ac:dyDescent="0.3">
      <c r="A93" t="s">
        <v>231</v>
      </c>
      <c r="B93">
        <v>6.0662630300216684E-4</v>
      </c>
      <c r="C93">
        <v>5</v>
      </c>
    </row>
    <row r="94" spans="1:3" x14ac:dyDescent="0.3">
      <c r="A94" t="s">
        <v>232</v>
      </c>
      <c r="B94">
        <v>2.5936135616457624E-2</v>
      </c>
      <c r="C94">
        <v>10</v>
      </c>
    </row>
    <row r="95" spans="1:3" x14ac:dyDescent="0.3">
      <c r="A95" t="s">
        <v>233</v>
      </c>
      <c r="B95">
        <v>9.9858973227749365E-2</v>
      </c>
      <c r="C95">
        <v>10</v>
      </c>
    </row>
    <row r="96" spans="1:3" x14ac:dyDescent="0.3">
      <c r="A96" t="s">
        <v>234</v>
      </c>
      <c r="B96">
        <v>1.4216473729779156E-2</v>
      </c>
      <c r="C96">
        <v>10</v>
      </c>
    </row>
    <row r="97" spans="1:3" x14ac:dyDescent="0.3">
      <c r="A97" t="s">
        <v>235</v>
      </c>
      <c r="B97">
        <v>1.0159617531626263E-2</v>
      </c>
      <c r="C97">
        <v>10</v>
      </c>
    </row>
    <row r="98" spans="1:3" x14ac:dyDescent="0.3">
      <c r="A98" t="s">
        <v>236</v>
      </c>
      <c r="B98">
        <v>4.3444161531516826E-2</v>
      </c>
      <c r="C98">
        <v>10</v>
      </c>
    </row>
    <row r="99" spans="1:3" x14ac:dyDescent="0.3">
      <c r="A99" t="s">
        <v>237</v>
      </c>
      <c r="B99">
        <v>2.5128470460872344E-2</v>
      </c>
      <c r="C99">
        <v>10</v>
      </c>
    </row>
    <row r="100" spans="1:3" x14ac:dyDescent="0.3">
      <c r="A100" t="s">
        <v>238</v>
      </c>
      <c r="B100">
        <v>6.999999999999984E-2</v>
      </c>
      <c r="C100">
        <v>1</v>
      </c>
    </row>
    <row r="101" spans="1:3" x14ac:dyDescent="0.3">
      <c r="A101" t="s">
        <v>239</v>
      </c>
      <c r="B101">
        <v>7.9320410041578179E-2</v>
      </c>
      <c r="C101">
        <v>10</v>
      </c>
    </row>
    <row r="102" spans="1:3" x14ac:dyDescent="0.3">
      <c r="A102" t="s">
        <v>240</v>
      </c>
      <c r="B102">
        <v>3.0733381861256924E-2</v>
      </c>
      <c r="C102">
        <v>10</v>
      </c>
    </row>
    <row r="103" spans="1:3" x14ac:dyDescent="0.3">
      <c r="A103" t="s">
        <v>241</v>
      </c>
      <c r="B103">
        <v>7.7613310214581285E-3</v>
      </c>
      <c r="C103">
        <v>10</v>
      </c>
    </row>
    <row r="104" spans="1:3" x14ac:dyDescent="0.3">
      <c r="A104" t="s">
        <v>242</v>
      </c>
      <c r="B104">
        <v>9.1015372936509298E-3</v>
      </c>
      <c r="C104">
        <v>10</v>
      </c>
    </row>
    <row r="105" spans="1:3" x14ac:dyDescent="0.3">
      <c r="A105" t="s">
        <v>243</v>
      </c>
      <c r="B105">
        <v>6.9883986807914009E-2</v>
      </c>
      <c r="C105">
        <v>10</v>
      </c>
    </row>
    <row r="106" spans="1:3" x14ac:dyDescent="0.3">
      <c r="A106" t="s">
        <v>244</v>
      </c>
      <c r="B106">
        <v>4.9106088051973751E-2</v>
      </c>
      <c r="C106">
        <v>10</v>
      </c>
    </row>
    <row r="107" spans="1:3" x14ac:dyDescent="0.3">
      <c r="A107" t="s">
        <v>245</v>
      </c>
      <c r="B107">
        <v>-4.3388772845980305E-4</v>
      </c>
      <c r="C107">
        <v>10</v>
      </c>
    </row>
    <row r="108" spans="1:3" x14ac:dyDescent="0.3">
      <c r="A108" t="s">
        <v>246</v>
      </c>
      <c r="B108">
        <v>0.10758842256418213</v>
      </c>
      <c r="C10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3902-1777-4288-B095-52672579DA57}">
  <dimension ref="A1:N108"/>
  <sheetViews>
    <sheetView workbookViewId="0"/>
  </sheetViews>
  <sheetFormatPr defaultRowHeight="14.4" x14ac:dyDescent="0.3"/>
  <sheetData>
    <row r="1" spans="1:14" x14ac:dyDescent="0.3">
      <c r="A1" t="s">
        <v>247</v>
      </c>
      <c r="B1" t="s">
        <v>1</v>
      </c>
      <c r="C1" t="s">
        <v>2</v>
      </c>
      <c r="D1" t="s">
        <v>3</v>
      </c>
      <c r="E1" t="s">
        <v>248</v>
      </c>
      <c r="F1" t="s">
        <v>5</v>
      </c>
      <c r="G1" t="s">
        <v>6</v>
      </c>
      <c r="H1" t="s">
        <v>250</v>
      </c>
      <c r="I1" t="s">
        <v>249</v>
      </c>
      <c r="J1" t="s">
        <v>251</v>
      </c>
      <c r="K1" t="s">
        <v>252</v>
      </c>
      <c r="L1" t="s">
        <v>253</v>
      </c>
      <c r="M1" t="s">
        <v>254</v>
      </c>
      <c r="N1" t="s">
        <v>257</v>
      </c>
    </row>
    <row r="2" spans="1:14" x14ac:dyDescent="0.3">
      <c r="A2" t="s">
        <v>246</v>
      </c>
      <c r="B2" t="s">
        <v>27</v>
      </c>
      <c r="C2" t="s">
        <v>9</v>
      </c>
      <c r="D2" t="s">
        <v>10</v>
      </c>
      <c r="E2" t="s">
        <v>19</v>
      </c>
      <c r="F2" t="s">
        <v>12</v>
      </c>
      <c r="G2">
        <v>3.8999999999999998E-3</v>
      </c>
      <c r="H2" s="14">
        <v>44056</v>
      </c>
      <c r="I2">
        <v>0.30987853976899982</v>
      </c>
      <c r="J2">
        <v>0.19286165727405558</v>
      </c>
      <c r="K2">
        <v>0.30746374524845188</v>
      </c>
      <c r="L2">
        <v>0.19091165727405557</v>
      </c>
      <c r="M2">
        <v>1</v>
      </c>
      <c r="N2">
        <v>2</v>
      </c>
    </row>
    <row r="3" spans="1:14" x14ac:dyDescent="0.3">
      <c r="A3" t="s">
        <v>239</v>
      </c>
      <c r="B3" t="s">
        <v>125</v>
      </c>
      <c r="C3" t="s">
        <v>9</v>
      </c>
      <c r="D3" t="s">
        <v>255</v>
      </c>
      <c r="E3" t="s">
        <v>19</v>
      </c>
      <c r="F3" t="s">
        <v>106</v>
      </c>
      <c r="G3">
        <v>4.3E-3</v>
      </c>
      <c r="H3" s="14">
        <v>44056</v>
      </c>
      <c r="I3">
        <v>0.24187174111212406</v>
      </c>
      <c r="J3">
        <v>0.21239988764164597</v>
      </c>
      <c r="K3">
        <v>0.2392092753586994</v>
      </c>
      <c r="L3">
        <v>0.21024988764164596</v>
      </c>
      <c r="M3">
        <v>2</v>
      </c>
      <c r="N3">
        <v>1</v>
      </c>
    </row>
    <row r="4" spans="1:14" x14ac:dyDescent="0.3">
      <c r="A4" t="s">
        <v>186</v>
      </c>
      <c r="B4" t="s">
        <v>21</v>
      </c>
      <c r="C4" t="s">
        <v>9</v>
      </c>
      <c r="D4" t="s">
        <v>10</v>
      </c>
      <c r="E4" t="s">
        <v>19</v>
      </c>
      <c r="F4" t="s">
        <v>12</v>
      </c>
      <c r="G4">
        <v>5.0000000000000001E-4</v>
      </c>
      <c r="H4" s="14">
        <v>44056</v>
      </c>
      <c r="I4">
        <v>0.21003366196816042</v>
      </c>
      <c r="J4">
        <v>0.11699032038834956</v>
      </c>
      <c r="K4">
        <v>0.20972407292706452</v>
      </c>
      <c r="L4">
        <v>0.11674032038834956</v>
      </c>
      <c r="M4">
        <v>3</v>
      </c>
      <c r="N4">
        <v>5</v>
      </c>
    </row>
    <row r="5" spans="1:14" x14ac:dyDescent="0.3">
      <c r="A5" t="s">
        <v>192</v>
      </c>
      <c r="B5" t="s">
        <v>59</v>
      </c>
      <c r="C5" t="s">
        <v>48</v>
      </c>
      <c r="D5" t="s">
        <v>57</v>
      </c>
      <c r="E5" t="s">
        <v>50</v>
      </c>
      <c r="F5" t="s">
        <v>12</v>
      </c>
      <c r="G5">
        <v>6.9999999999999999E-4</v>
      </c>
      <c r="H5" s="14">
        <v>44056</v>
      </c>
      <c r="I5">
        <v>0.18966733899504584</v>
      </c>
      <c r="J5">
        <v>0.12970426747311814</v>
      </c>
      <c r="K5">
        <v>0.18923391433751161</v>
      </c>
      <c r="L5">
        <v>0.12935426747311815</v>
      </c>
      <c r="M5">
        <v>4</v>
      </c>
      <c r="N5">
        <v>3</v>
      </c>
    </row>
    <row r="6" spans="1:14" x14ac:dyDescent="0.3">
      <c r="A6" t="s">
        <v>232</v>
      </c>
      <c r="B6" t="s">
        <v>58</v>
      </c>
      <c r="C6" t="s">
        <v>48</v>
      </c>
      <c r="D6" t="s">
        <v>57</v>
      </c>
      <c r="E6" t="s">
        <v>50</v>
      </c>
      <c r="F6" t="s">
        <v>12</v>
      </c>
      <c r="G6">
        <v>2E-3</v>
      </c>
      <c r="H6" s="14">
        <v>44056</v>
      </c>
      <c r="I6">
        <v>0.18037735849056613</v>
      </c>
      <c r="J6">
        <v>0.12275664034458011</v>
      </c>
      <c r="K6">
        <v>0.17913900232618257</v>
      </c>
      <c r="L6">
        <v>0.12175664034458011</v>
      </c>
      <c r="M6">
        <v>5</v>
      </c>
      <c r="N6">
        <v>4</v>
      </c>
    </row>
    <row r="7" spans="1:14" x14ac:dyDescent="0.3">
      <c r="A7" t="s">
        <v>146</v>
      </c>
      <c r="B7" t="s">
        <v>56</v>
      </c>
      <c r="C7" t="s">
        <v>48</v>
      </c>
      <c r="D7" t="s">
        <v>57</v>
      </c>
      <c r="E7" t="s">
        <v>53</v>
      </c>
      <c r="F7" t="s">
        <v>12</v>
      </c>
      <c r="G7">
        <v>6.9999999999999999E-4</v>
      </c>
      <c r="H7" s="14">
        <v>44056</v>
      </c>
      <c r="I7">
        <v>0.12483653594771238</v>
      </c>
      <c r="J7">
        <v>7.8996802507837138E-2</v>
      </c>
      <c r="K7">
        <v>0.12440311129017813</v>
      </c>
      <c r="L7">
        <v>7.8646802507837135E-2</v>
      </c>
      <c r="M7">
        <v>6</v>
      </c>
      <c r="N7">
        <v>6</v>
      </c>
    </row>
    <row r="8" spans="1:14" x14ac:dyDescent="0.3">
      <c r="A8" t="s">
        <v>196</v>
      </c>
      <c r="B8" t="s">
        <v>34</v>
      </c>
      <c r="C8" t="s">
        <v>9</v>
      </c>
      <c r="D8" t="s">
        <v>32</v>
      </c>
      <c r="E8" t="s">
        <v>19</v>
      </c>
      <c r="F8" t="s">
        <v>12</v>
      </c>
      <c r="G8">
        <v>6.9999999999999999E-4</v>
      </c>
      <c r="H8" s="14">
        <v>44056</v>
      </c>
      <c r="I8">
        <v>0.12148033029084671</v>
      </c>
      <c r="J8">
        <v>5.9073438309668935E-2</v>
      </c>
      <c r="K8">
        <v>0.12104690563331245</v>
      </c>
      <c r="L8">
        <v>5.8723438309668932E-2</v>
      </c>
      <c r="M8">
        <v>7</v>
      </c>
      <c r="N8">
        <v>9</v>
      </c>
    </row>
    <row r="9" spans="1:14" x14ac:dyDescent="0.3">
      <c r="A9" t="s">
        <v>197</v>
      </c>
      <c r="B9" t="s">
        <v>33</v>
      </c>
      <c r="C9" t="s">
        <v>9</v>
      </c>
      <c r="D9" t="s">
        <v>32</v>
      </c>
      <c r="E9" t="s">
        <v>19</v>
      </c>
      <c r="F9" t="s">
        <v>12</v>
      </c>
      <c r="G9">
        <v>3.5999999999999999E-3</v>
      </c>
      <c r="H9" s="14">
        <v>44056</v>
      </c>
      <c r="I9">
        <v>0.10596517228603197</v>
      </c>
      <c r="J9">
        <v>4.3706293706293753E-2</v>
      </c>
      <c r="K9">
        <v>0.10373613119014156</v>
      </c>
      <c r="L9">
        <v>4.190629370629375E-2</v>
      </c>
      <c r="M9">
        <v>8</v>
      </c>
      <c r="N9">
        <v>17</v>
      </c>
    </row>
    <row r="10" spans="1:14" x14ac:dyDescent="0.3">
      <c r="A10" t="s">
        <v>237</v>
      </c>
      <c r="B10" t="s">
        <v>73</v>
      </c>
      <c r="C10" t="s">
        <v>48</v>
      </c>
      <c r="D10" t="s">
        <v>57</v>
      </c>
      <c r="E10" t="s">
        <v>53</v>
      </c>
      <c r="F10" t="s">
        <v>12</v>
      </c>
      <c r="G10">
        <v>2.2000000000000001E-3</v>
      </c>
      <c r="H10" s="14">
        <v>44056</v>
      </c>
      <c r="I10">
        <v>0.1042611060743428</v>
      </c>
      <c r="J10">
        <v>6.3755458515283969E-2</v>
      </c>
      <c r="K10">
        <v>0.10289891429352088</v>
      </c>
      <c r="L10">
        <v>6.2655458515283965E-2</v>
      </c>
      <c r="M10">
        <v>9</v>
      </c>
      <c r="N10">
        <v>8</v>
      </c>
    </row>
    <row r="11" spans="1:14" x14ac:dyDescent="0.3">
      <c r="A11" t="s">
        <v>213</v>
      </c>
      <c r="B11" t="s">
        <v>42</v>
      </c>
      <c r="C11" t="s">
        <v>9</v>
      </c>
      <c r="D11" t="s">
        <v>40</v>
      </c>
      <c r="E11" t="s">
        <v>19</v>
      </c>
      <c r="F11" t="s">
        <v>12</v>
      </c>
      <c r="G11">
        <v>6.9999999999999999E-4</v>
      </c>
      <c r="H11" s="14">
        <v>44056</v>
      </c>
      <c r="I11">
        <v>8.250215161014518E-2</v>
      </c>
      <c r="J11">
        <v>3.4872590389724012E-2</v>
      </c>
      <c r="K11">
        <v>8.2068726952610929E-2</v>
      </c>
      <c r="L11">
        <v>3.4522590389724009E-2</v>
      </c>
      <c r="M11">
        <v>10</v>
      </c>
      <c r="N11">
        <v>22</v>
      </c>
    </row>
    <row r="12" spans="1:14" x14ac:dyDescent="0.3">
      <c r="A12" t="s">
        <v>152</v>
      </c>
      <c r="B12" t="s">
        <v>13</v>
      </c>
      <c r="C12" t="s">
        <v>9</v>
      </c>
      <c r="D12" t="s">
        <v>10</v>
      </c>
      <c r="E12" t="s">
        <v>11</v>
      </c>
      <c r="F12" t="s">
        <v>12</v>
      </c>
      <c r="G12">
        <v>3.5000000000000001E-3</v>
      </c>
      <c r="H12" s="14">
        <v>44056</v>
      </c>
      <c r="I12">
        <v>8.389778311886964E-2</v>
      </c>
      <c r="J12">
        <v>3.4568491284966196E-2</v>
      </c>
      <c r="K12">
        <v>8.1730659831198413E-2</v>
      </c>
      <c r="L12">
        <v>3.2818491284966195E-2</v>
      </c>
      <c r="M12">
        <v>11</v>
      </c>
      <c r="N12">
        <v>24</v>
      </c>
    </row>
    <row r="13" spans="1:14" x14ac:dyDescent="0.3">
      <c r="A13" t="s">
        <v>193</v>
      </c>
      <c r="B13" t="s">
        <v>72</v>
      </c>
      <c r="C13" t="s">
        <v>48</v>
      </c>
      <c r="D13" t="s">
        <v>57</v>
      </c>
      <c r="E13" t="s">
        <v>53</v>
      </c>
      <c r="F13" t="s">
        <v>12</v>
      </c>
      <c r="G13">
        <v>6.9999999999999999E-4</v>
      </c>
      <c r="H13" s="14">
        <v>44056</v>
      </c>
      <c r="I13">
        <v>7.7064220183486354E-2</v>
      </c>
      <c r="J13">
        <v>3.9305949008498597E-2</v>
      </c>
      <c r="K13">
        <v>7.6630795525952103E-2</v>
      </c>
      <c r="L13">
        <v>3.8955949008498594E-2</v>
      </c>
      <c r="M13">
        <v>12</v>
      </c>
      <c r="N13">
        <v>19</v>
      </c>
    </row>
    <row r="14" spans="1:14" x14ac:dyDescent="0.3">
      <c r="A14" t="s">
        <v>190</v>
      </c>
      <c r="B14" t="s">
        <v>51</v>
      </c>
      <c r="C14" t="s">
        <v>48</v>
      </c>
      <c r="D14" t="s">
        <v>49</v>
      </c>
      <c r="E14" t="s">
        <v>50</v>
      </c>
      <c r="F14" t="s">
        <v>12</v>
      </c>
      <c r="G14">
        <v>2E-3</v>
      </c>
      <c r="H14" s="14">
        <v>44056</v>
      </c>
      <c r="I14">
        <v>7.7039274924471268E-2</v>
      </c>
      <c r="J14">
        <v>6.4179104477611881E-2</v>
      </c>
      <c r="K14">
        <v>7.580091876008771E-2</v>
      </c>
      <c r="L14">
        <v>6.317910447761188E-2</v>
      </c>
      <c r="M14">
        <v>13</v>
      </c>
      <c r="N14">
        <v>7</v>
      </c>
    </row>
    <row r="15" spans="1:14" x14ac:dyDescent="0.3">
      <c r="A15" t="s">
        <v>150</v>
      </c>
      <c r="B15" t="s">
        <v>69</v>
      </c>
      <c r="C15" t="s">
        <v>48</v>
      </c>
      <c r="D15" t="s">
        <v>49</v>
      </c>
      <c r="E15" t="s">
        <v>53</v>
      </c>
      <c r="F15" t="s">
        <v>12</v>
      </c>
      <c r="G15">
        <v>2.5000000000000001E-3</v>
      </c>
      <c r="H15" s="14">
        <v>44056</v>
      </c>
      <c r="I15">
        <v>7.4436826640548404E-2</v>
      </c>
      <c r="J15">
        <v>5.7859209257473676E-2</v>
      </c>
      <c r="K15">
        <v>7.2888881435068956E-2</v>
      </c>
      <c r="L15">
        <v>5.6609209257473675E-2</v>
      </c>
      <c r="M15">
        <v>14</v>
      </c>
      <c r="N15">
        <v>10</v>
      </c>
    </row>
    <row r="16" spans="1:14" x14ac:dyDescent="0.3">
      <c r="A16" t="s">
        <v>157</v>
      </c>
      <c r="B16" t="s">
        <v>111</v>
      </c>
      <c r="C16" t="s">
        <v>48</v>
      </c>
      <c r="D16" t="s">
        <v>255</v>
      </c>
      <c r="E16" t="s">
        <v>255</v>
      </c>
      <c r="F16" t="s">
        <v>106</v>
      </c>
      <c r="G16">
        <v>6.0000000000000001E-3</v>
      </c>
      <c r="H16" s="14">
        <v>44056</v>
      </c>
      <c r="I16">
        <v>7.6164874551971185E-2</v>
      </c>
      <c r="J16">
        <v>5.3508771929824617E-2</v>
      </c>
      <c r="K16">
        <v>7.2449806058820496E-2</v>
      </c>
      <c r="L16">
        <v>5.0508771929824614E-2</v>
      </c>
      <c r="M16">
        <v>15</v>
      </c>
      <c r="N16">
        <v>14</v>
      </c>
    </row>
    <row r="17" spans="1:14" x14ac:dyDescent="0.3">
      <c r="A17" t="s">
        <v>144</v>
      </c>
      <c r="B17" t="s">
        <v>52</v>
      </c>
      <c r="C17" t="s">
        <v>48</v>
      </c>
      <c r="D17" t="s">
        <v>49</v>
      </c>
      <c r="E17" t="s">
        <v>53</v>
      </c>
      <c r="F17" t="s">
        <v>12</v>
      </c>
      <c r="G17">
        <v>6.9999999999999999E-4</v>
      </c>
      <c r="H17" s="14">
        <v>44056</v>
      </c>
      <c r="I17">
        <v>7.0101351351351315E-2</v>
      </c>
      <c r="J17">
        <v>5.232558139534893E-2</v>
      </c>
      <c r="K17">
        <v>6.9667926693817064E-2</v>
      </c>
      <c r="L17">
        <v>5.1975581395348927E-2</v>
      </c>
      <c r="M17">
        <v>16</v>
      </c>
      <c r="N17">
        <v>12</v>
      </c>
    </row>
    <row r="18" spans="1:14" x14ac:dyDescent="0.3">
      <c r="A18" t="s">
        <v>167</v>
      </c>
      <c r="B18" t="s">
        <v>54</v>
      </c>
      <c r="C18" t="s">
        <v>48</v>
      </c>
      <c r="D18" t="s">
        <v>49</v>
      </c>
      <c r="E18" t="s">
        <v>50</v>
      </c>
      <c r="F18" t="s">
        <v>12</v>
      </c>
      <c r="G18">
        <v>2E-3</v>
      </c>
      <c r="H18" s="14">
        <v>44056</v>
      </c>
      <c r="I18">
        <v>6.9542253521126751E-2</v>
      </c>
      <c r="J18">
        <v>5.5603822762815058E-2</v>
      </c>
      <c r="K18">
        <v>6.8303897356743193E-2</v>
      </c>
      <c r="L18">
        <v>5.4603822762815057E-2</v>
      </c>
      <c r="M18">
        <v>17</v>
      </c>
      <c r="N18">
        <v>11</v>
      </c>
    </row>
    <row r="19" spans="1:14" x14ac:dyDescent="0.3">
      <c r="A19" t="s">
        <v>216</v>
      </c>
      <c r="B19" t="s">
        <v>55</v>
      </c>
      <c r="C19" t="s">
        <v>48</v>
      </c>
      <c r="D19" t="s">
        <v>49</v>
      </c>
      <c r="E19" t="s">
        <v>50</v>
      </c>
      <c r="F19" t="s">
        <v>12</v>
      </c>
      <c r="G19">
        <v>6.9999999999999999E-4</v>
      </c>
      <c r="H19" s="14">
        <v>44056</v>
      </c>
      <c r="I19">
        <v>6.4993324293739274E-2</v>
      </c>
      <c r="J19">
        <v>5.0862403765484121E-2</v>
      </c>
      <c r="K19">
        <v>6.4559899636205023E-2</v>
      </c>
      <c r="L19">
        <v>5.0512403765484118E-2</v>
      </c>
      <c r="M19">
        <v>18</v>
      </c>
      <c r="N19">
        <v>13</v>
      </c>
    </row>
    <row r="20" spans="1:14" x14ac:dyDescent="0.3">
      <c r="A20" t="s">
        <v>179</v>
      </c>
      <c r="B20" t="s">
        <v>101</v>
      </c>
      <c r="C20" t="s">
        <v>95</v>
      </c>
      <c r="D20" t="s">
        <v>255</v>
      </c>
      <c r="E20" t="s">
        <v>255</v>
      </c>
      <c r="F20" t="s">
        <v>12</v>
      </c>
      <c r="G20">
        <v>3.0999999999999999E-3</v>
      </c>
      <c r="H20" s="14">
        <v>44056</v>
      </c>
      <c r="I20">
        <v>6.4562930721799194E-2</v>
      </c>
      <c r="J20">
        <v>3.8203042094092643E-2</v>
      </c>
      <c r="K20">
        <v>6.2643478667004676E-2</v>
      </c>
      <c r="L20">
        <v>3.665304209409264E-2</v>
      </c>
      <c r="M20">
        <v>19</v>
      </c>
      <c r="N20">
        <v>21</v>
      </c>
    </row>
    <row r="21" spans="1:14" x14ac:dyDescent="0.3">
      <c r="A21" t="s">
        <v>170</v>
      </c>
      <c r="B21" t="s">
        <v>18</v>
      </c>
      <c r="C21" t="s">
        <v>9</v>
      </c>
      <c r="D21" t="s">
        <v>10</v>
      </c>
      <c r="E21" t="s">
        <v>19</v>
      </c>
      <c r="F21" t="s">
        <v>12</v>
      </c>
      <c r="G21">
        <v>1.4E-3</v>
      </c>
      <c r="H21" s="14">
        <v>44056</v>
      </c>
      <c r="I21">
        <v>6.3212770830473497E-2</v>
      </c>
      <c r="J21">
        <v>1.4614458955223952E-2</v>
      </c>
      <c r="K21">
        <v>6.2345921515405002E-2</v>
      </c>
      <c r="L21">
        <v>1.3914458955223953E-2</v>
      </c>
      <c r="M21">
        <v>20</v>
      </c>
      <c r="N21">
        <v>42</v>
      </c>
    </row>
    <row r="22" spans="1:14" x14ac:dyDescent="0.3">
      <c r="A22" t="s">
        <v>173</v>
      </c>
      <c r="B22" t="s">
        <v>109</v>
      </c>
      <c r="C22" t="s">
        <v>48</v>
      </c>
      <c r="D22" t="s">
        <v>255</v>
      </c>
      <c r="E22" t="s">
        <v>255</v>
      </c>
      <c r="F22" t="s">
        <v>106</v>
      </c>
      <c r="G22">
        <v>3.5000000000000001E-3</v>
      </c>
      <c r="H22" s="14">
        <v>44056</v>
      </c>
      <c r="I22">
        <v>6.1913696060037493E-2</v>
      </c>
      <c r="J22">
        <v>4.2357274401473299E-2</v>
      </c>
      <c r="K22">
        <v>5.9746572772366259E-2</v>
      </c>
      <c r="L22">
        <v>4.0607274401473298E-2</v>
      </c>
      <c r="M22">
        <v>21</v>
      </c>
      <c r="N22">
        <v>18</v>
      </c>
    </row>
    <row r="23" spans="1:14" x14ac:dyDescent="0.3">
      <c r="A23" t="s">
        <v>175</v>
      </c>
      <c r="B23" t="s">
        <v>135</v>
      </c>
      <c r="C23" t="s">
        <v>9</v>
      </c>
      <c r="D23" t="s">
        <v>255</v>
      </c>
      <c r="E23" t="s">
        <v>134</v>
      </c>
      <c r="F23" t="s">
        <v>12</v>
      </c>
      <c r="G23">
        <v>3.2000000000000002E-3</v>
      </c>
      <c r="H23" s="14">
        <v>44056</v>
      </c>
      <c r="I23">
        <v>6.1539898085736899E-2</v>
      </c>
      <c r="J23">
        <v>2.7745508460710111E-2</v>
      </c>
      <c r="K23">
        <v>5.95585282227232E-2</v>
      </c>
      <c r="L23">
        <v>2.614550846071011E-2</v>
      </c>
      <c r="M23">
        <v>22</v>
      </c>
      <c r="N23">
        <v>27</v>
      </c>
    </row>
    <row r="24" spans="1:14" x14ac:dyDescent="0.3">
      <c r="A24" t="s">
        <v>164</v>
      </c>
      <c r="B24" t="s">
        <v>71</v>
      </c>
      <c r="C24" t="s">
        <v>48</v>
      </c>
      <c r="D24" t="s">
        <v>49</v>
      </c>
      <c r="E24" t="s">
        <v>53</v>
      </c>
      <c r="F24" t="s">
        <v>12</v>
      </c>
      <c r="G24">
        <v>2E-3</v>
      </c>
      <c r="H24" s="14">
        <v>44056</v>
      </c>
      <c r="I24">
        <v>5.8648111332007868E-2</v>
      </c>
      <c r="J24">
        <v>4.3095004897159672E-2</v>
      </c>
      <c r="K24">
        <v>5.740975516762431E-2</v>
      </c>
      <c r="L24">
        <v>4.2095004897159671E-2</v>
      </c>
      <c r="M24">
        <v>23</v>
      </c>
      <c r="N24">
        <v>16</v>
      </c>
    </row>
    <row r="25" spans="1:14" x14ac:dyDescent="0.3">
      <c r="A25" t="s">
        <v>161</v>
      </c>
      <c r="B25" t="s">
        <v>39</v>
      </c>
      <c r="C25" t="s">
        <v>9</v>
      </c>
      <c r="D25" t="s">
        <v>40</v>
      </c>
      <c r="E25" t="s">
        <v>19</v>
      </c>
      <c r="F25" t="s">
        <v>12</v>
      </c>
      <c r="G25">
        <v>4.4999999999999997E-3</v>
      </c>
      <c r="H25" s="14">
        <v>44056</v>
      </c>
      <c r="I25">
        <v>5.7077623941848676E-2</v>
      </c>
      <c r="J25">
        <v>2.5186862489038342E-2</v>
      </c>
      <c r="K25">
        <v>5.4291322571985663E-2</v>
      </c>
      <c r="L25">
        <v>2.2936862489038343E-2</v>
      </c>
      <c r="M25">
        <v>24</v>
      </c>
      <c r="N25">
        <v>29</v>
      </c>
    </row>
    <row r="26" spans="1:14" x14ac:dyDescent="0.3">
      <c r="A26" t="s">
        <v>147</v>
      </c>
      <c r="B26" t="s">
        <v>68</v>
      </c>
      <c r="C26" t="s">
        <v>48</v>
      </c>
      <c r="D26" t="s">
        <v>49</v>
      </c>
      <c r="E26" t="s">
        <v>53</v>
      </c>
      <c r="F26" t="s">
        <v>12</v>
      </c>
      <c r="G26">
        <v>5.0000000000000001E-4</v>
      </c>
      <c r="H26" s="14">
        <v>44056</v>
      </c>
      <c r="I26">
        <v>5.3249097472924278E-2</v>
      </c>
      <c r="J26">
        <v>3.9180765805877149E-2</v>
      </c>
      <c r="K26">
        <v>5.2939508431828389E-2</v>
      </c>
      <c r="L26">
        <v>3.8930765805877149E-2</v>
      </c>
      <c r="M26">
        <v>25</v>
      </c>
      <c r="N26">
        <v>20</v>
      </c>
    </row>
    <row r="27" spans="1:14" x14ac:dyDescent="0.3">
      <c r="A27" t="s">
        <v>185</v>
      </c>
      <c r="B27" t="s">
        <v>70</v>
      </c>
      <c r="C27" t="s">
        <v>48</v>
      </c>
      <c r="D27" t="s">
        <v>49</v>
      </c>
      <c r="E27" t="s">
        <v>53</v>
      </c>
      <c r="F27" t="s">
        <v>12</v>
      </c>
      <c r="G27">
        <v>6.9999999999999999E-4</v>
      </c>
      <c r="H27" s="14">
        <v>44056</v>
      </c>
      <c r="I27">
        <v>5.2781203929403331E-2</v>
      </c>
      <c r="J27">
        <v>3.4716721257650462E-2</v>
      </c>
      <c r="K27">
        <v>5.2347779271869087E-2</v>
      </c>
      <c r="L27">
        <v>3.4366721257650459E-2</v>
      </c>
      <c r="M27">
        <v>26</v>
      </c>
      <c r="N27">
        <v>23</v>
      </c>
    </row>
    <row r="28" spans="1:14" x14ac:dyDescent="0.3">
      <c r="A28" t="s">
        <v>191</v>
      </c>
      <c r="B28" t="s">
        <v>23</v>
      </c>
      <c r="C28" t="s">
        <v>9</v>
      </c>
      <c r="D28" t="s">
        <v>10</v>
      </c>
      <c r="E28" t="s">
        <v>11</v>
      </c>
      <c r="F28" t="s">
        <v>12</v>
      </c>
      <c r="G28">
        <v>5.0000000000000001E-4</v>
      </c>
      <c r="H28" s="14">
        <v>44056</v>
      </c>
      <c r="I28">
        <v>4.8453483381030615E-2</v>
      </c>
      <c r="J28">
        <v>4.4513037435318648E-3</v>
      </c>
      <c r="K28">
        <v>4.8143894339934726E-2</v>
      </c>
      <c r="L28">
        <v>4.2013037435318645E-3</v>
      </c>
      <c r="M28">
        <v>27</v>
      </c>
      <c r="N28">
        <v>54</v>
      </c>
    </row>
    <row r="29" spans="1:14" x14ac:dyDescent="0.3">
      <c r="A29" t="s">
        <v>143</v>
      </c>
      <c r="B29" t="s">
        <v>99</v>
      </c>
      <c r="C29" t="s">
        <v>95</v>
      </c>
      <c r="D29" t="s">
        <v>255</v>
      </c>
      <c r="E29" t="s">
        <v>255</v>
      </c>
      <c r="F29" t="s">
        <v>12</v>
      </c>
      <c r="G29">
        <v>6.9999999999999999E-4</v>
      </c>
      <c r="H29" s="14">
        <v>44056</v>
      </c>
      <c r="I29">
        <v>4.8403447754775675E-2</v>
      </c>
      <c r="J29">
        <v>1.6461866917398815E-2</v>
      </c>
      <c r="K29">
        <v>4.7970023097241431E-2</v>
      </c>
      <c r="L29">
        <v>1.6111866917398816E-2</v>
      </c>
      <c r="M29">
        <v>28</v>
      </c>
      <c r="N29">
        <v>38</v>
      </c>
    </row>
    <row r="30" spans="1:14" x14ac:dyDescent="0.3">
      <c r="A30" t="s">
        <v>222</v>
      </c>
      <c r="B30" t="s">
        <v>24</v>
      </c>
      <c r="C30" t="s">
        <v>9</v>
      </c>
      <c r="D30" t="s">
        <v>10</v>
      </c>
      <c r="E30" t="s">
        <v>11</v>
      </c>
      <c r="F30" t="s">
        <v>12</v>
      </c>
      <c r="G30">
        <v>8.9999999999999998E-4</v>
      </c>
      <c r="H30" s="14">
        <v>44056</v>
      </c>
      <c r="I30">
        <v>4.6486603450725195E-2</v>
      </c>
      <c r="J30">
        <v>2.4038346932013788E-3</v>
      </c>
      <c r="K30">
        <v>4.5929343176752589E-2</v>
      </c>
      <c r="L30">
        <v>1.9538346932013789E-3</v>
      </c>
      <c r="M30">
        <v>29</v>
      </c>
      <c r="N30">
        <v>58</v>
      </c>
    </row>
    <row r="31" spans="1:14" x14ac:dyDescent="0.3">
      <c r="A31" t="s">
        <v>225</v>
      </c>
      <c r="B31" t="s">
        <v>102</v>
      </c>
      <c r="C31" t="s">
        <v>95</v>
      </c>
      <c r="D31" t="s">
        <v>255</v>
      </c>
      <c r="E31" t="s">
        <v>255</v>
      </c>
      <c r="F31" t="s">
        <v>12</v>
      </c>
      <c r="G31">
        <v>8.9999999999999998E-4</v>
      </c>
      <c r="H31" s="14">
        <v>44056</v>
      </c>
      <c r="I31">
        <v>4.0976460331299203E-2</v>
      </c>
      <c r="J31">
        <v>1.272267494268231E-2</v>
      </c>
      <c r="K31">
        <v>4.0419200057326597E-2</v>
      </c>
      <c r="L31">
        <v>1.227267494268231E-2</v>
      </c>
      <c r="M31">
        <v>30</v>
      </c>
      <c r="N31">
        <v>43</v>
      </c>
    </row>
    <row r="32" spans="1:14" x14ac:dyDescent="0.3">
      <c r="A32" t="s">
        <v>141</v>
      </c>
      <c r="B32" t="s">
        <v>97</v>
      </c>
      <c r="C32" t="s">
        <v>95</v>
      </c>
      <c r="D32" t="s">
        <v>255</v>
      </c>
      <c r="E32" t="s">
        <v>255</v>
      </c>
      <c r="F32" t="s">
        <v>12</v>
      </c>
      <c r="G32">
        <v>1.1000000000000001E-3</v>
      </c>
      <c r="H32" s="14">
        <v>44056</v>
      </c>
      <c r="I32">
        <v>3.9336201598033194E-2</v>
      </c>
      <c r="J32">
        <v>2.1752327598328014E-2</v>
      </c>
      <c r="K32">
        <v>3.8655105707622234E-2</v>
      </c>
      <c r="L32">
        <v>2.1202327598328016E-2</v>
      </c>
      <c r="M32">
        <v>31</v>
      </c>
      <c r="N32">
        <v>32</v>
      </c>
    </row>
    <row r="33" spans="1:14" x14ac:dyDescent="0.3">
      <c r="A33" t="s">
        <v>208</v>
      </c>
      <c r="B33" t="s">
        <v>20</v>
      </c>
      <c r="C33" t="s">
        <v>9</v>
      </c>
      <c r="D33" t="s">
        <v>10</v>
      </c>
      <c r="E33" t="s">
        <v>11</v>
      </c>
      <c r="F33" t="s">
        <v>12</v>
      </c>
      <c r="G33">
        <v>3.3E-3</v>
      </c>
      <c r="H33" s="14">
        <v>44056</v>
      </c>
      <c r="I33">
        <v>3.9694616805548977E-2</v>
      </c>
      <c r="J33">
        <v>2.9455081001472649E-3</v>
      </c>
      <c r="K33">
        <v>3.7651329134316097E-2</v>
      </c>
      <c r="L33">
        <v>1.2955081001472649E-3</v>
      </c>
      <c r="M33">
        <v>32</v>
      </c>
      <c r="N33">
        <v>59</v>
      </c>
    </row>
    <row r="34" spans="1:14" x14ac:dyDescent="0.3">
      <c r="A34" t="s">
        <v>163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>
        <v>4.0000000000000002E-4</v>
      </c>
      <c r="H34" s="14">
        <v>44056</v>
      </c>
      <c r="I34">
        <v>3.7315422579512925E-2</v>
      </c>
      <c r="J34">
        <v>-2.3988485987305186E-3</v>
      </c>
      <c r="K34">
        <v>3.7067751346636216E-2</v>
      </c>
      <c r="L34">
        <v>-2.5988485987305187E-3</v>
      </c>
      <c r="M34">
        <v>33</v>
      </c>
      <c r="N34">
        <v>62</v>
      </c>
    </row>
    <row r="35" spans="1:14" x14ac:dyDescent="0.3">
      <c r="A35" t="s">
        <v>229</v>
      </c>
      <c r="B35" t="s">
        <v>26</v>
      </c>
      <c r="C35" t="s">
        <v>9</v>
      </c>
      <c r="D35" t="s">
        <v>10</v>
      </c>
      <c r="E35" t="s">
        <v>11</v>
      </c>
      <c r="F35" t="s">
        <v>12</v>
      </c>
      <c r="G35">
        <v>4.0000000000000002E-4</v>
      </c>
      <c r="H35" s="14">
        <v>44056</v>
      </c>
      <c r="I35">
        <v>3.6741773113192489E-2</v>
      </c>
      <c r="J35">
        <v>-3.9488093813568881E-3</v>
      </c>
      <c r="K35">
        <v>3.649410188031578E-2</v>
      </c>
      <c r="L35">
        <v>-4.1488093813568877E-3</v>
      </c>
      <c r="M35">
        <v>34</v>
      </c>
      <c r="N35">
        <v>65</v>
      </c>
    </row>
    <row r="36" spans="1:14" x14ac:dyDescent="0.3">
      <c r="A36" t="s">
        <v>204</v>
      </c>
      <c r="B36" t="s">
        <v>90</v>
      </c>
      <c r="C36" t="s">
        <v>48</v>
      </c>
      <c r="D36" t="s">
        <v>57</v>
      </c>
      <c r="E36" t="s">
        <v>80</v>
      </c>
      <c r="F36" t="s">
        <v>12</v>
      </c>
      <c r="G36">
        <v>1.2999999999999999E-3</v>
      </c>
      <c r="H36" s="14">
        <v>44056</v>
      </c>
      <c r="I36">
        <v>3.6632891660171474E-2</v>
      </c>
      <c r="J36">
        <v>2.229054573405076E-2</v>
      </c>
      <c r="K36">
        <v>3.5827960153322159E-2</v>
      </c>
      <c r="L36">
        <v>2.1640545734050758E-2</v>
      </c>
      <c r="M36">
        <v>35</v>
      </c>
      <c r="N36">
        <v>30</v>
      </c>
    </row>
    <row r="37" spans="1:14" x14ac:dyDescent="0.3">
      <c r="A37" t="s">
        <v>182</v>
      </c>
      <c r="B37" t="s">
        <v>114</v>
      </c>
      <c r="C37" t="s">
        <v>9</v>
      </c>
      <c r="D37" t="s">
        <v>255</v>
      </c>
      <c r="E37" t="s">
        <v>255</v>
      </c>
      <c r="F37" t="s">
        <v>106</v>
      </c>
      <c r="G37">
        <v>4.7999999999999996E-3</v>
      </c>
      <c r="H37" s="14">
        <v>44056</v>
      </c>
      <c r="I37">
        <v>3.6437183542909146E-2</v>
      </c>
      <c r="J37">
        <v>1.8671595878273273E-2</v>
      </c>
      <c r="K37">
        <v>3.3465128748388598E-2</v>
      </c>
      <c r="L37">
        <v>1.6271595878273273E-2</v>
      </c>
      <c r="M37">
        <v>36</v>
      </c>
      <c r="N37">
        <v>37</v>
      </c>
    </row>
    <row r="38" spans="1:14" x14ac:dyDescent="0.3">
      <c r="A38" t="s">
        <v>194</v>
      </c>
      <c r="B38" t="s">
        <v>87</v>
      </c>
      <c r="C38" t="s">
        <v>48</v>
      </c>
      <c r="D38" t="s">
        <v>57</v>
      </c>
      <c r="E38" t="s">
        <v>80</v>
      </c>
      <c r="F38" t="s">
        <v>12</v>
      </c>
      <c r="G38">
        <v>1.2999999999999999E-3</v>
      </c>
      <c r="H38" s="14">
        <v>44056</v>
      </c>
      <c r="I38">
        <v>3.4203420342034274E-2</v>
      </c>
      <c r="J38">
        <v>1.7714791851195955E-2</v>
      </c>
      <c r="K38">
        <v>3.339848883518496E-2</v>
      </c>
      <c r="L38">
        <v>1.7064791851195953E-2</v>
      </c>
      <c r="M38">
        <v>37</v>
      </c>
      <c r="N38">
        <v>35</v>
      </c>
    </row>
    <row r="39" spans="1:14" x14ac:dyDescent="0.3">
      <c r="A39" t="s">
        <v>210</v>
      </c>
      <c r="B39" t="s">
        <v>94</v>
      </c>
      <c r="C39" t="s">
        <v>95</v>
      </c>
      <c r="D39" t="s">
        <v>255</v>
      </c>
      <c r="E39" t="s">
        <v>255</v>
      </c>
      <c r="F39" t="s">
        <v>12</v>
      </c>
      <c r="G39">
        <v>1.1999999999999999E-3</v>
      </c>
      <c r="H39" s="14">
        <v>44056</v>
      </c>
      <c r="I39">
        <v>3.3601563350760033E-2</v>
      </c>
      <c r="J39">
        <v>1.5341701534170138E-2</v>
      </c>
      <c r="K39">
        <v>3.2858549652129899E-2</v>
      </c>
      <c r="L39">
        <v>1.4741701534170138E-2</v>
      </c>
      <c r="M39">
        <v>38</v>
      </c>
      <c r="N39">
        <v>41</v>
      </c>
    </row>
    <row r="40" spans="1:14" x14ac:dyDescent="0.3">
      <c r="A40" t="s">
        <v>160</v>
      </c>
      <c r="B40" t="s">
        <v>31</v>
      </c>
      <c r="C40" t="s">
        <v>9</v>
      </c>
      <c r="D40" t="s">
        <v>32</v>
      </c>
      <c r="E40" t="s">
        <v>11</v>
      </c>
      <c r="F40" t="s">
        <v>12</v>
      </c>
      <c r="G40">
        <v>5.9999999999999995E-4</v>
      </c>
      <c r="H40" s="14">
        <v>44056</v>
      </c>
      <c r="I40">
        <v>3.2123509557473007E-2</v>
      </c>
      <c r="J40">
        <v>-9.1118851773740461E-3</v>
      </c>
      <c r="K40">
        <v>3.1752002708157936E-2</v>
      </c>
      <c r="L40">
        <v>-9.411885177374046E-3</v>
      </c>
      <c r="M40">
        <v>39</v>
      </c>
      <c r="N40">
        <v>68</v>
      </c>
    </row>
    <row r="41" spans="1:14" x14ac:dyDescent="0.3">
      <c r="A41" t="s">
        <v>221</v>
      </c>
      <c r="B41" t="s">
        <v>64</v>
      </c>
      <c r="C41" t="s">
        <v>48</v>
      </c>
      <c r="D41" t="s">
        <v>62</v>
      </c>
      <c r="E41" t="s">
        <v>50</v>
      </c>
      <c r="F41" t="s">
        <v>12</v>
      </c>
      <c r="G41">
        <v>5.9999999999999995E-4</v>
      </c>
      <c r="H41" s="14">
        <v>44056</v>
      </c>
      <c r="I41">
        <v>2.9935276291880086E-2</v>
      </c>
      <c r="J41">
        <v>2.7026945259098545E-2</v>
      </c>
      <c r="K41">
        <v>2.956376944256502E-2</v>
      </c>
      <c r="L41">
        <v>2.6726945259098543E-2</v>
      </c>
      <c r="M41">
        <v>40</v>
      </c>
      <c r="N41">
        <v>25</v>
      </c>
    </row>
    <row r="42" spans="1:14" x14ac:dyDescent="0.3">
      <c r="A42" t="s">
        <v>166</v>
      </c>
      <c r="B42" t="s">
        <v>65</v>
      </c>
      <c r="C42" t="s">
        <v>48</v>
      </c>
      <c r="D42" t="s">
        <v>62</v>
      </c>
      <c r="E42" t="s">
        <v>50</v>
      </c>
      <c r="F42" t="s">
        <v>12</v>
      </c>
      <c r="G42">
        <v>2E-3</v>
      </c>
      <c r="H42" s="14">
        <v>44056</v>
      </c>
      <c r="I42">
        <v>3.0217186024551479E-2</v>
      </c>
      <c r="J42">
        <v>2.7306967984934261E-2</v>
      </c>
      <c r="K42">
        <v>2.8978829860167917E-2</v>
      </c>
      <c r="L42">
        <v>2.630696798493426E-2</v>
      </c>
      <c r="M42">
        <v>41</v>
      </c>
      <c r="N42">
        <v>26</v>
      </c>
    </row>
    <row r="43" spans="1:14" x14ac:dyDescent="0.3">
      <c r="A43" t="s">
        <v>145</v>
      </c>
      <c r="B43" t="s">
        <v>61</v>
      </c>
      <c r="C43" t="s">
        <v>48</v>
      </c>
      <c r="D43" t="s">
        <v>62</v>
      </c>
      <c r="E43" t="s">
        <v>53</v>
      </c>
      <c r="F43" t="s">
        <v>12</v>
      </c>
      <c r="G43">
        <v>6.9999999999999999E-4</v>
      </c>
      <c r="H43" s="14">
        <v>44056</v>
      </c>
      <c r="I43">
        <v>2.9300567107750419E-2</v>
      </c>
      <c r="J43">
        <v>2.4459078080903085E-2</v>
      </c>
      <c r="K43">
        <v>2.8867142450216172E-2</v>
      </c>
      <c r="L43">
        <v>2.4109078080903085E-2</v>
      </c>
      <c r="M43">
        <v>42</v>
      </c>
      <c r="N43">
        <v>28</v>
      </c>
    </row>
    <row r="44" spans="1:14" x14ac:dyDescent="0.3">
      <c r="A44" t="s">
        <v>154</v>
      </c>
      <c r="B44" t="s">
        <v>115</v>
      </c>
      <c r="C44" t="s">
        <v>9</v>
      </c>
      <c r="D44" t="s">
        <v>255</v>
      </c>
      <c r="E44" t="s">
        <v>255</v>
      </c>
      <c r="F44" t="s">
        <v>106</v>
      </c>
      <c r="G44">
        <v>5.7999999999999996E-3</v>
      </c>
      <c r="H44" s="14">
        <v>44056</v>
      </c>
      <c r="I44">
        <v>2.9398770100975469E-2</v>
      </c>
      <c r="J44">
        <v>9.0322150537633927E-3</v>
      </c>
      <c r="K44">
        <v>2.5807537224263141E-2</v>
      </c>
      <c r="L44">
        <v>6.1322150537633929E-3</v>
      </c>
      <c r="M44">
        <v>43</v>
      </c>
      <c r="N44">
        <v>52</v>
      </c>
    </row>
    <row r="45" spans="1:14" x14ac:dyDescent="0.3">
      <c r="A45" t="s">
        <v>149</v>
      </c>
      <c r="B45" t="s">
        <v>81</v>
      </c>
      <c r="C45" t="s">
        <v>48</v>
      </c>
      <c r="D45" t="s">
        <v>57</v>
      </c>
      <c r="E45" t="s">
        <v>80</v>
      </c>
      <c r="F45" t="s">
        <v>12</v>
      </c>
      <c r="G45">
        <v>1.6999999999999999E-3</v>
      </c>
      <c r="H45" s="14">
        <v>44056</v>
      </c>
      <c r="I45">
        <v>2.6273885350318382E-2</v>
      </c>
      <c r="J45">
        <v>1.1773940345368938E-2</v>
      </c>
      <c r="K45">
        <v>2.5221282610592356E-2</v>
      </c>
      <c r="L45">
        <v>1.0923940345368938E-2</v>
      </c>
      <c r="M45">
        <v>44</v>
      </c>
      <c r="N45">
        <v>44</v>
      </c>
    </row>
    <row r="46" spans="1:14" x14ac:dyDescent="0.3">
      <c r="A46" t="s">
        <v>214</v>
      </c>
      <c r="B46" t="s">
        <v>63</v>
      </c>
      <c r="C46" t="s">
        <v>48</v>
      </c>
      <c r="D46" t="s">
        <v>62</v>
      </c>
      <c r="E46" t="s">
        <v>50</v>
      </c>
      <c r="F46" t="s">
        <v>12</v>
      </c>
      <c r="G46">
        <v>2E-3</v>
      </c>
      <c r="H46" s="14">
        <v>44056</v>
      </c>
      <c r="I46">
        <v>2.6095060577819185E-2</v>
      </c>
      <c r="J46">
        <v>2.2284122562674202E-2</v>
      </c>
      <c r="K46">
        <v>2.4856704413435623E-2</v>
      </c>
      <c r="L46">
        <v>2.1284122562674201E-2</v>
      </c>
      <c r="M46">
        <v>45</v>
      </c>
      <c r="N46">
        <v>31</v>
      </c>
    </row>
    <row r="47" spans="1:14" x14ac:dyDescent="0.3">
      <c r="A47" t="s">
        <v>223</v>
      </c>
      <c r="B47" t="s">
        <v>93</v>
      </c>
      <c r="C47" t="s">
        <v>48</v>
      </c>
      <c r="D47" t="s">
        <v>49</v>
      </c>
      <c r="E47" t="s">
        <v>83</v>
      </c>
      <c r="F47" t="s">
        <v>12</v>
      </c>
      <c r="G47">
        <v>8.9999999999999998E-4</v>
      </c>
      <c r="H47" s="14">
        <v>44056</v>
      </c>
      <c r="I47">
        <v>2.5198273448436836E-2</v>
      </c>
      <c r="J47">
        <v>1.1044592728946201E-2</v>
      </c>
      <c r="K47">
        <v>2.4641013174464235E-2</v>
      </c>
      <c r="L47">
        <v>1.05945927289462E-2</v>
      </c>
      <c r="M47">
        <v>46</v>
      </c>
      <c r="N47">
        <v>46</v>
      </c>
    </row>
    <row r="48" spans="1:14" x14ac:dyDescent="0.3">
      <c r="A48" t="s">
        <v>218</v>
      </c>
      <c r="B48" t="s">
        <v>98</v>
      </c>
      <c r="C48" t="s">
        <v>95</v>
      </c>
      <c r="D48" t="s">
        <v>255</v>
      </c>
      <c r="E48" t="s">
        <v>255</v>
      </c>
      <c r="F48" t="s">
        <v>12</v>
      </c>
      <c r="G48">
        <v>1.2999999999999999E-3</v>
      </c>
      <c r="H48" s="14">
        <v>44056</v>
      </c>
      <c r="I48">
        <v>2.5137705745946759E-2</v>
      </c>
      <c r="J48">
        <v>7.1042289277478687E-3</v>
      </c>
      <c r="K48">
        <v>2.4332774239097445E-2</v>
      </c>
      <c r="L48">
        <v>6.4542289277478692E-3</v>
      </c>
      <c r="M48">
        <v>47</v>
      </c>
      <c r="N48">
        <v>51</v>
      </c>
    </row>
    <row r="49" spans="1:14" x14ac:dyDescent="0.3">
      <c r="A49" t="s">
        <v>242</v>
      </c>
      <c r="B49" t="s">
        <v>86</v>
      </c>
      <c r="C49" t="s">
        <v>48</v>
      </c>
      <c r="D49" t="s">
        <v>57</v>
      </c>
      <c r="E49" t="s">
        <v>83</v>
      </c>
      <c r="F49" t="s">
        <v>12</v>
      </c>
      <c r="G49">
        <v>1.6999999999999999E-3</v>
      </c>
      <c r="H49" s="14">
        <v>44056</v>
      </c>
      <c r="I49">
        <v>2.5167785234899487E-2</v>
      </c>
      <c r="J49">
        <v>9.9173553719009711E-3</v>
      </c>
      <c r="K49">
        <v>2.411518249517346E-2</v>
      </c>
      <c r="L49">
        <v>9.067355371900971E-3</v>
      </c>
      <c r="M49">
        <v>48</v>
      </c>
      <c r="N49">
        <v>49</v>
      </c>
    </row>
    <row r="50" spans="1:14" x14ac:dyDescent="0.3">
      <c r="A50" t="s">
        <v>206</v>
      </c>
      <c r="B50" t="s">
        <v>91</v>
      </c>
      <c r="C50" t="s">
        <v>48</v>
      </c>
      <c r="D50" t="s">
        <v>57</v>
      </c>
      <c r="E50" t="s">
        <v>80</v>
      </c>
      <c r="F50" t="s">
        <v>12</v>
      </c>
      <c r="G50">
        <v>1.6999999999999999E-3</v>
      </c>
      <c r="H50" s="14">
        <v>44056</v>
      </c>
      <c r="I50">
        <v>2.4410774410774438E-2</v>
      </c>
      <c r="J50">
        <v>1.0797342192691017E-2</v>
      </c>
      <c r="K50">
        <v>2.3358171671048412E-2</v>
      </c>
      <c r="L50">
        <v>9.9473421926910173E-3</v>
      </c>
      <c r="M50">
        <v>49</v>
      </c>
      <c r="N50">
        <v>48</v>
      </c>
    </row>
    <row r="51" spans="1:14" x14ac:dyDescent="0.3">
      <c r="A51" t="s">
        <v>169</v>
      </c>
      <c r="B51" t="s">
        <v>75</v>
      </c>
      <c r="C51" t="s">
        <v>48</v>
      </c>
      <c r="D51" t="s">
        <v>62</v>
      </c>
      <c r="E51" t="s">
        <v>53</v>
      </c>
      <c r="F51" t="s">
        <v>12</v>
      </c>
      <c r="G51">
        <v>2E-3</v>
      </c>
      <c r="H51" s="14">
        <v>44056</v>
      </c>
      <c r="I51">
        <v>2.4231127679403608E-2</v>
      </c>
      <c r="J51">
        <v>1.8535681186283792E-2</v>
      </c>
      <c r="K51">
        <v>2.2992771515020046E-2</v>
      </c>
      <c r="L51">
        <v>1.7535681186283791E-2</v>
      </c>
      <c r="M51">
        <v>50</v>
      </c>
      <c r="N51">
        <v>34</v>
      </c>
    </row>
    <row r="52" spans="1:14" x14ac:dyDescent="0.3">
      <c r="A52" t="s">
        <v>241</v>
      </c>
      <c r="B52" t="s">
        <v>84</v>
      </c>
      <c r="C52" t="s">
        <v>48</v>
      </c>
      <c r="D52" t="s">
        <v>49</v>
      </c>
      <c r="E52" t="s">
        <v>83</v>
      </c>
      <c r="F52" t="s">
        <v>12</v>
      </c>
      <c r="G52">
        <v>1.6999999999999999E-3</v>
      </c>
      <c r="H52" s="14">
        <v>44056</v>
      </c>
      <c r="I52">
        <v>2.3480662983425438E-2</v>
      </c>
      <c r="J52">
        <v>1.1604095563140016E-2</v>
      </c>
      <c r="K52">
        <v>2.2428060243699411E-2</v>
      </c>
      <c r="L52">
        <v>1.0754095563140015E-2</v>
      </c>
      <c r="M52">
        <v>51</v>
      </c>
      <c r="N52">
        <v>45</v>
      </c>
    </row>
    <row r="53" spans="1:14" x14ac:dyDescent="0.3">
      <c r="A53" t="s">
        <v>211</v>
      </c>
      <c r="B53" t="s">
        <v>74</v>
      </c>
      <c r="C53" t="s">
        <v>48</v>
      </c>
      <c r="D53" t="s">
        <v>62</v>
      </c>
      <c r="E53" t="s">
        <v>53</v>
      </c>
      <c r="F53" t="s">
        <v>12</v>
      </c>
      <c r="G53">
        <v>6.9999999999999999E-4</v>
      </c>
      <c r="H53" s="14">
        <v>44056</v>
      </c>
      <c r="I53">
        <v>2.267573798982947E-2</v>
      </c>
      <c r="J53">
        <v>1.6681650135256909E-2</v>
      </c>
      <c r="K53">
        <v>2.2242313332295222E-2</v>
      </c>
      <c r="L53">
        <v>1.6331650135256909E-2</v>
      </c>
      <c r="M53">
        <v>52</v>
      </c>
      <c r="N53">
        <v>36</v>
      </c>
    </row>
    <row r="54" spans="1:14" x14ac:dyDescent="0.3">
      <c r="A54" t="s">
        <v>148</v>
      </c>
      <c r="B54" t="s">
        <v>79</v>
      </c>
      <c r="C54" t="s">
        <v>48</v>
      </c>
      <c r="D54" t="s">
        <v>49</v>
      </c>
      <c r="E54" t="s">
        <v>80</v>
      </c>
      <c r="F54" t="s">
        <v>12</v>
      </c>
      <c r="G54">
        <v>1.6999999999999999E-3</v>
      </c>
      <c r="H54" s="14">
        <v>44056</v>
      </c>
      <c r="I54">
        <v>2.2295623451692892E-2</v>
      </c>
      <c r="J54">
        <v>1.1437908496731986E-2</v>
      </c>
      <c r="K54">
        <v>2.1243020711966865E-2</v>
      </c>
      <c r="L54">
        <v>1.0587908496731985E-2</v>
      </c>
      <c r="M54">
        <v>53</v>
      </c>
      <c r="N54">
        <v>47</v>
      </c>
    </row>
    <row r="55" spans="1:14" x14ac:dyDescent="0.3">
      <c r="A55" t="s">
        <v>209</v>
      </c>
      <c r="B55" t="s">
        <v>66</v>
      </c>
      <c r="C55" t="s">
        <v>48</v>
      </c>
      <c r="D55" t="s">
        <v>62</v>
      </c>
      <c r="E55" t="s">
        <v>50</v>
      </c>
      <c r="F55" t="s">
        <v>12</v>
      </c>
      <c r="G55">
        <v>6.9999999999999999E-4</v>
      </c>
      <c r="H55" s="14">
        <v>44056</v>
      </c>
      <c r="I55">
        <v>2.1203056153695554E-2</v>
      </c>
      <c r="J55">
        <v>1.819070796460176E-2</v>
      </c>
      <c r="K55">
        <v>2.0769631496161307E-2</v>
      </c>
      <c r="L55">
        <v>1.784070796460176E-2</v>
      </c>
      <c r="M55">
        <v>54</v>
      </c>
      <c r="N55">
        <v>33</v>
      </c>
    </row>
    <row r="56" spans="1:14" x14ac:dyDescent="0.3">
      <c r="A56" t="s">
        <v>151</v>
      </c>
      <c r="B56" t="s">
        <v>14</v>
      </c>
      <c r="C56" t="s">
        <v>9</v>
      </c>
      <c r="D56" t="s">
        <v>10</v>
      </c>
      <c r="E56" t="s">
        <v>11</v>
      </c>
      <c r="F56" t="s">
        <v>12</v>
      </c>
      <c r="G56">
        <v>8.0000000000000004E-4</v>
      </c>
      <c r="H56" s="14">
        <v>44056</v>
      </c>
      <c r="I56">
        <v>2.057616108171656E-2</v>
      </c>
      <c r="J56">
        <v>-2.0868528507290707E-2</v>
      </c>
      <c r="K56">
        <v>2.0080818615963135E-2</v>
      </c>
      <c r="L56">
        <v>-2.1268528507290708E-2</v>
      </c>
      <c r="M56">
        <v>55</v>
      </c>
      <c r="N56">
        <v>75</v>
      </c>
    </row>
    <row r="57" spans="1:14" x14ac:dyDescent="0.3">
      <c r="A57" t="s">
        <v>195</v>
      </c>
      <c r="B57" t="s">
        <v>60</v>
      </c>
      <c r="C57" t="s">
        <v>48</v>
      </c>
      <c r="D57" t="s">
        <v>49</v>
      </c>
      <c r="E57" t="s">
        <v>50</v>
      </c>
      <c r="F57" t="s">
        <v>12</v>
      </c>
      <c r="G57">
        <v>6.9999999999999999E-4</v>
      </c>
      <c r="H57" s="14">
        <v>44056</v>
      </c>
      <c r="I57">
        <v>2.0197180826811767E-2</v>
      </c>
      <c r="J57">
        <v>1.5427770707235666E-2</v>
      </c>
      <c r="K57">
        <v>1.9763756169277519E-2</v>
      </c>
      <c r="L57">
        <v>1.5077770707235667E-2</v>
      </c>
      <c r="M57">
        <v>56</v>
      </c>
      <c r="N57">
        <v>40</v>
      </c>
    </row>
    <row r="58" spans="1:14" x14ac:dyDescent="0.3">
      <c r="A58" t="s">
        <v>220</v>
      </c>
      <c r="B58" t="s">
        <v>110</v>
      </c>
      <c r="C58" t="s">
        <v>48</v>
      </c>
      <c r="D58" t="s">
        <v>255</v>
      </c>
      <c r="E58" t="s">
        <v>255</v>
      </c>
      <c r="F58" t="s">
        <v>106</v>
      </c>
      <c r="G58">
        <v>1.1000000000000001E-3</v>
      </c>
      <c r="H58" s="14">
        <v>44056</v>
      </c>
      <c r="I58">
        <v>2.0300132391879888E-2</v>
      </c>
      <c r="J58">
        <v>4.7805736636243878E-3</v>
      </c>
      <c r="K58">
        <v>1.9619036501468928E-2</v>
      </c>
      <c r="L58">
        <v>4.2305736636243877E-3</v>
      </c>
      <c r="M58">
        <v>57</v>
      </c>
      <c r="N58">
        <v>53</v>
      </c>
    </row>
    <row r="59" spans="1:14" x14ac:dyDescent="0.3">
      <c r="A59" t="s">
        <v>176</v>
      </c>
      <c r="B59" t="s">
        <v>113</v>
      </c>
      <c r="C59" t="s">
        <v>9</v>
      </c>
      <c r="D59" t="s">
        <v>255</v>
      </c>
      <c r="E59" t="s">
        <v>255</v>
      </c>
      <c r="F59" t="s">
        <v>106</v>
      </c>
      <c r="G59">
        <v>3.8E-3</v>
      </c>
      <c r="H59" s="14">
        <v>44056</v>
      </c>
      <c r="I59">
        <v>2.1454112038140627E-2</v>
      </c>
      <c r="J59">
        <v>4.5121951219512235E-2</v>
      </c>
      <c r="K59">
        <v>1.9101235325811861E-2</v>
      </c>
      <c r="L59">
        <v>4.3221951219512236E-2</v>
      </c>
      <c r="M59">
        <v>58</v>
      </c>
      <c r="N59">
        <v>15</v>
      </c>
    </row>
    <row r="60" spans="1:14" x14ac:dyDescent="0.3">
      <c r="A60" t="s">
        <v>203</v>
      </c>
      <c r="B60" t="s">
        <v>89</v>
      </c>
      <c r="C60" t="s">
        <v>48</v>
      </c>
      <c r="D60" t="s">
        <v>57</v>
      </c>
      <c r="E60" t="s">
        <v>80</v>
      </c>
      <c r="F60" t="s">
        <v>12</v>
      </c>
      <c r="G60">
        <v>1.6999999999999999E-3</v>
      </c>
      <c r="H60" s="14">
        <v>44056</v>
      </c>
      <c r="I60">
        <v>1.9182652210175233E-2</v>
      </c>
      <c r="J60">
        <v>4.9342105263159297E-3</v>
      </c>
      <c r="K60">
        <v>1.8130049470449206E-2</v>
      </c>
      <c r="L60">
        <v>4.0842105263159297E-3</v>
      </c>
      <c r="M60">
        <v>59</v>
      </c>
      <c r="N60">
        <v>56</v>
      </c>
    </row>
    <row r="61" spans="1:14" x14ac:dyDescent="0.3">
      <c r="A61" t="s">
        <v>165</v>
      </c>
      <c r="B61" t="s">
        <v>47</v>
      </c>
      <c r="C61" t="s">
        <v>48</v>
      </c>
      <c r="D61" t="s">
        <v>49</v>
      </c>
      <c r="E61" t="s">
        <v>50</v>
      </c>
      <c r="F61" t="s">
        <v>12</v>
      </c>
      <c r="G61">
        <v>2.0999999999999999E-3</v>
      </c>
      <c r="H61" s="14">
        <v>44056</v>
      </c>
      <c r="I61">
        <v>1.8939393939393812E-2</v>
      </c>
      <c r="J61">
        <v>1.7013232514177634E-2</v>
      </c>
      <c r="K61">
        <v>1.7639119966791073E-2</v>
      </c>
      <c r="L61">
        <v>1.5963232514177635E-2</v>
      </c>
      <c r="M61">
        <v>60</v>
      </c>
      <c r="N61">
        <v>39</v>
      </c>
    </row>
    <row r="62" spans="1:14" x14ac:dyDescent="0.3">
      <c r="A62" t="s">
        <v>162</v>
      </c>
      <c r="B62" t="s">
        <v>108</v>
      </c>
      <c r="C62" t="s">
        <v>95</v>
      </c>
      <c r="D62" t="s">
        <v>255</v>
      </c>
      <c r="E62" t="s">
        <v>255</v>
      </c>
      <c r="F62" t="s">
        <v>12</v>
      </c>
      <c r="G62">
        <v>1.5E-3</v>
      </c>
      <c r="H62" s="14">
        <v>44056</v>
      </c>
      <c r="I62">
        <v>1.7688950555684757E-2</v>
      </c>
      <c r="J62">
        <v>-9.0214253495723984E-4</v>
      </c>
      <c r="K62">
        <v>1.6760183432397085E-2</v>
      </c>
      <c r="L62">
        <v>-1.6521425349572399E-3</v>
      </c>
      <c r="M62">
        <v>61</v>
      </c>
      <c r="N62">
        <v>60</v>
      </c>
    </row>
    <row r="63" spans="1:14" x14ac:dyDescent="0.3">
      <c r="A63" t="s">
        <v>240</v>
      </c>
      <c r="B63" t="s">
        <v>103</v>
      </c>
      <c r="C63" t="s">
        <v>95</v>
      </c>
      <c r="D63" t="s">
        <v>255</v>
      </c>
      <c r="E63" t="s">
        <v>255</v>
      </c>
      <c r="F63" t="s">
        <v>12</v>
      </c>
      <c r="G63">
        <v>2.3E-3</v>
      </c>
      <c r="H63" s="14">
        <v>44056</v>
      </c>
      <c r="I63">
        <v>1.7505470459518557E-2</v>
      </c>
      <c r="J63">
        <v>-2.5026457812887815E-3</v>
      </c>
      <c r="K63">
        <v>1.608136087047746E-2</v>
      </c>
      <c r="L63">
        <v>-3.6526457812887814E-3</v>
      </c>
      <c r="M63">
        <v>62</v>
      </c>
      <c r="N63">
        <v>63</v>
      </c>
    </row>
    <row r="64" spans="1:14" x14ac:dyDescent="0.3">
      <c r="A64" t="s">
        <v>140</v>
      </c>
      <c r="B64" t="s">
        <v>96</v>
      </c>
      <c r="C64" t="s">
        <v>95</v>
      </c>
      <c r="D64" t="s">
        <v>255</v>
      </c>
      <c r="E64" t="s">
        <v>255</v>
      </c>
      <c r="F64" t="s">
        <v>12</v>
      </c>
      <c r="G64">
        <v>1.4E-3</v>
      </c>
      <c r="H64" s="14">
        <v>44056</v>
      </c>
      <c r="I64">
        <v>1.565931232641149E-2</v>
      </c>
      <c r="J64">
        <v>-2.9665856005076652E-3</v>
      </c>
      <c r="K64">
        <v>1.4792463011342996E-2</v>
      </c>
      <c r="L64">
        <v>-3.6665856005076653E-3</v>
      </c>
      <c r="M64">
        <v>63</v>
      </c>
      <c r="N64">
        <v>64</v>
      </c>
    </row>
    <row r="65" spans="1:14" x14ac:dyDescent="0.3">
      <c r="A65" t="s">
        <v>198</v>
      </c>
      <c r="B65" t="s">
        <v>85</v>
      </c>
      <c r="C65" t="s">
        <v>48</v>
      </c>
      <c r="D65" t="s">
        <v>62</v>
      </c>
      <c r="E65" t="s">
        <v>83</v>
      </c>
      <c r="F65" t="s">
        <v>12</v>
      </c>
      <c r="G65">
        <v>1.6999999999999999E-3</v>
      </c>
      <c r="H65" s="14">
        <v>44056</v>
      </c>
      <c r="I65">
        <v>1.4427412082957725E-2</v>
      </c>
      <c r="J65">
        <v>9.8743267504488585E-3</v>
      </c>
      <c r="K65">
        <v>1.3374809343231698E-2</v>
      </c>
      <c r="L65">
        <v>9.0243267504488585E-3</v>
      </c>
      <c r="M65">
        <v>64</v>
      </c>
      <c r="N65">
        <v>50</v>
      </c>
    </row>
    <row r="66" spans="1:14" x14ac:dyDescent="0.3">
      <c r="A66" t="s">
        <v>202</v>
      </c>
      <c r="B66" t="s">
        <v>88</v>
      </c>
      <c r="C66" t="s">
        <v>48</v>
      </c>
      <c r="D66" t="s">
        <v>57</v>
      </c>
      <c r="E66" t="s">
        <v>80</v>
      </c>
      <c r="F66" t="s">
        <v>12</v>
      </c>
      <c r="G66">
        <v>1.6999999999999999E-3</v>
      </c>
      <c r="H66" s="14">
        <v>44056</v>
      </c>
      <c r="I66">
        <v>1.2851405622489986E-2</v>
      </c>
      <c r="J66">
        <v>-1.5835312747427555E-3</v>
      </c>
      <c r="K66">
        <v>1.179880288276396E-2</v>
      </c>
      <c r="L66">
        <v>-2.4335312747427555E-3</v>
      </c>
      <c r="M66">
        <v>65</v>
      </c>
      <c r="N66">
        <v>61</v>
      </c>
    </row>
    <row r="67" spans="1:14" x14ac:dyDescent="0.3">
      <c r="A67" t="s">
        <v>234</v>
      </c>
      <c r="B67" t="s">
        <v>82</v>
      </c>
      <c r="C67" t="s">
        <v>48</v>
      </c>
      <c r="D67" t="s">
        <v>57</v>
      </c>
      <c r="E67" t="s">
        <v>83</v>
      </c>
      <c r="F67" t="s">
        <v>12</v>
      </c>
      <c r="G67">
        <v>1.6999999999999999E-3</v>
      </c>
      <c r="H67" s="14">
        <v>44056</v>
      </c>
      <c r="I67">
        <v>7.6595744680851841E-3</v>
      </c>
      <c r="J67">
        <v>-7.5440067057837012E-3</v>
      </c>
      <c r="K67">
        <v>6.6069717283591565E-3</v>
      </c>
      <c r="L67">
        <v>-8.3940067057837013E-3</v>
      </c>
      <c r="M67">
        <v>66</v>
      </c>
      <c r="N67">
        <v>67</v>
      </c>
    </row>
    <row r="68" spans="1:14" x14ac:dyDescent="0.3">
      <c r="A68" t="s">
        <v>245</v>
      </c>
      <c r="B68" t="s">
        <v>92</v>
      </c>
      <c r="C68" t="s">
        <v>48</v>
      </c>
      <c r="D68" t="s">
        <v>62</v>
      </c>
      <c r="E68" t="s">
        <v>83</v>
      </c>
      <c r="F68" t="s">
        <v>12</v>
      </c>
      <c r="G68">
        <v>1.6999999999999999E-3</v>
      </c>
      <c r="H68" s="14">
        <v>44056</v>
      </c>
      <c r="I68">
        <v>6.9400630914826511E-3</v>
      </c>
      <c r="J68">
        <v>5.0377833753147971E-3</v>
      </c>
      <c r="K68">
        <v>5.8874603517566236E-3</v>
      </c>
      <c r="L68">
        <v>4.1877833753147971E-3</v>
      </c>
      <c r="M68">
        <v>67</v>
      </c>
      <c r="N68">
        <v>55</v>
      </c>
    </row>
    <row r="69" spans="1:14" x14ac:dyDescent="0.3">
      <c r="A69" t="s">
        <v>236</v>
      </c>
      <c r="B69" t="s">
        <v>104</v>
      </c>
      <c r="C69" t="s">
        <v>95</v>
      </c>
      <c r="D69" t="s">
        <v>255</v>
      </c>
      <c r="E69" t="s">
        <v>255</v>
      </c>
      <c r="F69" t="s">
        <v>12</v>
      </c>
      <c r="G69">
        <v>2.5000000000000001E-3</v>
      </c>
      <c r="H69" s="14">
        <v>44056</v>
      </c>
      <c r="I69">
        <v>7.1051568392126452E-3</v>
      </c>
      <c r="J69">
        <v>-1.4135090868297007E-2</v>
      </c>
      <c r="K69">
        <v>5.5572116337331929E-3</v>
      </c>
      <c r="L69">
        <v>-1.5385090868297006E-2</v>
      </c>
      <c r="M69">
        <v>68</v>
      </c>
      <c r="N69">
        <v>69</v>
      </c>
    </row>
    <row r="70" spans="1:14" x14ac:dyDescent="0.3">
      <c r="A70" t="s">
        <v>231</v>
      </c>
      <c r="B70" t="s">
        <v>76</v>
      </c>
      <c r="C70" t="s">
        <v>48</v>
      </c>
      <c r="D70" t="s">
        <v>62</v>
      </c>
      <c r="E70" t="s">
        <v>53</v>
      </c>
      <c r="F70" t="s">
        <v>12</v>
      </c>
      <c r="G70">
        <v>2E-3</v>
      </c>
      <c r="H70" s="14">
        <v>44056</v>
      </c>
      <c r="I70">
        <v>3.9880358923232162E-3</v>
      </c>
      <c r="J70">
        <v>2.9880478087651596E-3</v>
      </c>
      <c r="K70">
        <v>2.7496797279396544E-3</v>
      </c>
      <c r="L70">
        <v>1.9880478087651596E-3</v>
      </c>
      <c r="M70">
        <v>69</v>
      </c>
      <c r="N70">
        <v>57</v>
      </c>
    </row>
    <row r="71" spans="1:14" x14ac:dyDescent="0.3">
      <c r="A71" t="s">
        <v>230</v>
      </c>
      <c r="B71" t="s">
        <v>116</v>
      </c>
      <c r="C71" t="s">
        <v>9</v>
      </c>
      <c r="D71" t="s">
        <v>255</v>
      </c>
      <c r="E71" t="s">
        <v>255</v>
      </c>
      <c r="F71" t="s">
        <v>106</v>
      </c>
      <c r="G71">
        <v>1E-3</v>
      </c>
      <c r="H71" s="14">
        <v>44056</v>
      </c>
      <c r="I71">
        <v>-3.4578146611341509E-4</v>
      </c>
      <c r="J71">
        <v>-1.6666666666666607E-2</v>
      </c>
      <c r="K71">
        <v>-9.6495954830519589E-4</v>
      </c>
      <c r="L71">
        <v>-1.7166666666666608E-2</v>
      </c>
      <c r="M71">
        <v>70</v>
      </c>
      <c r="N71">
        <v>71</v>
      </c>
    </row>
    <row r="72" spans="1:14" x14ac:dyDescent="0.3">
      <c r="A72" t="s">
        <v>153</v>
      </c>
      <c r="B72" t="s">
        <v>15</v>
      </c>
      <c r="C72" t="s">
        <v>9</v>
      </c>
      <c r="D72" t="s">
        <v>10</v>
      </c>
      <c r="E72" t="s">
        <v>11</v>
      </c>
      <c r="F72" t="s">
        <v>12</v>
      </c>
      <c r="G72">
        <v>2.7000000000000001E-3</v>
      </c>
      <c r="H72" s="14">
        <v>44056</v>
      </c>
      <c r="I72">
        <v>3.2530904359151513E-4</v>
      </c>
      <c r="J72">
        <v>-3.6050156739811823E-2</v>
      </c>
      <c r="K72">
        <v>-1.3464717783262933E-3</v>
      </c>
      <c r="L72">
        <v>-3.740015673981182E-2</v>
      </c>
      <c r="M72">
        <v>71</v>
      </c>
      <c r="N72">
        <v>81</v>
      </c>
    </row>
    <row r="73" spans="1:14" x14ac:dyDescent="0.3">
      <c r="A73" t="s">
        <v>172</v>
      </c>
      <c r="B73" t="s">
        <v>112</v>
      </c>
      <c r="C73" t="s">
        <v>48</v>
      </c>
      <c r="D73" t="s">
        <v>255</v>
      </c>
      <c r="E73" t="s">
        <v>255</v>
      </c>
      <c r="F73" t="s">
        <v>106</v>
      </c>
      <c r="G73">
        <v>2.5000000000000001E-3</v>
      </c>
      <c r="H73" s="14">
        <v>44056</v>
      </c>
      <c r="I73">
        <v>-1.9616970064587624E-3</v>
      </c>
      <c r="J73">
        <v>-1.9277108433734869E-2</v>
      </c>
      <c r="K73">
        <v>-3.5096422119382147E-3</v>
      </c>
      <c r="L73">
        <v>-2.052710843373487E-2</v>
      </c>
      <c r="M73">
        <v>72</v>
      </c>
      <c r="N73">
        <v>72</v>
      </c>
    </row>
    <row r="74" spans="1:14" x14ac:dyDescent="0.3">
      <c r="A74" t="s">
        <v>188</v>
      </c>
      <c r="B74" t="s">
        <v>35</v>
      </c>
      <c r="C74" t="s">
        <v>9</v>
      </c>
      <c r="D74" t="s">
        <v>32</v>
      </c>
      <c r="E74" t="s">
        <v>11</v>
      </c>
      <c r="F74" t="s">
        <v>12</v>
      </c>
      <c r="G74">
        <v>5.0000000000000001E-4</v>
      </c>
      <c r="H74" s="14">
        <v>44056</v>
      </c>
      <c r="I74">
        <v>-4.0193290346172139E-3</v>
      </c>
      <c r="J74">
        <v>-4.200518529153241E-2</v>
      </c>
      <c r="K74">
        <v>-4.3289180757131044E-3</v>
      </c>
      <c r="L74">
        <v>-4.225518529153241E-2</v>
      </c>
      <c r="M74">
        <v>73</v>
      </c>
      <c r="N74">
        <v>84</v>
      </c>
    </row>
    <row r="75" spans="1:14" x14ac:dyDescent="0.3">
      <c r="A75" t="s">
        <v>184</v>
      </c>
      <c r="B75" t="s">
        <v>123</v>
      </c>
      <c r="C75" t="s">
        <v>9</v>
      </c>
      <c r="D75" t="s">
        <v>255</v>
      </c>
      <c r="E75" t="s">
        <v>255</v>
      </c>
      <c r="F75" t="s">
        <v>106</v>
      </c>
      <c r="G75">
        <v>2E-3</v>
      </c>
      <c r="H75" s="14">
        <v>44056</v>
      </c>
      <c r="I75">
        <v>-9.9487777146105572E-3</v>
      </c>
      <c r="J75">
        <v>-1.9977461452519218E-2</v>
      </c>
      <c r="K75">
        <v>-1.1187133878994119E-2</v>
      </c>
      <c r="L75">
        <v>-2.0977461452519219E-2</v>
      </c>
      <c r="M75">
        <v>74</v>
      </c>
      <c r="N75">
        <v>74</v>
      </c>
    </row>
    <row r="76" spans="1:14" x14ac:dyDescent="0.3">
      <c r="A76" t="s">
        <v>180</v>
      </c>
      <c r="B76" t="s">
        <v>105</v>
      </c>
      <c r="C76" t="s">
        <v>95</v>
      </c>
      <c r="D76" t="s">
        <v>255</v>
      </c>
      <c r="E76" t="s">
        <v>255</v>
      </c>
      <c r="F76" t="s">
        <v>106</v>
      </c>
      <c r="G76">
        <v>4.1999999999999997E-3</v>
      </c>
      <c r="H76" s="14">
        <v>44056</v>
      </c>
      <c r="I76">
        <v>-9.6851815980628642E-3</v>
      </c>
      <c r="J76">
        <v>-1.8713963531669875E-2</v>
      </c>
      <c r="K76">
        <v>-1.2285729543268344E-2</v>
      </c>
      <c r="L76">
        <v>-2.0813963531669876E-2</v>
      </c>
      <c r="M76">
        <v>75</v>
      </c>
      <c r="N76">
        <v>73</v>
      </c>
    </row>
    <row r="77" spans="1:14" x14ac:dyDescent="0.3">
      <c r="A77" t="s">
        <v>235</v>
      </c>
      <c r="B77" t="s">
        <v>77</v>
      </c>
      <c r="C77" t="s">
        <v>48</v>
      </c>
      <c r="D77" t="s">
        <v>49</v>
      </c>
      <c r="E77" t="s">
        <v>78</v>
      </c>
      <c r="F77" t="s">
        <v>12</v>
      </c>
      <c r="G77">
        <v>2.3E-3</v>
      </c>
      <c r="H77" s="14">
        <v>44056</v>
      </c>
      <c r="I77">
        <v>-2.1775544388609736E-2</v>
      </c>
      <c r="J77">
        <v>-2.6666666666666727E-2</v>
      </c>
      <c r="K77">
        <v>-2.3199653977650832E-2</v>
      </c>
      <c r="L77">
        <v>-2.7816666666666726E-2</v>
      </c>
      <c r="M77">
        <v>76</v>
      </c>
      <c r="N77">
        <v>77</v>
      </c>
    </row>
    <row r="78" spans="1:14" x14ac:dyDescent="0.3">
      <c r="A78" t="s">
        <v>181</v>
      </c>
      <c r="B78" t="s">
        <v>107</v>
      </c>
      <c r="C78" t="s">
        <v>95</v>
      </c>
      <c r="D78" t="s">
        <v>255</v>
      </c>
      <c r="E78" t="s">
        <v>255</v>
      </c>
      <c r="F78" t="s">
        <v>106</v>
      </c>
      <c r="G78">
        <v>4.5999999999999999E-3</v>
      </c>
      <c r="H78" s="14">
        <v>44056</v>
      </c>
      <c r="I78">
        <v>-2.2016733686337941E-2</v>
      </c>
      <c r="J78">
        <v>-2.9707297060170279E-2</v>
      </c>
      <c r="K78">
        <v>-2.4864952864420132E-2</v>
      </c>
      <c r="L78">
        <v>-3.2007297060170276E-2</v>
      </c>
      <c r="M78">
        <v>77</v>
      </c>
      <c r="N78">
        <v>78</v>
      </c>
    </row>
    <row r="79" spans="1:14" x14ac:dyDescent="0.3">
      <c r="A79" t="s">
        <v>205</v>
      </c>
      <c r="B79" t="s">
        <v>128</v>
      </c>
      <c r="C79" t="s">
        <v>9</v>
      </c>
      <c r="D79" t="s">
        <v>255</v>
      </c>
      <c r="E79" t="s">
        <v>255</v>
      </c>
      <c r="F79" t="s">
        <v>106</v>
      </c>
      <c r="G79">
        <v>1E-3</v>
      </c>
      <c r="H79" s="14">
        <v>44056</v>
      </c>
      <c r="I79">
        <v>-3.03520477702931E-2</v>
      </c>
      <c r="J79">
        <v>-1.5236790904828768E-2</v>
      </c>
      <c r="K79">
        <v>-3.0971225852484879E-2</v>
      </c>
      <c r="L79">
        <v>-1.5736790904828768E-2</v>
      </c>
      <c r="M79">
        <v>78</v>
      </c>
      <c r="N79">
        <v>70</v>
      </c>
    </row>
    <row r="80" spans="1:14" x14ac:dyDescent="0.3">
      <c r="A80" t="s">
        <v>244</v>
      </c>
      <c r="B80" t="s">
        <v>30</v>
      </c>
      <c r="C80" t="s">
        <v>9</v>
      </c>
      <c r="D80" t="s">
        <v>10</v>
      </c>
      <c r="E80" t="s">
        <v>17</v>
      </c>
      <c r="F80" t="s">
        <v>12</v>
      </c>
      <c r="G80">
        <v>3.3999999999999998E-3</v>
      </c>
      <c r="H80" s="14">
        <v>44056</v>
      </c>
      <c r="I80">
        <v>-3.2653088435374178E-2</v>
      </c>
      <c r="J80">
        <v>-5.1241044802747715E-2</v>
      </c>
      <c r="K80">
        <v>-3.4758293914826231E-2</v>
      </c>
      <c r="L80">
        <v>-5.2941044802747715E-2</v>
      </c>
      <c r="M80">
        <v>79</v>
      </c>
      <c r="N80">
        <v>88</v>
      </c>
    </row>
    <row r="81" spans="1:14" x14ac:dyDescent="0.3">
      <c r="A81" t="s">
        <v>156</v>
      </c>
      <c r="B81" t="s">
        <v>131</v>
      </c>
      <c r="C81" t="s">
        <v>9</v>
      </c>
      <c r="D81" t="s">
        <v>255</v>
      </c>
      <c r="E81" t="s">
        <v>255</v>
      </c>
      <c r="F81" t="s">
        <v>106</v>
      </c>
      <c r="G81">
        <v>1.4E-3</v>
      </c>
      <c r="H81" s="14">
        <v>44056</v>
      </c>
      <c r="I81">
        <v>-3.5904204037457643E-2</v>
      </c>
      <c r="J81">
        <v>-6.5771988721732288E-3</v>
      </c>
      <c r="K81">
        <v>-3.6771053352526138E-2</v>
      </c>
      <c r="L81">
        <v>-7.277198872173229E-3</v>
      </c>
      <c r="M81">
        <v>80</v>
      </c>
      <c r="N81">
        <v>66</v>
      </c>
    </row>
    <row r="82" spans="1:14" x14ac:dyDescent="0.3">
      <c r="A82" t="s">
        <v>217</v>
      </c>
      <c r="B82" t="s">
        <v>43</v>
      </c>
      <c r="C82" t="s">
        <v>9</v>
      </c>
      <c r="D82" t="s">
        <v>40</v>
      </c>
      <c r="E82" t="s">
        <v>11</v>
      </c>
      <c r="F82" t="s">
        <v>12</v>
      </c>
      <c r="G82">
        <v>5.0000000000000001E-4</v>
      </c>
      <c r="H82" s="14">
        <v>44056</v>
      </c>
      <c r="I82">
        <v>-4.265759352387577E-2</v>
      </c>
      <c r="J82">
        <v>-6.4551824307098826E-2</v>
      </c>
      <c r="K82">
        <v>-4.2967182564971659E-2</v>
      </c>
      <c r="L82">
        <v>-6.4801824307098826E-2</v>
      </c>
      <c r="M82">
        <v>81</v>
      </c>
      <c r="N82">
        <v>90</v>
      </c>
    </row>
    <row r="83" spans="1:14" x14ac:dyDescent="0.3">
      <c r="A83" t="s">
        <v>207</v>
      </c>
      <c r="B83" t="s">
        <v>100</v>
      </c>
      <c r="C83" t="s">
        <v>95</v>
      </c>
      <c r="D83" t="s">
        <v>255</v>
      </c>
      <c r="E83" t="s">
        <v>255</v>
      </c>
      <c r="F83" t="s">
        <v>12</v>
      </c>
      <c r="G83">
        <v>3.0000000000000001E-3</v>
      </c>
      <c r="H83" s="14">
        <v>44056</v>
      </c>
      <c r="I83">
        <v>-4.3274795321637471E-2</v>
      </c>
      <c r="J83">
        <v>-4.1031538161286019E-2</v>
      </c>
      <c r="K83">
        <v>-4.5132329568212816E-2</v>
      </c>
      <c r="L83">
        <v>-4.253153816128602E-2</v>
      </c>
      <c r="M83">
        <v>82</v>
      </c>
      <c r="N83">
        <v>85</v>
      </c>
    </row>
    <row r="84" spans="1:14" x14ac:dyDescent="0.3">
      <c r="A84" t="s">
        <v>171</v>
      </c>
      <c r="B84" t="s">
        <v>119</v>
      </c>
      <c r="C84" t="s">
        <v>9</v>
      </c>
      <c r="D84" t="s">
        <v>255</v>
      </c>
      <c r="E84" t="s">
        <v>255</v>
      </c>
      <c r="F84" t="s">
        <v>106</v>
      </c>
      <c r="G84">
        <v>1.1000000000000001E-3</v>
      </c>
      <c r="H84" s="14">
        <v>44056</v>
      </c>
      <c r="I84">
        <v>-4.8946842152086778E-2</v>
      </c>
      <c r="J84">
        <v>-3.6948031332290965E-2</v>
      </c>
      <c r="K84">
        <v>-4.9627938042497738E-2</v>
      </c>
      <c r="L84">
        <v>-3.7498031332290967E-2</v>
      </c>
      <c r="M84">
        <v>83</v>
      </c>
      <c r="N84">
        <v>82</v>
      </c>
    </row>
    <row r="85" spans="1:14" x14ac:dyDescent="0.3">
      <c r="A85" t="s">
        <v>224</v>
      </c>
      <c r="B85" t="s">
        <v>129</v>
      </c>
      <c r="C85" t="s">
        <v>9</v>
      </c>
      <c r="D85" t="s">
        <v>255</v>
      </c>
      <c r="E85" t="s">
        <v>255</v>
      </c>
      <c r="F85" t="s">
        <v>106</v>
      </c>
      <c r="G85">
        <v>1.1000000000000001E-3</v>
      </c>
      <c r="H85" s="14">
        <v>44056</v>
      </c>
      <c r="I85">
        <v>-5.006631299734754E-2</v>
      </c>
      <c r="J85">
        <v>-3.7298387096774244E-2</v>
      </c>
      <c r="K85">
        <v>-5.0747408887758499E-2</v>
      </c>
      <c r="L85">
        <v>-3.7848387096774246E-2</v>
      </c>
      <c r="M85">
        <v>84</v>
      </c>
      <c r="N85">
        <v>83</v>
      </c>
    </row>
    <row r="86" spans="1:14" x14ac:dyDescent="0.3">
      <c r="A86" t="s">
        <v>168</v>
      </c>
      <c r="B86" t="s">
        <v>120</v>
      </c>
      <c r="C86" t="s">
        <v>9</v>
      </c>
      <c r="D86" t="s">
        <v>255</v>
      </c>
      <c r="E86" t="s">
        <v>255</v>
      </c>
      <c r="F86" t="s">
        <v>106</v>
      </c>
      <c r="G86">
        <v>1.6000000000000001E-3</v>
      </c>
      <c r="H86" s="14">
        <v>44056</v>
      </c>
      <c r="I86">
        <v>-5.2764763281532456E-2</v>
      </c>
      <c r="J86">
        <v>-3.3910801102499222E-2</v>
      </c>
      <c r="K86">
        <v>-5.3755448213039306E-2</v>
      </c>
      <c r="L86">
        <v>-3.4710801102499224E-2</v>
      </c>
      <c r="M86">
        <v>85</v>
      </c>
      <c r="N86">
        <v>80</v>
      </c>
    </row>
    <row r="87" spans="1:14" x14ac:dyDescent="0.3">
      <c r="A87" t="s">
        <v>226</v>
      </c>
      <c r="B87" t="s">
        <v>117</v>
      </c>
      <c r="C87" t="s">
        <v>9</v>
      </c>
      <c r="D87" t="s">
        <v>255</v>
      </c>
      <c r="E87" t="s">
        <v>255</v>
      </c>
      <c r="F87" t="s">
        <v>106</v>
      </c>
      <c r="G87">
        <v>6.9999999999999999E-4</v>
      </c>
      <c r="H87" s="14">
        <v>44056</v>
      </c>
      <c r="I87">
        <v>-5.4073033707865092E-2</v>
      </c>
      <c r="J87">
        <v>-4.6033994334277573E-2</v>
      </c>
      <c r="K87">
        <v>-5.4506458365399336E-2</v>
      </c>
      <c r="L87">
        <v>-4.6383994334277576E-2</v>
      </c>
      <c r="M87">
        <v>86</v>
      </c>
      <c r="N87">
        <v>86</v>
      </c>
    </row>
    <row r="88" spans="1:14" x14ac:dyDescent="0.3">
      <c r="A88" t="s">
        <v>189</v>
      </c>
      <c r="B88" t="s">
        <v>124</v>
      </c>
      <c r="C88" t="s">
        <v>9</v>
      </c>
      <c r="D88" t="s">
        <v>255</v>
      </c>
      <c r="E88" t="s">
        <v>255</v>
      </c>
      <c r="F88" t="s">
        <v>106</v>
      </c>
      <c r="G88">
        <v>3.8999999999999998E-3</v>
      </c>
      <c r="H88" s="14">
        <v>44056</v>
      </c>
      <c r="I88">
        <v>-5.2486187845304011E-2</v>
      </c>
      <c r="J88">
        <v>-3.2166988271274843E-2</v>
      </c>
      <c r="K88">
        <v>-5.4900982365851954E-2</v>
      </c>
      <c r="L88">
        <v>-3.4116988271274844E-2</v>
      </c>
      <c r="M88">
        <v>87</v>
      </c>
      <c r="N88">
        <v>79</v>
      </c>
    </row>
    <row r="89" spans="1:14" x14ac:dyDescent="0.3">
      <c r="A89" t="s">
        <v>238</v>
      </c>
      <c r="B89" t="s">
        <v>122</v>
      </c>
      <c r="C89" t="s">
        <v>9</v>
      </c>
      <c r="D89" t="s">
        <v>255</v>
      </c>
      <c r="E89" t="s">
        <v>255</v>
      </c>
      <c r="F89" t="s">
        <v>106</v>
      </c>
      <c r="G89">
        <v>4.4999999999999997E-3</v>
      </c>
      <c r="H89" s="14">
        <v>44056</v>
      </c>
      <c r="I89">
        <v>-5.3604436229205188E-2</v>
      </c>
      <c r="J89">
        <v>-4.4776119402985093E-2</v>
      </c>
      <c r="K89">
        <v>-5.6390737599068201E-2</v>
      </c>
      <c r="L89">
        <v>-4.7026119402985095E-2</v>
      </c>
      <c r="M89">
        <v>88</v>
      </c>
      <c r="N89">
        <v>87</v>
      </c>
    </row>
    <row r="90" spans="1:14" x14ac:dyDescent="0.3">
      <c r="A90" t="s">
        <v>199</v>
      </c>
      <c r="B90" t="s">
        <v>130</v>
      </c>
      <c r="C90" t="s">
        <v>9</v>
      </c>
      <c r="D90" t="s">
        <v>255</v>
      </c>
      <c r="E90" t="s">
        <v>255</v>
      </c>
      <c r="F90" t="s">
        <v>106</v>
      </c>
      <c r="G90">
        <v>9.2999999999999992E-3</v>
      </c>
      <c r="H90" s="14">
        <v>44056</v>
      </c>
      <c r="I90">
        <v>-5.702127659574463E-2</v>
      </c>
      <c r="J90">
        <v>-2.0768847581478123E-2</v>
      </c>
      <c r="K90">
        <v>-6.2779632760128184E-2</v>
      </c>
      <c r="L90">
        <v>-2.5418847581478124E-2</v>
      </c>
      <c r="M90">
        <v>89</v>
      </c>
      <c r="N90">
        <v>76</v>
      </c>
    </row>
    <row r="91" spans="1:14" x14ac:dyDescent="0.3">
      <c r="A91" t="s">
        <v>212</v>
      </c>
      <c r="B91" t="s">
        <v>38</v>
      </c>
      <c r="C91" t="s">
        <v>9</v>
      </c>
      <c r="D91" t="s">
        <v>32</v>
      </c>
      <c r="E91" t="s">
        <v>11</v>
      </c>
      <c r="F91" t="s">
        <v>12</v>
      </c>
      <c r="G91">
        <v>1.6999999999999999E-3</v>
      </c>
      <c r="H91" s="14">
        <v>44056</v>
      </c>
      <c r="I91">
        <v>-6.5652018242436272E-2</v>
      </c>
      <c r="J91">
        <v>-8.5839445255474378E-2</v>
      </c>
      <c r="K91">
        <v>-6.6704620982162302E-2</v>
      </c>
      <c r="L91">
        <v>-8.6689445255474382E-2</v>
      </c>
      <c r="M91">
        <v>90</v>
      </c>
      <c r="N91">
        <v>92</v>
      </c>
    </row>
    <row r="92" spans="1:14" x14ac:dyDescent="0.3">
      <c r="A92" t="s">
        <v>158</v>
      </c>
      <c r="B92" t="s">
        <v>118</v>
      </c>
      <c r="C92" t="s">
        <v>9</v>
      </c>
      <c r="D92" t="s">
        <v>255</v>
      </c>
      <c r="E92" t="s">
        <v>255</v>
      </c>
      <c r="F92" t="s">
        <v>106</v>
      </c>
      <c r="G92">
        <v>1E-3</v>
      </c>
      <c r="H92" s="14">
        <v>44056</v>
      </c>
      <c r="I92">
        <v>-7.0623349339536068E-2</v>
      </c>
      <c r="J92">
        <v>-6.273115839662613E-2</v>
      </c>
      <c r="K92">
        <v>-7.1242527421727847E-2</v>
      </c>
      <c r="L92">
        <v>-6.323115839662613E-2</v>
      </c>
      <c r="M92">
        <v>91</v>
      </c>
      <c r="N92">
        <v>89</v>
      </c>
    </row>
    <row r="93" spans="1:14" x14ac:dyDescent="0.3">
      <c r="A93" t="s">
        <v>201</v>
      </c>
      <c r="B93" t="s">
        <v>132</v>
      </c>
      <c r="C93" t="s">
        <v>9</v>
      </c>
      <c r="D93" t="s">
        <v>255</v>
      </c>
      <c r="E93" t="s">
        <v>255</v>
      </c>
      <c r="F93" t="s">
        <v>106</v>
      </c>
      <c r="G93">
        <v>2.0999999999999999E-3</v>
      </c>
      <c r="H93" s="14">
        <v>44056</v>
      </c>
      <c r="I93">
        <v>-7.697594501718219E-2</v>
      </c>
      <c r="J93">
        <v>-0.11118464592984778</v>
      </c>
      <c r="K93">
        <v>-7.8276218989784929E-2</v>
      </c>
      <c r="L93">
        <v>-0.11223464592984778</v>
      </c>
      <c r="M93">
        <v>92</v>
      </c>
      <c r="N93">
        <v>97</v>
      </c>
    </row>
    <row r="94" spans="1:14" x14ac:dyDescent="0.3">
      <c r="A94" t="s">
        <v>219</v>
      </c>
      <c r="B94" t="s">
        <v>45</v>
      </c>
      <c r="C94" t="s">
        <v>9</v>
      </c>
      <c r="D94" t="s">
        <v>40</v>
      </c>
      <c r="E94" t="s">
        <v>11</v>
      </c>
      <c r="F94" t="s">
        <v>12</v>
      </c>
      <c r="G94">
        <v>2.5999999999999999E-3</v>
      </c>
      <c r="H94" s="14">
        <v>44056</v>
      </c>
      <c r="I94">
        <v>-8.6389900794792251E-2</v>
      </c>
      <c r="J94">
        <v>-9.6251849850185867E-2</v>
      </c>
      <c r="K94">
        <v>-8.799976380849088E-2</v>
      </c>
      <c r="L94">
        <v>-9.7551849850185862E-2</v>
      </c>
      <c r="M94">
        <v>93</v>
      </c>
      <c r="N94">
        <v>94</v>
      </c>
    </row>
    <row r="95" spans="1:14" x14ac:dyDescent="0.3">
      <c r="A95" t="s">
        <v>228</v>
      </c>
      <c r="B95" t="s">
        <v>127</v>
      </c>
      <c r="C95" t="s">
        <v>9</v>
      </c>
      <c r="D95" t="s">
        <v>255</v>
      </c>
      <c r="E95" t="s">
        <v>17</v>
      </c>
      <c r="F95" t="s">
        <v>106</v>
      </c>
      <c r="G95">
        <v>3.7000000000000002E-3</v>
      </c>
      <c r="H95" s="14">
        <v>44056</v>
      </c>
      <c r="I95">
        <v>-9.078907603032671E-2</v>
      </c>
      <c r="J95">
        <v>-7.5415919238643103E-2</v>
      </c>
      <c r="K95">
        <v>-9.3080034934436298E-2</v>
      </c>
      <c r="L95">
        <v>-7.7265919238643108E-2</v>
      </c>
      <c r="M95">
        <v>94</v>
      </c>
      <c r="N95">
        <v>91</v>
      </c>
    </row>
    <row r="96" spans="1:14" x14ac:dyDescent="0.3">
      <c r="A96" t="s">
        <v>155</v>
      </c>
      <c r="B96" t="s">
        <v>16</v>
      </c>
      <c r="C96" t="s">
        <v>9</v>
      </c>
      <c r="D96" t="s">
        <v>10</v>
      </c>
      <c r="E96" t="s">
        <v>17</v>
      </c>
      <c r="F96" t="s">
        <v>12</v>
      </c>
      <c r="G96">
        <v>2.7000000000000001E-3</v>
      </c>
      <c r="H96" s="14">
        <v>44056</v>
      </c>
      <c r="I96">
        <v>-9.4700973103383213E-2</v>
      </c>
      <c r="J96">
        <v>-0.1038691302970205</v>
      </c>
      <c r="K96">
        <v>-9.6372753925301022E-2</v>
      </c>
      <c r="L96">
        <v>-0.1052191302970205</v>
      </c>
      <c r="M96">
        <v>95</v>
      </c>
      <c r="N96">
        <v>95</v>
      </c>
    </row>
    <row r="97" spans="1:14" x14ac:dyDescent="0.3">
      <c r="A97" t="s">
        <v>227</v>
      </c>
      <c r="B97" t="s">
        <v>46</v>
      </c>
      <c r="C97" t="s">
        <v>9</v>
      </c>
      <c r="D97" t="s">
        <v>40</v>
      </c>
      <c r="E97" t="s">
        <v>11</v>
      </c>
      <c r="F97" t="s">
        <v>12</v>
      </c>
      <c r="G97">
        <v>8.9999999999999998E-4</v>
      </c>
      <c r="H97" s="14">
        <v>44056</v>
      </c>
      <c r="I97">
        <v>-9.598936891772325E-2</v>
      </c>
      <c r="J97">
        <v>-9.4520722116684719E-2</v>
      </c>
      <c r="K97">
        <v>-9.6546629191695849E-2</v>
      </c>
      <c r="L97">
        <v>-9.4970722116684725E-2</v>
      </c>
      <c r="M97">
        <v>96</v>
      </c>
      <c r="N97">
        <v>93</v>
      </c>
    </row>
    <row r="98" spans="1:14" x14ac:dyDescent="0.3">
      <c r="A98" t="s">
        <v>183</v>
      </c>
      <c r="B98" t="s">
        <v>22</v>
      </c>
      <c r="C98" t="s">
        <v>9</v>
      </c>
      <c r="D98" t="s">
        <v>10</v>
      </c>
      <c r="E98" t="s">
        <v>17</v>
      </c>
      <c r="F98" t="s">
        <v>12</v>
      </c>
      <c r="G98">
        <v>8.0000000000000004E-4</v>
      </c>
      <c r="H98" s="14">
        <v>44056</v>
      </c>
      <c r="I98">
        <v>-0.10836569008118591</v>
      </c>
      <c r="J98">
        <v>-0.11118930330752985</v>
      </c>
      <c r="K98">
        <v>-0.10886103254693932</v>
      </c>
      <c r="L98">
        <v>-0.11158930330752985</v>
      </c>
      <c r="M98">
        <v>97</v>
      </c>
      <c r="N98">
        <v>96</v>
      </c>
    </row>
    <row r="99" spans="1:14" x14ac:dyDescent="0.3">
      <c r="A99" t="s">
        <v>233</v>
      </c>
      <c r="B99" t="s">
        <v>28</v>
      </c>
      <c r="C99" t="s">
        <v>9</v>
      </c>
      <c r="D99" t="s">
        <v>10</v>
      </c>
      <c r="E99" t="s">
        <v>17</v>
      </c>
      <c r="F99" t="s">
        <v>12</v>
      </c>
      <c r="G99">
        <v>5.0000000000000001E-4</v>
      </c>
      <c r="H99" s="14">
        <v>44056</v>
      </c>
      <c r="I99">
        <v>-0.11134764506392081</v>
      </c>
      <c r="J99">
        <v>-0.11530305214073766</v>
      </c>
      <c r="K99">
        <v>-0.1116572341050167</v>
      </c>
      <c r="L99">
        <v>-0.11555305214073766</v>
      </c>
      <c r="M99">
        <v>98</v>
      </c>
      <c r="N99">
        <v>98</v>
      </c>
    </row>
    <row r="100" spans="1:14" x14ac:dyDescent="0.3">
      <c r="A100" t="s">
        <v>243</v>
      </c>
      <c r="B100" t="s">
        <v>29</v>
      </c>
      <c r="C100" t="s">
        <v>9</v>
      </c>
      <c r="D100" t="s">
        <v>10</v>
      </c>
      <c r="E100" t="s">
        <v>17</v>
      </c>
      <c r="F100" t="s">
        <v>12</v>
      </c>
      <c r="G100">
        <v>3.0000000000000001E-3</v>
      </c>
      <c r="H100" s="14">
        <v>44056</v>
      </c>
      <c r="I100">
        <v>-0.11121408711770153</v>
      </c>
      <c r="J100">
        <v>-0.11937561435373667</v>
      </c>
      <c r="K100">
        <v>-0.11307162136427687</v>
      </c>
      <c r="L100">
        <v>-0.12087561435373667</v>
      </c>
      <c r="M100">
        <v>99</v>
      </c>
      <c r="N100">
        <v>99</v>
      </c>
    </row>
    <row r="101" spans="1:14" x14ac:dyDescent="0.3">
      <c r="A101" t="s">
        <v>178</v>
      </c>
      <c r="B101" t="s">
        <v>136</v>
      </c>
      <c r="C101" t="s">
        <v>9</v>
      </c>
      <c r="D101" t="s">
        <v>255</v>
      </c>
      <c r="E101" t="s">
        <v>134</v>
      </c>
      <c r="F101" t="s">
        <v>12</v>
      </c>
      <c r="G101">
        <v>1.1999999999999999E-3</v>
      </c>
      <c r="H101" s="14">
        <v>44056</v>
      </c>
      <c r="I101">
        <v>-0.1138869903016887</v>
      </c>
      <c r="J101">
        <v>-0.18571534097231845</v>
      </c>
      <c r="K101">
        <v>-0.11463000400031884</v>
      </c>
      <c r="L101">
        <v>-0.18631534097231844</v>
      </c>
      <c r="M101">
        <v>100</v>
      </c>
      <c r="N101">
        <v>106</v>
      </c>
    </row>
    <row r="102" spans="1:14" x14ac:dyDescent="0.3">
      <c r="A102" t="s">
        <v>200</v>
      </c>
      <c r="B102" t="s">
        <v>36</v>
      </c>
      <c r="C102" t="s">
        <v>9</v>
      </c>
      <c r="D102" t="s">
        <v>32</v>
      </c>
      <c r="E102" t="s">
        <v>17</v>
      </c>
      <c r="F102" t="s">
        <v>12</v>
      </c>
      <c r="G102">
        <v>6.9999999999999999E-4</v>
      </c>
      <c r="H102" s="14">
        <v>44056</v>
      </c>
      <c r="I102">
        <v>-0.12832148204274985</v>
      </c>
      <c r="J102">
        <v>-0.14576057478564619</v>
      </c>
      <c r="K102">
        <v>-0.12875490670028408</v>
      </c>
      <c r="L102">
        <v>-0.14611057478564618</v>
      </c>
      <c r="M102">
        <v>101</v>
      </c>
      <c r="N102">
        <v>102</v>
      </c>
    </row>
    <row r="103" spans="1:14" x14ac:dyDescent="0.3">
      <c r="A103" t="s">
        <v>142</v>
      </c>
      <c r="B103" t="s">
        <v>37</v>
      </c>
      <c r="C103" t="s">
        <v>9</v>
      </c>
      <c r="D103" t="s">
        <v>32</v>
      </c>
      <c r="E103" t="s">
        <v>17</v>
      </c>
      <c r="F103" t="s">
        <v>12</v>
      </c>
      <c r="G103">
        <v>3.3E-3</v>
      </c>
      <c r="H103" s="14">
        <v>44056</v>
      </c>
      <c r="I103">
        <v>-0.14170341409691622</v>
      </c>
      <c r="J103">
        <v>-0.14264763476347631</v>
      </c>
      <c r="K103">
        <v>-0.1437467017681491</v>
      </c>
      <c r="L103">
        <v>-0.14429763476347632</v>
      </c>
      <c r="M103">
        <v>102</v>
      </c>
      <c r="N103">
        <v>101</v>
      </c>
    </row>
    <row r="104" spans="1:14" x14ac:dyDescent="0.3">
      <c r="A104" t="s">
        <v>215</v>
      </c>
      <c r="B104" t="s">
        <v>44</v>
      </c>
      <c r="C104" t="s">
        <v>9</v>
      </c>
      <c r="D104" t="s">
        <v>40</v>
      </c>
      <c r="E104" t="s">
        <v>17</v>
      </c>
      <c r="F104" t="s">
        <v>12</v>
      </c>
      <c r="G104">
        <v>6.9999999999999999E-4</v>
      </c>
      <c r="H104" s="14">
        <v>44056</v>
      </c>
      <c r="I104">
        <v>-0.14489796164792457</v>
      </c>
      <c r="J104">
        <v>-0.14909461837874438</v>
      </c>
      <c r="K104">
        <v>-0.1453313863054588</v>
      </c>
      <c r="L104">
        <v>-0.14944461837874437</v>
      </c>
      <c r="M104">
        <v>103</v>
      </c>
      <c r="N104">
        <v>103</v>
      </c>
    </row>
    <row r="105" spans="1:14" x14ac:dyDescent="0.3">
      <c r="A105" t="s">
        <v>187</v>
      </c>
      <c r="B105" t="s">
        <v>126</v>
      </c>
      <c r="C105" t="s">
        <v>9</v>
      </c>
      <c r="D105" t="s">
        <v>255</v>
      </c>
      <c r="E105" t="s">
        <v>255</v>
      </c>
      <c r="F105" t="s">
        <v>106</v>
      </c>
      <c r="G105">
        <v>2.7000000000000001E-3</v>
      </c>
      <c r="H105" s="14">
        <v>44056</v>
      </c>
      <c r="I105">
        <v>-0.1445550961951525</v>
      </c>
      <c r="J105">
        <v>-0.11966945454545452</v>
      </c>
      <c r="K105">
        <v>-0.14622687701707029</v>
      </c>
      <c r="L105">
        <v>-0.12101945454545453</v>
      </c>
      <c r="M105">
        <v>104</v>
      </c>
      <c r="N105">
        <v>100</v>
      </c>
    </row>
    <row r="106" spans="1:14" x14ac:dyDescent="0.3">
      <c r="A106" t="s">
        <v>159</v>
      </c>
      <c r="B106" t="s">
        <v>41</v>
      </c>
      <c r="C106" t="s">
        <v>9</v>
      </c>
      <c r="D106" t="s">
        <v>40</v>
      </c>
      <c r="E106" t="s">
        <v>17</v>
      </c>
      <c r="F106" t="s">
        <v>12</v>
      </c>
      <c r="G106">
        <v>5.4999999999999997E-3</v>
      </c>
      <c r="H106" s="14">
        <v>44056</v>
      </c>
      <c r="I106">
        <v>-0.15619877542869409</v>
      </c>
      <c r="J106">
        <v>-0.15039865687101073</v>
      </c>
      <c r="K106">
        <v>-0.15960425488074889</v>
      </c>
      <c r="L106">
        <v>-0.15314865687101073</v>
      </c>
      <c r="M106">
        <v>105</v>
      </c>
      <c r="N106">
        <v>104</v>
      </c>
    </row>
    <row r="107" spans="1:14" x14ac:dyDescent="0.3">
      <c r="A107" t="s">
        <v>177</v>
      </c>
      <c r="B107" t="s">
        <v>121</v>
      </c>
      <c r="C107" t="s">
        <v>9</v>
      </c>
      <c r="D107" t="s">
        <v>255</v>
      </c>
      <c r="E107" t="s">
        <v>255</v>
      </c>
      <c r="F107" t="s">
        <v>106</v>
      </c>
      <c r="G107">
        <v>1.1999999999999999E-3</v>
      </c>
      <c r="H107" s="14">
        <v>44056</v>
      </c>
      <c r="I107">
        <v>-0.17172279432229332</v>
      </c>
      <c r="J107">
        <v>-0.1719532323860109</v>
      </c>
      <c r="K107">
        <v>-0.17246580802092346</v>
      </c>
      <c r="L107">
        <v>-0.17255323238601089</v>
      </c>
      <c r="M107">
        <v>106</v>
      </c>
      <c r="N107">
        <v>105</v>
      </c>
    </row>
    <row r="108" spans="1:14" x14ac:dyDescent="0.3">
      <c r="A108" t="s">
        <v>174</v>
      </c>
      <c r="B108" t="s">
        <v>133</v>
      </c>
      <c r="C108" t="s">
        <v>9</v>
      </c>
      <c r="D108" t="s">
        <v>255</v>
      </c>
      <c r="E108" t="s">
        <v>134</v>
      </c>
      <c r="F108" t="s">
        <v>12</v>
      </c>
      <c r="G108">
        <v>3.2000000000000002E-3</v>
      </c>
      <c r="H108" s="14">
        <v>44056</v>
      </c>
      <c r="I108">
        <v>-0.28945161761095883</v>
      </c>
      <c r="J108">
        <v>-0.23033325254288695</v>
      </c>
      <c r="K108">
        <v>-0.2914329874739725</v>
      </c>
      <c r="L108">
        <v>-0.23193325254288694</v>
      </c>
      <c r="M108">
        <v>107</v>
      </c>
      <c r="N108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AA14-5527-4021-AF76-B073D0AB07C9}">
  <dimension ref="A1:H29"/>
  <sheetViews>
    <sheetView workbookViewId="0">
      <selection sqref="A1:H1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248</v>
      </c>
      <c r="D1" t="s">
        <v>5</v>
      </c>
      <c r="E1" t="s">
        <v>258</v>
      </c>
      <c r="F1" t="s">
        <v>259</v>
      </c>
      <c r="G1" t="s">
        <v>260</v>
      </c>
      <c r="H1" t="s">
        <v>274</v>
      </c>
    </row>
    <row r="2" spans="1:8" x14ac:dyDescent="0.3">
      <c r="A2" t="s">
        <v>9</v>
      </c>
      <c r="B2" t="s">
        <v>255</v>
      </c>
      <c r="C2" t="s">
        <v>19</v>
      </c>
      <c r="D2" t="s">
        <v>106</v>
      </c>
      <c r="E2">
        <v>0.2392092753586994</v>
      </c>
      <c r="F2">
        <v>0.21239988764164597</v>
      </c>
      <c r="G2">
        <v>1</v>
      </c>
      <c r="H2">
        <v>1</v>
      </c>
    </row>
    <row r="3" spans="1:8" x14ac:dyDescent="0.3">
      <c r="A3" t="s">
        <v>9</v>
      </c>
      <c r="B3" t="s">
        <v>10</v>
      </c>
      <c r="C3" t="s">
        <v>19</v>
      </c>
      <c r="D3" t="s">
        <v>12</v>
      </c>
      <c r="E3">
        <v>0.19317791323030714</v>
      </c>
      <c r="F3">
        <v>0.10815547887254302</v>
      </c>
      <c r="G3">
        <v>3</v>
      </c>
      <c r="H3">
        <v>2</v>
      </c>
    </row>
    <row r="4" spans="1:8" x14ac:dyDescent="0.3">
      <c r="A4" t="s">
        <v>48</v>
      </c>
      <c r="B4" t="s">
        <v>57</v>
      </c>
      <c r="C4" t="s">
        <v>50</v>
      </c>
      <c r="D4" t="s">
        <v>12</v>
      </c>
      <c r="E4">
        <v>0.1841864583318471</v>
      </c>
      <c r="F4">
        <v>0.12623045390884913</v>
      </c>
      <c r="G4">
        <v>2</v>
      </c>
      <c r="H4">
        <v>3</v>
      </c>
    </row>
    <row r="5" spans="1:8" x14ac:dyDescent="0.3">
      <c r="A5" t="s">
        <v>9</v>
      </c>
      <c r="B5" t="s">
        <v>32</v>
      </c>
      <c r="C5" t="s">
        <v>19</v>
      </c>
      <c r="D5" t="s">
        <v>12</v>
      </c>
      <c r="E5">
        <v>0.11239151841172701</v>
      </c>
      <c r="F5">
        <v>5.1389866007981344E-2</v>
      </c>
      <c r="G5">
        <v>2</v>
      </c>
      <c r="H5">
        <v>4</v>
      </c>
    </row>
    <row r="6" spans="1:8" x14ac:dyDescent="0.3">
      <c r="A6" t="s">
        <v>48</v>
      </c>
      <c r="B6" t="s">
        <v>57</v>
      </c>
      <c r="C6" t="s">
        <v>53</v>
      </c>
      <c r="D6" t="s">
        <v>12</v>
      </c>
      <c r="E6">
        <v>0.10131094036988371</v>
      </c>
      <c r="F6">
        <v>6.0686070010539904E-2</v>
      </c>
      <c r="G6">
        <v>3</v>
      </c>
      <c r="H6">
        <v>5</v>
      </c>
    </row>
    <row r="7" spans="1:8" x14ac:dyDescent="0.3">
      <c r="A7" t="s">
        <v>9</v>
      </c>
      <c r="B7" t="s">
        <v>40</v>
      </c>
      <c r="C7" t="s">
        <v>19</v>
      </c>
      <c r="D7" t="s">
        <v>12</v>
      </c>
      <c r="E7">
        <v>6.81800247622983E-2</v>
      </c>
      <c r="F7">
        <v>3.0029726439381177E-2</v>
      </c>
      <c r="G7">
        <v>2</v>
      </c>
      <c r="H7">
        <v>6</v>
      </c>
    </row>
    <row r="8" spans="1:8" x14ac:dyDescent="0.3">
      <c r="A8" t="s">
        <v>48</v>
      </c>
      <c r="B8" t="s">
        <v>49</v>
      </c>
      <c r="C8" t="s">
        <v>53</v>
      </c>
      <c r="D8" t="s">
        <v>12</v>
      </c>
      <c r="E8">
        <v>6.1050770200041564E-2</v>
      </c>
      <c r="F8">
        <v>4.5435456522701978E-2</v>
      </c>
      <c r="G8">
        <v>5</v>
      </c>
      <c r="H8">
        <v>7</v>
      </c>
    </row>
    <row r="9" spans="1:8" x14ac:dyDescent="0.3">
      <c r="A9" t="s">
        <v>48</v>
      </c>
      <c r="B9" t="s">
        <v>49</v>
      </c>
      <c r="C9" t="s">
        <v>50</v>
      </c>
      <c r="D9" t="s">
        <v>12</v>
      </c>
      <c r="E9">
        <v>4.9213518377820904E-2</v>
      </c>
      <c r="F9">
        <v>4.0617266845464871E-2</v>
      </c>
      <c r="G9">
        <v>5</v>
      </c>
      <c r="H9">
        <v>8</v>
      </c>
    </row>
    <row r="10" spans="1:8" x14ac:dyDescent="0.3">
      <c r="A10" t="s">
        <v>9</v>
      </c>
      <c r="B10" t="s">
        <v>10</v>
      </c>
      <c r="C10" t="s">
        <v>11</v>
      </c>
      <c r="D10" t="s">
        <v>12</v>
      </c>
      <c r="E10">
        <v>3.8218928318348833E-2</v>
      </c>
      <c r="F10">
        <v>-2.3621506756679039E-3</v>
      </c>
      <c r="G10">
        <v>8</v>
      </c>
      <c r="H10">
        <v>9</v>
      </c>
    </row>
    <row r="11" spans="1:8" x14ac:dyDescent="0.3">
      <c r="A11" t="s">
        <v>48</v>
      </c>
      <c r="B11" t="s">
        <v>255</v>
      </c>
      <c r="C11" t="s">
        <v>255</v>
      </c>
      <c r="D11" t="s">
        <v>106</v>
      </c>
      <c r="E11">
        <v>3.7076443280179366E-2</v>
      </c>
      <c r="F11">
        <v>2.0342377890296859E-2</v>
      </c>
      <c r="G11">
        <v>4</v>
      </c>
      <c r="H11">
        <v>10</v>
      </c>
    </row>
    <row r="12" spans="1:8" x14ac:dyDescent="0.3">
      <c r="A12" t="s">
        <v>48</v>
      </c>
      <c r="B12" t="s">
        <v>62</v>
      </c>
      <c r="C12" t="s">
        <v>50</v>
      </c>
      <c r="D12" t="s">
        <v>12</v>
      </c>
      <c r="E12">
        <v>2.6042233803082467E-2</v>
      </c>
      <c r="F12">
        <v>2.3702185942827192E-2</v>
      </c>
      <c r="G12">
        <v>4</v>
      </c>
      <c r="H12">
        <v>11</v>
      </c>
    </row>
    <row r="13" spans="1:8" x14ac:dyDescent="0.3">
      <c r="A13" t="s">
        <v>48</v>
      </c>
      <c r="B13" t="s">
        <v>57</v>
      </c>
      <c r="C13" t="s">
        <v>80</v>
      </c>
      <c r="D13" t="s">
        <v>12</v>
      </c>
      <c r="E13">
        <v>2.4622459270560174E-2</v>
      </c>
      <c r="F13">
        <v>1.0987883229146641E-2</v>
      </c>
      <c r="G13">
        <v>6</v>
      </c>
      <c r="H13">
        <v>12</v>
      </c>
    </row>
    <row r="14" spans="1:8" x14ac:dyDescent="0.3">
      <c r="A14" t="s">
        <v>48</v>
      </c>
      <c r="B14" t="s">
        <v>49</v>
      </c>
      <c r="C14" t="s">
        <v>83</v>
      </c>
      <c r="D14" t="s">
        <v>12</v>
      </c>
      <c r="E14">
        <v>2.3534536709081823E-2</v>
      </c>
      <c r="F14">
        <v>1.1324344146043108E-2</v>
      </c>
      <c r="G14">
        <v>2</v>
      </c>
      <c r="H14">
        <v>13</v>
      </c>
    </row>
    <row r="15" spans="1:8" x14ac:dyDescent="0.3">
      <c r="A15" t="s">
        <v>95</v>
      </c>
      <c r="B15" t="s">
        <v>255</v>
      </c>
      <c r="C15" t="s">
        <v>255</v>
      </c>
      <c r="D15" t="s">
        <v>12</v>
      </c>
      <c r="E15">
        <v>2.3176183709105472E-2</v>
      </c>
      <c r="F15">
        <v>4.5498035516439161E-3</v>
      </c>
      <c r="G15">
        <v>11</v>
      </c>
      <c r="H15">
        <v>14</v>
      </c>
    </row>
    <row r="16" spans="1:8" x14ac:dyDescent="0.3">
      <c r="A16" t="s">
        <v>48</v>
      </c>
      <c r="B16" t="s">
        <v>49</v>
      </c>
      <c r="C16" t="s">
        <v>80</v>
      </c>
      <c r="D16" t="s">
        <v>12</v>
      </c>
      <c r="E16">
        <v>2.1243020711966865E-2</v>
      </c>
      <c r="F16">
        <v>1.1437908496731986E-2</v>
      </c>
      <c r="G16">
        <v>1</v>
      </c>
      <c r="H16">
        <v>15</v>
      </c>
    </row>
    <row r="17" spans="1:8" x14ac:dyDescent="0.3">
      <c r="A17" t="s">
        <v>48</v>
      </c>
      <c r="B17" t="s">
        <v>62</v>
      </c>
      <c r="C17" t="s">
        <v>53</v>
      </c>
      <c r="D17" t="s">
        <v>12</v>
      </c>
      <c r="E17">
        <v>1.9212976756367774E-2</v>
      </c>
      <c r="F17">
        <v>1.5666114302802236E-2</v>
      </c>
      <c r="G17">
        <v>4</v>
      </c>
      <c r="H17">
        <v>16</v>
      </c>
    </row>
    <row r="18" spans="1:8" x14ac:dyDescent="0.3">
      <c r="A18" t="s">
        <v>48</v>
      </c>
      <c r="B18" t="s">
        <v>57</v>
      </c>
      <c r="C18" t="s">
        <v>83</v>
      </c>
      <c r="D18" t="s">
        <v>12</v>
      </c>
      <c r="E18">
        <v>1.5361077111766309E-2</v>
      </c>
      <c r="F18">
        <v>1.1866743330586349E-3</v>
      </c>
      <c r="G18">
        <v>2</v>
      </c>
      <c r="H18">
        <v>17</v>
      </c>
    </row>
    <row r="19" spans="1:8" x14ac:dyDescent="0.3">
      <c r="A19" t="s">
        <v>48</v>
      </c>
      <c r="B19" t="s">
        <v>62</v>
      </c>
      <c r="C19" t="s">
        <v>83</v>
      </c>
      <c r="D19" t="s">
        <v>12</v>
      </c>
      <c r="E19">
        <v>9.6311348474941612E-3</v>
      </c>
      <c r="F19">
        <v>7.4560550628818278E-3</v>
      </c>
      <c r="G19">
        <v>2</v>
      </c>
      <c r="H19">
        <v>18</v>
      </c>
    </row>
    <row r="20" spans="1:8" x14ac:dyDescent="0.3">
      <c r="A20" t="s">
        <v>9</v>
      </c>
      <c r="B20" t="s">
        <v>32</v>
      </c>
      <c r="C20" t="s">
        <v>11</v>
      </c>
      <c r="D20" t="s">
        <v>12</v>
      </c>
      <c r="E20">
        <v>-1.3093845449905824E-2</v>
      </c>
      <c r="F20">
        <v>-4.5652171908126947E-2</v>
      </c>
      <c r="G20">
        <v>3</v>
      </c>
      <c r="H20">
        <v>19</v>
      </c>
    </row>
    <row r="21" spans="1:8" x14ac:dyDescent="0.3">
      <c r="A21" t="s">
        <v>95</v>
      </c>
      <c r="B21" t="s">
        <v>255</v>
      </c>
      <c r="C21" t="s">
        <v>255</v>
      </c>
      <c r="D21" t="s">
        <v>106</v>
      </c>
      <c r="E21">
        <v>-1.8575341203844239E-2</v>
      </c>
      <c r="F21">
        <v>-2.4210630295920077E-2</v>
      </c>
      <c r="G21">
        <v>2</v>
      </c>
      <c r="H21">
        <v>20</v>
      </c>
    </row>
    <row r="22" spans="1:8" x14ac:dyDescent="0.3">
      <c r="A22" t="s">
        <v>48</v>
      </c>
      <c r="B22" t="s">
        <v>49</v>
      </c>
      <c r="C22" t="s">
        <v>78</v>
      </c>
      <c r="D22" t="s">
        <v>12</v>
      </c>
      <c r="E22">
        <v>-2.3199653977650832E-2</v>
      </c>
      <c r="F22">
        <v>-2.6666666666666727E-2</v>
      </c>
      <c r="G22">
        <v>1</v>
      </c>
      <c r="H22">
        <v>21</v>
      </c>
    </row>
    <row r="23" spans="1:8" x14ac:dyDescent="0.3">
      <c r="A23" t="s">
        <v>9</v>
      </c>
      <c r="B23" t="s">
        <v>255</v>
      </c>
      <c r="C23" t="s">
        <v>255</v>
      </c>
      <c r="D23" t="s">
        <v>106</v>
      </c>
      <c r="E23">
        <v>-4.7357806056505358E-2</v>
      </c>
      <c r="F23">
        <v>-3.9059667562453243E-2</v>
      </c>
      <c r="G23">
        <v>18</v>
      </c>
      <c r="H23">
        <v>22</v>
      </c>
    </row>
    <row r="24" spans="1:8" x14ac:dyDescent="0.3">
      <c r="A24" t="s">
        <v>9</v>
      </c>
      <c r="B24" t="s">
        <v>40</v>
      </c>
      <c r="C24" t="s">
        <v>11</v>
      </c>
      <c r="D24" t="s">
        <v>12</v>
      </c>
      <c r="E24">
        <v>-7.5837858521719467E-2</v>
      </c>
      <c r="F24">
        <v>-8.5108132091323133E-2</v>
      </c>
      <c r="G24">
        <v>3</v>
      </c>
      <c r="H24">
        <v>23</v>
      </c>
    </row>
    <row r="25" spans="1:8" x14ac:dyDescent="0.3">
      <c r="A25" t="s">
        <v>9</v>
      </c>
      <c r="B25" t="s">
        <v>10</v>
      </c>
      <c r="C25" t="s">
        <v>17</v>
      </c>
      <c r="D25" t="s">
        <v>12</v>
      </c>
      <c r="E25">
        <v>-9.2944187171272036E-2</v>
      </c>
      <c r="F25">
        <v>-0.10019562898035447</v>
      </c>
      <c r="G25">
        <v>5</v>
      </c>
      <c r="H25">
        <v>24</v>
      </c>
    </row>
    <row r="26" spans="1:8" x14ac:dyDescent="0.3">
      <c r="A26" t="s">
        <v>9</v>
      </c>
      <c r="B26" t="s">
        <v>255</v>
      </c>
      <c r="C26" t="s">
        <v>17</v>
      </c>
      <c r="D26" t="s">
        <v>106</v>
      </c>
      <c r="E26">
        <v>-9.3080034934436298E-2</v>
      </c>
      <c r="F26">
        <v>-7.5415919238643103E-2</v>
      </c>
      <c r="G26">
        <v>1</v>
      </c>
      <c r="H26">
        <v>25</v>
      </c>
    </row>
    <row r="27" spans="1:8" x14ac:dyDescent="0.3">
      <c r="A27" t="s">
        <v>9</v>
      </c>
      <c r="B27" t="s">
        <v>255</v>
      </c>
      <c r="C27" t="s">
        <v>134</v>
      </c>
      <c r="D27" t="s">
        <v>12</v>
      </c>
      <c r="E27">
        <v>-0.11550148775052271</v>
      </c>
      <c r="F27">
        <v>-0.12943436168483177</v>
      </c>
      <c r="G27">
        <v>3</v>
      </c>
      <c r="H27">
        <v>26</v>
      </c>
    </row>
    <row r="28" spans="1:8" x14ac:dyDescent="0.3">
      <c r="A28" t="s">
        <v>9</v>
      </c>
      <c r="B28" t="s">
        <v>32</v>
      </c>
      <c r="C28" t="s">
        <v>17</v>
      </c>
      <c r="D28" t="s">
        <v>12</v>
      </c>
      <c r="E28">
        <v>-0.13625080423421659</v>
      </c>
      <c r="F28">
        <v>-0.14420410477456125</v>
      </c>
      <c r="G28">
        <v>2</v>
      </c>
      <c r="H28">
        <v>27</v>
      </c>
    </row>
    <row r="29" spans="1:8" x14ac:dyDescent="0.3">
      <c r="A29" t="s">
        <v>9</v>
      </c>
      <c r="B29" t="s">
        <v>40</v>
      </c>
      <c r="C29" t="s">
        <v>17</v>
      </c>
      <c r="D29" t="s">
        <v>12</v>
      </c>
      <c r="E29">
        <v>-0.15246782059310385</v>
      </c>
      <c r="F29">
        <v>-0.14974663762487755</v>
      </c>
      <c r="G29">
        <v>2</v>
      </c>
      <c r="H2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Table_Class</vt:lpstr>
      <vt:lpstr>Table_Funds</vt:lpstr>
      <vt:lpstr>R &gt;</vt:lpstr>
      <vt:lpstr>avg annual returns</vt:lpstr>
      <vt:lpstr>ytd returns</vt:lpstr>
      <vt:lpstr>class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Maranna Yoder</cp:lastModifiedBy>
  <dcterms:created xsi:type="dcterms:W3CDTF">2020-08-12T23:35:11Z</dcterms:created>
  <dcterms:modified xsi:type="dcterms:W3CDTF">2020-08-15T01:58:30Z</dcterms:modified>
</cp:coreProperties>
</file>