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TM\Semester 4\MAP\FoodLyft Latest\FoodLyft\assets\images\"/>
    </mc:Choice>
  </mc:AlternateContent>
  <bookViews>
    <workbookView xWindow="0" yWindow="0" windowWidth="28800" windowHeight="12330"/>
  </bookViews>
  <sheets>
    <sheet name="Assessements Form" sheetId="6" r:id="rId1"/>
    <sheet name="Team Working Rubrics" sheetId="7" r:id="rId2"/>
    <sheet name="Groups" sheetId="3" state="hidden" r:id="rId3"/>
  </sheets>
  <definedNames>
    <definedName name="_xlnm.Print_Area" localSheetId="0">'Assessements Form'!$A$1:$J$55</definedName>
    <definedName name="_xlnm.Print_Area" localSheetId="1">'Team Working Rubrics'!$A$1:$F$17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 i="6" l="1"/>
  <c r="B29" i="6" s="1"/>
  <c r="B27" i="6" l="1"/>
  <c r="B28" i="6"/>
  <c r="B30" i="6"/>
  <c r="J53" i="6" l="1"/>
  <c r="B41" i="6" l="1"/>
  <c r="B40" i="6"/>
  <c r="B53" i="6"/>
  <c r="B54" i="6"/>
  <c r="B38" i="6"/>
  <c r="B51" i="6"/>
  <c r="B39" i="6"/>
  <c r="B52" i="6"/>
  <c r="J54" i="6"/>
  <c r="J52" i="6"/>
  <c r="J51" i="6"/>
  <c r="D42" i="6"/>
</calcChain>
</file>

<file path=xl/sharedStrings.xml><?xml version="1.0" encoding="utf-8"?>
<sst xmlns="http://schemas.openxmlformats.org/spreadsheetml/2006/main" count="176" uniqueCount="161">
  <si>
    <t>MOBILE APPLICATION PROGRAMMING (SCSJ3623 )</t>
  </si>
  <si>
    <t>A: Instructions</t>
  </si>
  <si>
    <t>B: Evaluator Details</t>
  </si>
  <si>
    <t>Group</t>
  </si>
  <si>
    <r>
      <t xml:space="preserve"> </t>
    </r>
    <r>
      <rPr>
        <i/>
        <sz val="10"/>
        <color theme="1"/>
        <rFont val="Calibri"/>
        <family val="2"/>
        <scheme val="minor"/>
      </rPr>
      <t>Choose your group. The group members in the following parts (C to E) are listed automatically accordingly.</t>
    </r>
  </si>
  <si>
    <t>Evaluator's Name</t>
  </si>
  <si>
    <t>Choose your name from the list</t>
  </si>
  <si>
    <t>C:  Group Meeting</t>
  </si>
  <si>
    <t>C1</t>
  </si>
  <si>
    <t>C2</t>
  </si>
  <si>
    <t>How many times did you and other members attend the meetings?</t>
  </si>
  <si>
    <t>No</t>
  </si>
  <si>
    <t>Group Member</t>
  </si>
  <si>
    <r>
      <rPr>
        <b/>
        <sz val="11"/>
        <color theme="1"/>
        <rFont val="Calibri"/>
        <family val="2"/>
        <scheme val="minor"/>
      </rPr>
      <t xml:space="preserve">C2                </t>
    </r>
    <r>
      <rPr>
        <sz val="9"/>
        <color theme="1"/>
        <rFont val="Calibri"/>
        <family val="2"/>
        <scheme val="minor"/>
      </rPr>
      <t>Number of meetings attended</t>
    </r>
  </si>
  <si>
    <t>D: Task Allocation and Delivery</t>
  </si>
  <si>
    <t>D1</t>
  </si>
  <si>
    <t>D2</t>
  </si>
  <si>
    <r>
      <t xml:space="preserve">State the percentage (in average) of </t>
    </r>
    <r>
      <rPr>
        <sz val="11"/>
        <color rgb="FFFF0000"/>
        <rFont val="Calibri"/>
        <family val="2"/>
        <scheme val="minor"/>
      </rPr>
      <t>contribution (or delivery)</t>
    </r>
    <r>
      <rPr>
        <sz val="11"/>
        <color theme="1"/>
        <rFont val="Calibri"/>
        <family val="2"/>
        <scheme val="minor"/>
      </rPr>
      <t xml:space="preserve"> of each member to the final project outcome (within this period of time).</t>
    </r>
  </si>
  <si>
    <r>
      <rPr>
        <b/>
        <i/>
        <sz val="11"/>
        <color theme="1"/>
        <rFont val="Calibri"/>
        <family val="2"/>
        <scheme val="minor"/>
      </rPr>
      <t xml:space="preserve">D1
</t>
    </r>
    <r>
      <rPr>
        <i/>
        <sz val="9"/>
        <color theme="1"/>
        <rFont val="Calibri"/>
        <family val="2"/>
        <scheme val="minor"/>
      </rPr>
      <t>ignore this column (D1)</t>
    </r>
  </si>
  <si>
    <r>
      <rPr>
        <b/>
        <sz val="11"/>
        <color theme="1"/>
        <rFont val="Calibri"/>
        <family val="2"/>
        <scheme val="minor"/>
      </rPr>
      <t xml:space="preserve">D2
</t>
    </r>
    <r>
      <rPr>
        <sz val="9"/>
        <color theme="1"/>
        <rFont val="Calibri"/>
        <family val="2"/>
        <scheme val="minor"/>
      </rPr>
      <t>Percentage of contribution to the project outcome</t>
    </r>
  </si>
  <si>
    <t>Total</t>
  </si>
  <si>
    <t>E: Team Working</t>
  </si>
  <si>
    <t>Notes: Refer to the Sheet "Team Working Rubrics" for the detail of each assessement item (E1 to E7)</t>
  </si>
  <si>
    <r>
      <rPr>
        <b/>
        <sz val="11"/>
        <color theme="1"/>
        <rFont val="Calibri"/>
        <family val="2"/>
        <scheme val="minor"/>
      </rPr>
      <t xml:space="preserve">E1           </t>
    </r>
    <r>
      <rPr>
        <sz val="9"/>
        <color theme="1"/>
        <rFont val="Calibri"/>
        <family val="2"/>
        <scheme val="minor"/>
      </rPr>
      <t>Adaptation</t>
    </r>
  </si>
  <si>
    <r>
      <rPr>
        <b/>
        <sz val="11"/>
        <color theme="1"/>
        <rFont val="Calibri"/>
        <family val="2"/>
        <scheme val="minor"/>
      </rPr>
      <t xml:space="preserve">E2            </t>
    </r>
    <r>
      <rPr>
        <sz val="9"/>
        <color theme="1"/>
        <rFont val="Calibri"/>
        <family val="2"/>
        <scheme val="minor"/>
      </rPr>
      <t>Interaction</t>
    </r>
  </si>
  <si>
    <r>
      <rPr>
        <b/>
        <sz val="11"/>
        <color theme="1"/>
        <rFont val="Calibri"/>
        <family val="2"/>
        <scheme val="minor"/>
      </rPr>
      <t xml:space="preserve">E3              </t>
    </r>
    <r>
      <rPr>
        <sz val="9"/>
        <color theme="1"/>
        <rFont val="Calibri"/>
        <family val="2"/>
        <scheme val="minor"/>
      </rPr>
      <t>Compromise</t>
    </r>
  </si>
  <si>
    <r>
      <rPr>
        <b/>
        <sz val="11"/>
        <color theme="1"/>
        <rFont val="Calibri"/>
        <family val="2"/>
        <scheme val="minor"/>
      </rPr>
      <t xml:space="preserve">E4                    </t>
    </r>
    <r>
      <rPr>
        <sz val="9"/>
        <color theme="1"/>
        <rFont val="Calibri"/>
        <family val="2"/>
        <scheme val="minor"/>
      </rPr>
      <t>Role changing</t>
    </r>
  </si>
  <si>
    <r>
      <t xml:space="preserve">E5                     </t>
    </r>
    <r>
      <rPr>
        <sz val="11"/>
        <color theme="1"/>
        <rFont val="Calibri"/>
        <family val="2"/>
        <scheme val="minor"/>
      </rPr>
      <t xml:space="preserve"> </t>
    </r>
    <r>
      <rPr>
        <sz val="9"/>
        <color theme="1"/>
        <rFont val="Calibri"/>
        <family val="2"/>
        <scheme val="minor"/>
      </rPr>
      <t>Accepting Ideas</t>
    </r>
  </si>
  <si>
    <r>
      <t xml:space="preserve">E6                      </t>
    </r>
    <r>
      <rPr>
        <b/>
        <sz val="9"/>
        <color theme="1"/>
        <rFont val="Calibri"/>
        <family val="2"/>
        <scheme val="minor"/>
      </rPr>
      <t xml:space="preserve"> </t>
    </r>
    <r>
      <rPr>
        <sz val="9"/>
        <color theme="1"/>
        <rFont val="Calibri"/>
        <family val="2"/>
        <scheme val="minor"/>
      </rPr>
      <t>Accepting Indv. Characters</t>
    </r>
  </si>
  <si>
    <r>
      <t xml:space="preserve">E7                       </t>
    </r>
    <r>
      <rPr>
        <sz val="9"/>
        <color theme="1"/>
        <rFont val="Calibri"/>
        <family val="2"/>
        <scheme val="minor"/>
      </rPr>
      <t>Open mindedness</t>
    </r>
  </si>
  <si>
    <t>F: Comments</t>
  </si>
  <si>
    <t>F1</t>
  </si>
  <si>
    <r>
      <t xml:space="preserve">Briefly describe </t>
    </r>
    <r>
      <rPr>
        <b/>
        <sz val="11"/>
        <color rgb="FFFF0000"/>
        <rFont val="Calibri"/>
        <family val="2"/>
        <scheme val="minor"/>
      </rPr>
      <t>your main contribution</t>
    </r>
    <r>
      <rPr>
        <b/>
        <sz val="11"/>
        <color theme="1"/>
        <rFont val="Calibri"/>
        <family val="2"/>
        <scheme val="minor"/>
      </rPr>
      <t xml:space="preserve"> to the outcome of this assignement</t>
    </r>
  </si>
  <si>
    <t>F2</t>
  </si>
  <si>
    <r>
      <t xml:space="preserve">Write a brief comment about the execution of this assignment in the context of </t>
    </r>
    <r>
      <rPr>
        <b/>
        <sz val="11"/>
        <color rgb="FFFF0000"/>
        <rFont val="Calibri"/>
        <family val="2"/>
        <scheme val="minor"/>
      </rPr>
      <t>"teamworking",</t>
    </r>
    <r>
      <rPr>
        <b/>
        <sz val="11"/>
        <color theme="1"/>
        <rFont val="Calibri"/>
        <family val="2"/>
        <scheme val="minor"/>
      </rPr>
      <t xml:space="preserve"> such as  problems faced by your group, your strength and weakness in contributing to your group, the good and bad things shown by any individuals in the group, etc.</t>
    </r>
  </si>
  <si>
    <t>TEAM WORKING RUBRICS FOR SCSJ3623 GROUP PROJECTS</t>
  </si>
  <si>
    <t>Aspects of Assessment: Ability to establish good rapport, interact with others and work effectively with them to meet common objectives</t>
  </si>
  <si>
    <t>Item No</t>
  </si>
  <si>
    <t>Team Working Criteria</t>
  </si>
  <si>
    <t>Level</t>
  </si>
  <si>
    <t>E1</t>
  </si>
  <si>
    <t>Ease of adapting to the group</t>
  </si>
  <si>
    <t>Cannot adapt to the group at all</t>
  </si>
  <si>
    <t>Only adapt to the group after several meetings</t>
  </si>
  <si>
    <t>Easily adapt to the group after the second meeting</t>
  </si>
  <si>
    <t>Easily adapt to the group within the first meeting</t>
  </si>
  <si>
    <t>E2</t>
  </si>
  <si>
    <t>Degree of interaction</t>
  </si>
  <si>
    <t>Cannot participate</t>
  </si>
  <si>
    <t>Little participation (at selected meetings)</t>
  </si>
  <si>
    <t>Moderate participation (at most meetings)</t>
  </si>
  <si>
    <t>High participation (at all meetings)</t>
  </si>
  <si>
    <t>Aspects of Assessment: Ability to comprehend and assume the interchangeable role of leaders and followers</t>
  </si>
  <si>
    <t>E3</t>
  </si>
  <si>
    <t>Degree of compromisation between leaders and followers</t>
  </si>
  <si>
    <t>No compromise between leaders and followers</t>
  </si>
  <si>
    <t>Partial compromise between leaders and followers (at selected meetings)</t>
  </si>
  <si>
    <t>Moderate compromise between leaders and followers (at most meetings)</t>
  </si>
  <si>
    <t>Fully compromise (give &amp; take) between leaders and followers (at all meetings)</t>
  </si>
  <si>
    <t>E4</t>
  </si>
  <si>
    <t>Willingness to change roles between leaders and followers</t>
  </si>
  <si>
    <t>Not willing to change roles between leaders and followers (at all times)</t>
  </si>
  <si>
    <t>Willing to change roles between leaders and followers (with conditions)</t>
  </si>
  <si>
    <t>Willing to change roles between leaders and followers (at selected situations)</t>
  </si>
  <si>
    <t>Most willing to change roles between leaders and followers (at all times)</t>
  </si>
  <si>
    <t>E5</t>
  </si>
  <si>
    <t>Willingness to accept ideas from members</t>
  </si>
  <si>
    <t>Not willing to accept ideas from members (at all times)</t>
  </si>
  <si>
    <t>Willing to accept ideas from members (with conditions)</t>
  </si>
  <si>
    <t>Willing to accept ideas from members (at selected situations)</t>
  </si>
  <si>
    <t>Ever willing to accept ideas from members</t>
  </si>
  <si>
    <t>Aspects of Assessment: Ability to recognize and respect the attitudes, actions and beliefs of others</t>
  </si>
  <si>
    <t>E6</t>
  </si>
  <si>
    <t>Accept the fact that each individual is different in individual characters, views and beliefs of others</t>
  </si>
  <si>
    <t>Cannot accept at all the fact that each individual is different</t>
  </si>
  <si>
    <t>Almost cannot accept the fact that each individual is different</t>
  </si>
  <si>
    <t>Partially accept the fact that each individual is different</t>
  </si>
  <si>
    <t>Fully accept the fact that each individual is different</t>
  </si>
  <si>
    <t>E7</t>
  </si>
  <si>
    <t>Acceptance of negative comments and open mindedness</t>
  </si>
  <si>
    <t>Reject negative comments and close minded</t>
  </si>
  <si>
    <t>Willing to accept negative comments but close minded</t>
  </si>
  <si>
    <t>Willing to accept negative comments but narrow minded</t>
  </si>
  <si>
    <t>Most willing to accept negative comments and open minded</t>
  </si>
  <si>
    <t>Member 1</t>
  </si>
  <si>
    <t>Member 2</t>
  </si>
  <si>
    <t>Member 3</t>
  </si>
  <si>
    <t>Member 4</t>
  </si>
  <si>
    <t>AMIRUL</t>
  </si>
  <si>
    <t>SARA TAREK ELSAYED ABBAS</t>
  </si>
  <si>
    <t>Section 1 &amp; 2 (Jumail Bin Taliba)</t>
  </si>
  <si>
    <t>Semester 1, 2020/2021</t>
  </si>
  <si>
    <t>FIKRI</t>
  </si>
  <si>
    <t>MUHAMMAD FIKRI BIN ISMAIL</t>
  </si>
  <si>
    <t>P'NG YI</t>
  </si>
  <si>
    <t>NURUL AQILAH BINTI FADZIL</t>
  </si>
  <si>
    <t>NUR IRDINA BINTI AHMAD RIFDI</t>
  </si>
  <si>
    <t>HOW</t>
  </si>
  <si>
    <t>HOW KAH HUI</t>
  </si>
  <si>
    <t>YAP XIN YIN</t>
  </si>
  <si>
    <t>LEE HUEY MIIN</t>
  </si>
  <si>
    <t>LEONG WAI YUI</t>
  </si>
  <si>
    <t>PREMA</t>
  </si>
  <si>
    <t>NUR SYAHZANANI BINTI ZUBIR</t>
  </si>
  <si>
    <t>NUR HIDAYU BINTI MOHAMED</t>
  </si>
  <si>
    <t>CIVITYA ARUM RAMADHANTI</t>
  </si>
  <si>
    <t>PREMA KARIRA ANAS SULAIMAN</t>
  </si>
  <si>
    <t>SARA</t>
  </si>
  <si>
    <t>OMAR HAMED ABDELLATIF IBRAHIM</t>
  </si>
  <si>
    <t>MARWAN MOSTAFA TAHA AHMED</t>
  </si>
  <si>
    <t>RASHIDUL AMIN SAAD</t>
  </si>
  <si>
    <t>SYUKRAN</t>
  </si>
  <si>
    <t>MUHAMMAD SYAHIR FARHAN BIN MAT RANI</t>
  </si>
  <si>
    <t>ALEEF HYQAL BIN HILMERIZA</t>
  </si>
  <si>
    <t>MUHAMMAD SYUKRAN SYAHIRAN BIN MOHD SHAIFULLIZAN</t>
  </si>
  <si>
    <t>MUHAMMAD HAFIZUDDIN BIN ABDUL RAZAK</t>
  </si>
  <si>
    <t>DARISYAM BIN DARISMAN</t>
  </si>
  <si>
    <t>MUHAMMAD AMIRUL BIN ISMAIL</t>
  </si>
  <si>
    <t>MUHAMMAD ALIF SOLAHUDDIN BIN NORDIN</t>
  </si>
  <si>
    <t>UMAIR BIN ZAINAL KIFLI</t>
  </si>
  <si>
    <t>CHENG</t>
  </si>
  <si>
    <t>CHENG SHIN WEI</t>
  </si>
  <si>
    <t>TOK KAI XIAN</t>
  </si>
  <si>
    <t>TAN ZHI QUAN</t>
  </si>
  <si>
    <t>TAN WEI KOK</t>
  </si>
  <si>
    <t>NURKHAYRINA</t>
  </si>
  <si>
    <t>SITI NURKHAYRINA BINTI MOHD AZIZAN</t>
  </si>
  <si>
    <t>NUR SYAFIQAH BINTI TASERIP</t>
  </si>
  <si>
    <t>NUR ASNANI BINTI HASSAN</t>
  </si>
  <si>
    <t>MAZLINA BINTI JUMAT</t>
  </si>
  <si>
    <t>AFIF</t>
  </si>
  <si>
    <t>AFIF HAFIZIN BIN HAMIZAN</t>
  </si>
  <si>
    <t>MUHAMMAD FAYYADH BIN MOHD SALEHODDIN</t>
  </si>
  <si>
    <t>IZZAT MARZUQI BIN GHALI</t>
  </si>
  <si>
    <t>RISSHE A/L PETER</t>
  </si>
  <si>
    <t>HADMY</t>
  </si>
  <si>
    <t>HARIES HASHEMEEN BIN ALIAS</t>
  </si>
  <si>
    <t>HABIB HADMY BIN ZULKAFFLI</t>
  </si>
  <si>
    <t>JASMIN FARENA BINTI MUHAMMAD KAMARUL</t>
  </si>
  <si>
    <t>MIRHANIEZA BINTI MATHARUZAMAN</t>
  </si>
  <si>
    <t>DANIAL</t>
  </si>
  <si>
    <t>AFIQ BIN ABDUL RAHMAN</t>
  </si>
  <si>
    <t>ARIFF RAFFIQ BIN MUSTAFF KAMARUZZAMAN</t>
  </si>
  <si>
    <t>MUHAMMAD DANIAL BIN DAHALAN</t>
  </si>
  <si>
    <t>LI</t>
  </si>
  <si>
    <t>LEE CHEN HONG</t>
  </si>
  <si>
    <t>LI ZHAOSONG</t>
  </si>
  <si>
    <t>NURUL FADHILAH ELFIAN</t>
  </si>
  <si>
    <t>DERA AYU NUR ISNANTYA</t>
  </si>
  <si>
    <t>ABI</t>
  </si>
  <si>
    <t>ABI MANYU</t>
  </si>
  <si>
    <t>AFIF BIN ZAMANI</t>
  </si>
  <si>
    <t>FARHAN SADID DERBICOVLER</t>
  </si>
  <si>
    <t>ISHAQ SANI ISHAQ</t>
  </si>
  <si>
    <t>Note: The  total must sum to 100 %</t>
  </si>
  <si>
    <t>How many meetings did your group conduct during the execution of this phase?</t>
  </si>
  <si>
    <t>Note: The meeting incldues online meeting</t>
  </si>
  <si>
    <r>
      <rPr>
        <b/>
        <sz val="18"/>
        <color theme="0"/>
        <rFont val="Calibri"/>
        <family val="2"/>
        <scheme val="minor"/>
      </rPr>
      <t xml:space="preserve">Peer and Self Assessment  (PSA2)
DELIVERABLE 2 - </t>
    </r>
    <r>
      <rPr>
        <sz val="18"/>
        <color theme="0"/>
        <rFont val="Calibri"/>
        <family val="2"/>
        <scheme val="minor"/>
      </rPr>
      <t>PROJECT PROTOTYPE</t>
    </r>
  </si>
  <si>
    <r>
      <t xml:space="preserve">1.Fill in this form based on your and your teammates performances in completing the </t>
    </r>
    <r>
      <rPr>
        <b/>
        <sz val="11"/>
        <color rgb="FFC00000"/>
        <rFont val="Calibri"/>
        <family val="2"/>
        <scheme val="minor"/>
      </rPr>
      <t>PROJECT DELIVERABLE 2: PROJECT PROTOTYPE</t>
    </r>
    <r>
      <rPr>
        <sz val="11"/>
        <color theme="1"/>
        <rFont val="Calibri"/>
        <family val="2"/>
        <scheme val="minor"/>
      </rPr>
      <t xml:space="preserve">
2. Your evaluation is CONFIDENTIAL. You will not discuss with your teammates.
3. You must give evaluations for YOURSELF and YOUR TEAMMATES. Otherwise, your form submission will not be counted
4. This evaluation carries 1% to the final grade of this course 
</t>
    </r>
  </si>
  <si>
    <t>My Contribution for deliverable 2 was building all the restaurant side screens  starting from  Restaurant list screens which renders the restaurant List screen with all the restaurants included depending on each restaurant category adding on the next screen in the restaurant side  screens is food_menu2  which gets the food menu items inside each restaurant using the restaurant provider than the user can add the item by pressing on the list view inside the food menu which directs the user to food details screen which accepts the item name ,description and the price using the restaurant provider.</t>
  </si>
  <si>
    <t>For our teamworking I think our team was in sync except one member who didn’t give his contibution to the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</si>
</sst>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b/>
      <sz val="10"/>
      <name val="Verdana"/>
      <family val="2"/>
    </font>
    <font>
      <sz val="9"/>
      <name val="Verdana"/>
      <family val="2"/>
    </font>
    <font>
      <i/>
      <sz val="11"/>
      <color theme="1"/>
      <name val="Calibri"/>
      <family val="2"/>
      <scheme val="minor"/>
    </font>
    <font>
      <sz val="10"/>
      <color theme="1"/>
      <name val="Calibri"/>
      <family val="2"/>
      <scheme val="minor"/>
    </font>
    <font>
      <i/>
      <sz val="10"/>
      <color theme="1"/>
      <name val="Calibri"/>
      <family val="2"/>
      <scheme val="minor"/>
    </font>
    <font>
      <b/>
      <i/>
      <sz val="11"/>
      <color theme="1"/>
      <name val="Calibri"/>
      <family val="2"/>
      <scheme val="minor"/>
    </font>
    <font>
      <b/>
      <sz val="10"/>
      <color theme="1"/>
      <name val="Calibri"/>
      <family val="2"/>
      <scheme val="minor"/>
    </font>
    <font>
      <b/>
      <sz val="18"/>
      <color theme="0"/>
      <name val="Calibri"/>
      <family val="2"/>
      <scheme val="minor"/>
    </font>
    <font>
      <sz val="9"/>
      <color theme="1"/>
      <name val="Calibri"/>
      <family val="2"/>
      <scheme val="minor"/>
    </font>
    <font>
      <b/>
      <sz val="9"/>
      <color theme="1"/>
      <name val="Calibri"/>
      <family val="2"/>
      <scheme val="minor"/>
    </font>
    <font>
      <b/>
      <sz val="11"/>
      <color rgb="FFC00000"/>
      <name val="Calibri"/>
      <family val="2"/>
      <scheme val="minor"/>
    </font>
    <font>
      <sz val="11"/>
      <color rgb="FFFF0000"/>
      <name val="Calibri"/>
      <family val="2"/>
      <scheme val="minor"/>
    </font>
    <font>
      <b/>
      <sz val="11"/>
      <color rgb="FFFF0000"/>
      <name val="Calibri"/>
      <family val="2"/>
      <scheme val="minor"/>
    </font>
    <font>
      <sz val="18"/>
      <color theme="0"/>
      <name val="Calibri"/>
      <family val="2"/>
      <scheme val="minor"/>
    </font>
    <font>
      <sz val="18"/>
      <color theme="1"/>
      <name val="Calibri"/>
      <family val="2"/>
      <scheme val="minor"/>
    </font>
    <font>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05">
    <xf numFmtId="0" fontId="0" fillId="0" borderId="0" xfId="0"/>
    <xf numFmtId="0" fontId="0" fillId="2" borderId="0" xfId="0" applyFill="1"/>
    <xf numFmtId="49" fontId="5" fillId="0" borderId="1" xfId="0" applyNumberFormat="1" applyFont="1" applyBorder="1" applyAlignment="1" applyProtection="1">
      <alignment vertical="center"/>
      <protection locked="0"/>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right" vertical="center"/>
    </xf>
    <xf numFmtId="0" fontId="3"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2" borderId="10" xfId="0" applyFill="1" applyBorder="1" applyAlignment="1">
      <alignment horizontal="right" vertical="center"/>
    </xf>
    <xf numFmtId="0" fontId="0" fillId="2" borderId="11" xfId="0" applyFill="1" applyBorder="1" applyAlignment="1">
      <alignment vertical="center"/>
    </xf>
    <xf numFmtId="0" fontId="2" fillId="2" borderId="1" xfId="0" applyFont="1" applyFill="1" applyBorder="1" applyAlignment="1">
      <alignment vertical="center"/>
    </xf>
    <xf numFmtId="0" fontId="0" fillId="2" borderId="12" xfId="0" applyFill="1" applyBorder="1" applyAlignment="1">
      <alignment horizontal="right" vertical="center"/>
    </xf>
    <xf numFmtId="0" fontId="0" fillId="2" borderId="13" xfId="0" applyFill="1" applyBorder="1" applyAlignment="1">
      <alignment horizontal="right" vertical="center"/>
    </xf>
    <xf numFmtId="0" fontId="0" fillId="2" borderId="13" xfId="0" applyFill="1" applyBorder="1" applyAlignment="1">
      <alignment vertical="center"/>
    </xf>
    <xf numFmtId="0" fontId="0" fillId="2" borderId="14"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xf>
    <xf numFmtId="0" fontId="0" fillId="2" borderId="10" xfId="0" applyFill="1" applyBorder="1" applyAlignment="1">
      <alignment horizontal="center" vertical="center"/>
    </xf>
    <xf numFmtId="0" fontId="7" fillId="2" borderId="0" xfId="0" applyFont="1" applyFill="1" applyAlignment="1">
      <alignment vertical="center"/>
    </xf>
    <xf numFmtId="0" fontId="0" fillId="2" borderId="5" xfId="0" applyFill="1" applyBorder="1" applyAlignment="1">
      <alignment horizontal="center" vertical="center"/>
    </xf>
    <xf numFmtId="0" fontId="0" fillId="2" borderId="12" xfId="0" applyFill="1" applyBorder="1" applyAlignment="1">
      <alignment vertical="center"/>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6" fillId="2" borderId="0" xfId="0" applyFont="1" applyFill="1" applyAlignment="1">
      <alignment vertical="center"/>
    </xf>
    <xf numFmtId="0" fontId="2" fillId="2" borderId="0" xfId="0" applyFont="1" applyFill="1" applyAlignment="1">
      <alignment vertical="center"/>
    </xf>
    <xf numFmtId="1" fontId="2" fillId="2" borderId="15" xfId="0" applyNumberFormat="1" applyFont="1" applyFill="1" applyBorder="1" applyAlignment="1">
      <alignment horizontal="center" vertical="center"/>
    </xf>
    <xf numFmtId="0" fontId="2" fillId="2" borderId="0" xfId="0" applyFont="1" applyFill="1" applyAlignment="1">
      <alignment horizontal="right" vertical="center"/>
    </xf>
    <xf numFmtId="0" fontId="0" fillId="4" borderId="1" xfId="0" applyFill="1" applyBorder="1" applyAlignment="1">
      <alignment horizontal="center" vertical="top" wrapText="1"/>
    </xf>
    <xf numFmtId="0" fontId="0" fillId="2" borderId="10" xfId="0" applyFill="1" applyBorder="1" applyAlignment="1">
      <alignment horizontal="center" vertical="top"/>
    </xf>
    <xf numFmtId="0" fontId="0" fillId="0" borderId="10" xfId="0" applyBorder="1" applyAlignment="1">
      <alignment vertical="center"/>
    </xf>
    <xf numFmtId="0" fontId="0" fillId="0" borderId="11" xfId="0" applyBorder="1" applyAlignment="1">
      <alignment vertical="center"/>
    </xf>
    <xf numFmtId="0" fontId="9" fillId="2" borderId="10" xfId="0" applyFont="1" applyFill="1" applyBorder="1" applyAlignment="1">
      <alignment horizontal="left" vertical="top" indent="1"/>
    </xf>
    <xf numFmtId="0" fontId="2" fillId="2" borderId="0" xfId="0" applyFont="1" applyFill="1" applyAlignment="1">
      <alignment horizontal="center" vertical="center"/>
    </xf>
    <xf numFmtId="0" fontId="10" fillId="2" borderId="0" xfId="0" applyFont="1" applyFill="1" applyAlignment="1">
      <alignment vertical="center"/>
    </xf>
    <xf numFmtId="0" fontId="2" fillId="4" borderId="1" xfId="0" applyFont="1" applyFill="1" applyBorder="1" applyAlignment="1">
      <alignment horizontal="center" vertical="top" wrapText="1"/>
    </xf>
    <xf numFmtId="0" fontId="0" fillId="0" borderId="0" xfId="0" applyAlignment="1">
      <alignment wrapText="1"/>
    </xf>
    <xf numFmtId="0" fontId="0" fillId="0" borderId="0" xfId="0" applyAlignment="1">
      <alignment horizontal="center" vertical="top" wrapText="1"/>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5"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5" borderId="6" xfId="0" applyFont="1" applyFill="1" applyBorder="1" applyAlignment="1">
      <alignment horizontal="center" vertical="top" wrapText="1"/>
    </xf>
    <xf numFmtId="1" fontId="2" fillId="5" borderId="6" xfId="0" applyNumberFormat="1" applyFont="1" applyFill="1" applyBorder="1" applyAlignment="1">
      <alignment horizontal="center" vertical="center"/>
    </xf>
    <xf numFmtId="0" fontId="2" fillId="2" borderId="10" xfId="0" applyFont="1" applyFill="1" applyBorder="1" applyAlignment="1">
      <alignment horizontal="center" vertical="top"/>
    </xf>
    <xf numFmtId="0" fontId="2" fillId="2" borderId="10" xfId="0" applyFont="1" applyFill="1" applyBorder="1" applyAlignment="1">
      <alignment horizontal="center" vertical="center"/>
    </xf>
    <xf numFmtId="0" fontId="2" fillId="2" borderId="11" xfId="0" applyFont="1" applyFill="1" applyBorder="1" applyAlignment="1">
      <alignment vertical="center"/>
    </xf>
    <xf numFmtId="0" fontId="8" fillId="2" borderId="0" xfId="0" applyFont="1" applyFill="1" applyAlignment="1">
      <alignment vertical="center"/>
    </xf>
    <xf numFmtId="0" fontId="2" fillId="4" borderId="5"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horizontal="center" vertical="center" wrapText="1"/>
    </xf>
    <xf numFmtId="49" fontId="4" fillId="7" borderId="8" xfId="0" applyNumberFormat="1" applyFont="1" applyFill="1" applyBorder="1" applyAlignment="1">
      <alignment horizontal="center" vertical="center"/>
    </xf>
    <xf numFmtId="0" fontId="2" fillId="2" borderId="10" xfId="0" applyFont="1" applyFill="1" applyBorder="1" applyAlignment="1">
      <alignment horizontal="left" vertical="top" indent="1"/>
    </xf>
    <xf numFmtId="0" fontId="0" fillId="0" borderId="12" xfId="0" applyBorder="1"/>
    <xf numFmtId="0" fontId="0" fillId="0" borderId="13" xfId="0" applyBorder="1"/>
    <xf numFmtId="0" fontId="0" fillId="0" borderId="14" xfId="0" applyBorder="1"/>
    <xf numFmtId="0" fontId="5" fillId="0" borderId="1" xfId="0" applyFont="1" applyBorder="1" applyAlignment="1" applyProtection="1">
      <alignment horizontal="center" vertical="center"/>
      <protection locked="0"/>
    </xf>
    <xf numFmtId="0" fontId="6" fillId="4" borderId="1" xfId="0" applyFont="1" applyFill="1" applyBorder="1" applyAlignment="1">
      <alignment horizontal="center" vertical="top" wrapText="1"/>
    </xf>
    <xf numFmtId="1" fontId="2" fillId="2" borderId="7" xfId="0" applyNumberFormat="1" applyFont="1" applyFill="1" applyBorder="1" applyAlignment="1">
      <alignment horizontal="center" vertical="center"/>
    </xf>
    <xf numFmtId="1" fontId="2" fillId="2" borderId="20" xfId="0" applyNumberFormat="1" applyFont="1" applyFill="1" applyBorder="1" applyAlignment="1">
      <alignment horizontal="center" vertical="center"/>
    </xf>
    <xf numFmtId="1" fontId="2" fillId="2" borderId="18" xfId="0" applyNumberFormat="1" applyFont="1" applyFill="1" applyBorder="1" applyAlignment="1">
      <alignment horizontal="center" vertical="center"/>
    </xf>
    <xf numFmtId="0" fontId="2" fillId="2" borderId="10" xfId="0" applyFont="1" applyFill="1" applyBorder="1" applyAlignment="1">
      <alignment horizontal="center"/>
    </xf>
    <xf numFmtId="0" fontId="2" fillId="2" borderId="0" xfId="0" applyFont="1" applyFill="1" applyAlignment="1"/>
    <xf numFmtId="0" fontId="7" fillId="2" borderId="0" xfId="0" applyFont="1" applyFill="1" applyAlignment="1"/>
    <xf numFmtId="0" fontId="0" fillId="2" borderId="0" xfId="0" applyFill="1" applyAlignment="1"/>
    <xf numFmtId="0" fontId="0" fillId="2" borderId="0" xfId="0" applyFill="1" applyAlignment="1">
      <alignment horizontal="center"/>
    </xf>
    <xf numFmtId="0" fontId="3" fillId="9" borderId="2" xfId="0" applyFont="1" applyFill="1" applyBorder="1" applyAlignment="1">
      <alignment vertical="center"/>
    </xf>
    <xf numFmtId="0" fontId="1" fillId="9" borderId="3" xfId="0" applyFont="1" applyFill="1" applyBorder="1" applyAlignment="1">
      <alignment vertical="center"/>
    </xf>
    <xf numFmtId="0" fontId="1" fillId="9" borderId="4" xfId="0" applyFont="1" applyFill="1" applyBorder="1" applyAlignment="1">
      <alignment vertical="center"/>
    </xf>
    <xf numFmtId="0" fontId="0" fillId="10" borderId="10" xfId="0" applyFill="1" applyBorder="1" applyAlignment="1">
      <alignment horizontal="right" vertical="center"/>
    </xf>
    <xf numFmtId="0" fontId="0" fillId="10" borderId="0" xfId="0" applyFill="1" applyAlignment="1">
      <alignment horizontal="right" vertical="center"/>
    </xf>
    <xf numFmtId="0" fontId="0" fillId="10" borderId="0" xfId="0" applyFill="1" applyAlignment="1">
      <alignment vertical="center"/>
    </xf>
    <xf numFmtId="0" fontId="0" fillId="10" borderId="11" xfId="0" applyFill="1" applyBorder="1" applyAlignment="1">
      <alignment vertical="center"/>
    </xf>
    <xf numFmtId="0" fontId="2" fillId="10" borderId="10" xfId="0" applyFont="1" applyFill="1" applyBorder="1" applyAlignment="1">
      <alignment horizontal="center" vertical="top"/>
    </xf>
    <xf numFmtId="0" fontId="0" fillId="10" borderId="10" xfId="0" applyFill="1" applyBorder="1" applyAlignment="1">
      <alignment horizontal="center" vertical="top"/>
    </xf>
    <xf numFmtId="0" fontId="0" fillId="10" borderId="12" xfId="0" applyFill="1" applyBorder="1" applyAlignment="1">
      <alignment horizontal="right" vertical="center"/>
    </xf>
    <xf numFmtId="0" fontId="0" fillId="10" borderId="13" xfId="0" applyFill="1" applyBorder="1" applyAlignment="1">
      <alignment horizontal="right" vertical="center"/>
    </xf>
    <xf numFmtId="0" fontId="0" fillId="10" borderId="13" xfId="0" applyFill="1" applyBorder="1" applyAlignment="1">
      <alignment vertical="center"/>
    </xf>
    <xf numFmtId="0" fontId="0" fillId="10" borderId="14" xfId="0" applyFill="1" applyBorder="1" applyAlignment="1">
      <alignment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9" xfId="0" applyFill="1" applyBorder="1" applyAlignment="1">
      <alignment horizontal="left" vertical="top" wrapText="1"/>
    </xf>
    <xf numFmtId="0" fontId="2" fillId="2" borderId="19" xfId="0" applyFont="1" applyFill="1" applyBorder="1" applyAlignment="1">
      <alignment horizontal="left" vertical="top"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9" xfId="0" applyFont="1" applyFill="1" applyBorder="1" applyAlignment="1">
      <alignment horizontal="left" vertical="center"/>
    </xf>
    <xf numFmtId="0" fontId="0" fillId="2" borderId="0" xfId="0" applyFill="1" applyAlignment="1">
      <alignment horizontal="center"/>
    </xf>
    <xf numFmtId="0" fontId="17" fillId="8" borderId="0" xfId="0" applyFont="1" applyFill="1" applyAlignment="1">
      <alignment horizontal="center" vertical="center" wrapText="1"/>
    </xf>
    <xf numFmtId="0" fontId="18" fillId="8" borderId="0" xfId="0" applyFont="1" applyFill="1" applyAlignment="1">
      <alignment horizontal="center" vertical="center"/>
    </xf>
    <xf numFmtId="0" fontId="0" fillId="10" borderId="0" xfId="0" applyFill="1" applyAlignment="1">
      <alignment horizontal="left" vertical="center" wrapText="1"/>
    </xf>
    <xf numFmtId="0" fontId="0" fillId="10" borderId="11" xfId="0" applyFill="1" applyBorder="1" applyAlignment="1">
      <alignment horizontal="left" vertical="center" wrapText="1"/>
    </xf>
    <xf numFmtId="0" fontId="2" fillId="5" borderId="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6" xfId="0" applyFont="1" applyFill="1" applyBorder="1" applyAlignment="1">
      <alignment horizontal="center" vertical="top" wrapText="1"/>
    </xf>
    <xf numFmtId="0" fontId="2" fillId="5" borderId="17" xfId="0" applyFont="1" applyFill="1" applyBorder="1" applyAlignment="1">
      <alignment horizontal="center" vertical="top" wrapText="1"/>
    </xf>
    <xf numFmtId="0" fontId="2" fillId="5" borderId="9" xfId="0" applyFont="1" applyFill="1" applyBorder="1" applyAlignment="1">
      <alignment horizontal="center" vertical="top" wrapText="1"/>
    </xf>
    <xf numFmtId="0" fontId="3" fillId="6" borderId="1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9" xfId="0" applyFont="1" applyFill="1" applyBorder="1" applyAlignment="1">
      <alignment horizontal="center" vertical="center" wrapText="1"/>
    </xf>
  </cellXfs>
  <cellStyles count="1">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rgb="FFFF0000"/>
      </font>
    </dxf>
    <dxf>
      <font>
        <b/>
        <i val="0"/>
        <color rgb="FFFF0000"/>
      </font>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abSelected="1" topLeftCell="A49" workbookViewId="0">
      <selection activeCell="B63" sqref="B63:I63"/>
    </sheetView>
  </sheetViews>
  <sheetFormatPr defaultRowHeight="15" x14ac:dyDescent="0.25"/>
  <cols>
    <col min="1" max="1" width="5" customWidth="1"/>
    <col min="2" max="2" width="38.7109375" customWidth="1"/>
    <col min="3" max="9" width="12.28515625" customWidth="1"/>
    <col min="10" max="10" width="7.85546875" customWidth="1"/>
    <col min="11" max="11" width="8.7109375" customWidth="1"/>
    <col min="12" max="12" width="8.7109375" hidden="1" customWidth="1"/>
  </cols>
  <sheetData>
    <row r="1" spans="1:12" x14ac:dyDescent="0.25">
      <c r="A1" s="89" t="s">
        <v>0</v>
      </c>
      <c r="B1" s="89"/>
      <c r="C1" s="89"/>
      <c r="D1" s="89"/>
      <c r="E1" s="89"/>
      <c r="F1" s="89"/>
      <c r="G1" s="89"/>
      <c r="H1" s="89"/>
      <c r="I1" s="89"/>
      <c r="J1" s="89"/>
    </row>
    <row r="2" spans="1:12" x14ac:dyDescent="0.25">
      <c r="A2" s="89" t="s">
        <v>91</v>
      </c>
      <c r="B2" s="89"/>
      <c r="C2" s="89"/>
      <c r="D2" s="89"/>
      <c r="E2" s="89"/>
      <c r="F2" s="89"/>
      <c r="G2" s="89"/>
      <c r="H2" s="89"/>
      <c r="I2" s="89"/>
      <c r="J2" s="89"/>
    </row>
    <row r="3" spans="1:12" x14ac:dyDescent="0.25">
      <c r="A3" s="89" t="s">
        <v>90</v>
      </c>
      <c r="B3" s="89"/>
      <c r="C3" s="89"/>
      <c r="D3" s="89"/>
      <c r="E3" s="89"/>
      <c r="F3" s="89"/>
      <c r="G3" s="89"/>
      <c r="H3" s="89"/>
      <c r="I3" s="89"/>
      <c r="J3" s="89"/>
    </row>
    <row r="4" spans="1:12" ht="6" customHeight="1" x14ac:dyDescent="0.25">
      <c r="A4" s="4"/>
      <c r="B4" s="4"/>
      <c r="C4" s="4"/>
      <c r="D4" s="4"/>
      <c r="E4" s="4"/>
      <c r="F4" s="4"/>
      <c r="G4" s="4"/>
      <c r="H4" s="4"/>
      <c r="I4" s="4"/>
      <c r="J4" s="4"/>
    </row>
    <row r="5" spans="1:12" ht="90.6" customHeight="1" x14ac:dyDescent="0.25">
      <c r="A5" s="90" t="s">
        <v>157</v>
      </c>
      <c r="B5" s="91"/>
      <c r="C5" s="91"/>
      <c r="D5" s="91"/>
      <c r="E5" s="91"/>
      <c r="F5" s="91"/>
      <c r="G5" s="91"/>
      <c r="H5" s="91"/>
      <c r="I5" s="91"/>
      <c r="J5" s="91"/>
    </row>
    <row r="6" spans="1:12" ht="9.75" customHeight="1" thickBot="1" x14ac:dyDescent="0.3">
      <c r="A6" s="5"/>
      <c r="B6" s="5"/>
      <c r="C6" s="4"/>
      <c r="D6" s="4"/>
      <c r="E6" s="4"/>
      <c r="F6" s="4"/>
      <c r="G6" s="4"/>
      <c r="H6" s="4"/>
      <c r="I6" s="4"/>
      <c r="J6" s="4"/>
    </row>
    <row r="7" spans="1:12" s="3" customFormat="1" ht="18.75" x14ac:dyDescent="0.25">
      <c r="A7" s="69" t="s">
        <v>1</v>
      </c>
      <c r="B7" s="69"/>
      <c r="C7" s="70"/>
      <c r="D7" s="70"/>
      <c r="E7" s="70"/>
      <c r="F7" s="70"/>
      <c r="G7" s="70"/>
      <c r="H7" s="70"/>
      <c r="I7" s="70"/>
      <c r="J7" s="71"/>
    </row>
    <row r="8" spans="1:12" ht="9.75" customHeight="1" x14ac:dyDescent="0.25">
      <c r="A8" s="72"/>
      <c r="B8" s="73"/>
      <c r="C8" s="74"/>
      <c r="D8" s="74"/>
      <c r="E8" s="74"/>
      <c r="F8" s="74"/>
      <c r="G8" s="74"/>
      <c r="H8" s="74"/>
      <c r="I8" s="74"/>
      <c r="J8" s="75"/>
    </row>
    <row r="9" spans="1:12" ht="27.75" customHeight="1" x14ac:dyDescent="0.25">
      <c r="A9" s="76"/>
      <c r="B9" s="92" t="s">
        <v>158</v>
      </c>
      <c r="C9" s="92"/>
      <c r="D9" s="92"/>
      <c r="E9" s="92"/>
      <c r="F9" s="92"/>
      <c r="G9" s="92"/>
      <c r="H9" s="92"/>
      <c r="I9" s="92"/>
      <c r="J9" s="93"/>
    </row>
    <row r="10" spans="1:12" ht="9.75" customHeight="1" x14ac:dyDescent="0.25">
      <c r="A10" s="72"/>
      <c r="B10" s="92"/>
      <c r="C10" s="92"/>
      <c r="D10" s="92"/>
      <c r="E10" s="92"/>
      <c r="F10" s="92"/>
      <c r="G10" s="92"/>
      <c r="H10" s="92"/>
      <c r="I10" s="92"/>
      <c r="J10" s="93"/>
    </row>
    <row r="11" spans="1:12" x14ac:dyDescent="0.25">
      <c r="A11" s="77"/>
      <c r="B11" s="92"/>
      <c r="C11" s="92"/>
      <c r="D11" s="92"/>
      <c r="E11" s="92"/>
      <c r="F11" s="92"/>
      <c r="G11" s="92"/>
      <c r="H11" s="92"/>
      <c r="I11" s="92"/>
      <c r="J11" s="93"/>
    </row>
    <row r="12" spans="1:12" ht="9.75" customHeight="1" thickBot="1" x14ac:dyDescent="0.3">
      <c r="A12" s="78"/>
      <c r="B12" s="79"/>
      <c r="C12" s="80"/>
      <c r="D12" s="80"/>
      <c r="E12" s="80"/>
      <c r="F12" s="80"/>
      <c r="G12" s="80"/>
      <c r="H12" s="80"/>
      <c r="I12" s="80"/>
      <c r="J12" s="81"/>
    </row>
    <row r="13" spans="1:12" ht="9.75" customHeight="1" thickBot="1" x14ac:dyDescent="0.3">
      <c r="A13" s="5"/>
      <c r="B13" s="5"/>
      <c r="C13" s="4"/>
      <c r="D13" s="4"/>
      <c r="E13" s="4"/>
      <c r="F13" s="4"/>
      <c r="G13" s="4"/>
      <c r="H13" s="4"/>
      <c r="I13" s="4"/>
      <c r="J13" s="4"/>
    </row>
    <row r="14" spans="1:12" ht="18.75" x14ac:dyDescent="0.25">
      <c r="A14" s="6" t="s">
        <v>2</v>
      </c>
      <c r="B14" s="6"/>
      <c r="C14" s="7"/>
      <c r="D14" s="7"/>
      <c r="E14" s="7"/>
      <c r="F14" s="7"/>
      <c r="G14" s="7"/>
      <c r="H14" s="7"/>
      <c r="I14" s="7"/>
      <c r="J14" s="8"/>
    </row>
    <row r="15" spans="1:12" ht="9.75" customHeight="1" x14ac:dyDescent="0.25">
      <c r="A15" s="31"/>
      <c r="B15" s="5"/>
      <c r="C15" s="4"/>
      <c r="D15" s="4"/>
      <c r="E15" s="4"/>
      <c r="F15" s="4"/>
      <c r="G15" s="4"/>
      <c r="H15" s="4"/>
      <c r="I15" s="4"/>
      <c r="J15" s="10"/>
    </row>
    <row r="16" spans="1:12" x14ac:dyDescent="0.25">
      <c r="A16" s="31"/>
      <c r="B16" s="4" t="s">
        <v>3</v>
      </c>
      <c r="C16" s="11" t="s">
        <v>107</v>
      </c>
      <c r="D16" s="21" t="s">
        <v>4</v>
      </c>
      <c r="E16" s="4"/>
      <c r="F16" s="4"/>
      <c r="G16" s="4"/>
      <c r="H16" s="4"/>
      <c r="I16" s="4"/>
      <c r="J16" s="10"/>
      <c r="L16">
        <f>MATCH(C16,Groups!$B$2:$B$14,0)</f>
        <v>12</v>
      </c>
    </row>
    <row r="17" spans="1:10" ht="9.75" customHeight="1" x14ac:dyDescent="0.25">
      <c r="A17" s="9"/>
      <c r="B17" s="5"/>
      <c r="C17" s="4"/>
      <c r="D17" s="4"/>
      <c r="E17" s="4"/>
      <c r="F17" s="4"/>
      <c r="G17" s="4"/>
      <c r="H17" s="4"/>
      <c r="I17" s="4"/>
      <c r="J17" s="10"/>
    </row>
    <row r="18" spans="1:10" x14ac:dyDescent="0.25">
      <c r="A18" s="31"/>
      <c r="B18" s="4" t="s">
        <v>5</v>
      </c>
      <c r="C18" s="86" t="s">
        <v>108</v>
      </c>
      <c r="D18" s="87"/>
      <c r="E18" s="88"/>
      <c r="F18" s="50" t="s">
        <v>6</v>
      </c>
      <c r="G18" s="27"/>
      <c r="H18" s="27"/>
      <c r="I18" s="27"/>
      <c r="J18" s="49"/>
    </row>
    <row r="19" spans="1:10" ht="9.75" customHeight="1" thickBot="1" x14ac:dyDescent="0.3">
      <c r="A19" s="12"/>
      <c r="B19" s="13"/>
      <c r="C19" s="14"/>
      <c r="D19" s="14"/>
      <c r="E19" s="14"/>
      <c r="F19" s="14"/>
      <c r="G19" s="14"/>
      <c r="H19" s="14"/>
      <c r="I19" s="14"/>
      <c r="J19" s="15"/>
    </row>
    <row r="20" spans="1:10" ht="9.75" customHeight="1" thickBot="1" x14ac:dyDescent="0.3">
      <c r="A20" s="3"/>
      <c r="B20" s="5"/>
      <c r="C20" s="4"/>
      <c r="D20" s="4"/>
      <c r="E20" s="4"/>
      <c r="F20" s="4"/>
      <c r="G20" s="4"/>
      <c r="H20" s="4"/>
      <c r="I20" s="4"/>
      <c r="J20" s="3"/>
    </row>
    <row r="21" spans="1:10" ht="18.75" x14ac:dyDescent="0.25">
      <c r="A21" s="6" t="s">
        <v>7</v>
      </c>
      <c r="B21" s="6"/>
      <c r="C21" s="7"/>
      <c r="D21" s="7"/>
      <c r="E21" s="7"/>
      <c r="F21" s="7"/>
      <c r="G21" s="7"/>
      <c r="H21" s="7"/>
      <c r="I21" s="7"/>
      <c r="J21" s="8"/>
    </row>
    <row r="22" spans="1:10" ht="9.75" customHeight="1" x14ac:dyDescent="0.25">
      <c r="A22" s="9"/>
      <c r="B22" s="5"/>
      <c r="C22" s="4"/>
      <c r="D22" s="4"/>
      <c r="E22" s="4"/>
      <c r="F22" s="4"/>
      <c r="G22" s="4"/>
      <c r="H22" s="4"/>
      <c r="I22" s="4"/>
      <c r="J22" s="10"/>
    </row>
    <row r="23" spans="1:10" ht="45" x14ac:dyDescent="0.25">
      <c r="A23" s="47" t="s">
        <v>8</v>
      </c>
      <c r="B23" s="18" t="s">
        <v>155</v>
      </c>
      <c r="C23" s="24">
        <v>6</v>
      </c>
      <c r="D23" s="21"/>
      <c r="E23" s="26" t="s">
        <v>156</v>
      </c>
      <c r="F23" s="4"/>
      <c r="G23" s="4"/>
      <c r="H23" s="4"/>
      <c r="I23" s="4"/>
      <c r="J23" s="10"/>
    </row>
    <row r="24" spans="1:10" ht="9.75" customHeight="1" x14ac:dyDescent="0.25">
      <c r="A24" s="48"/>
      <c r="B24" s="5"/>
      <c r="C24" s="19"/>
      <c r="D24" s="4"/>
      <c r="E24" s="4"/>
      <c r="F24" s="4"/>
      <c r="G24" s="4"/>
      <c r="H24" s="4"/>
      <c r="I24" s="4"/>
      <c r="J24" s="10"/>
    </row>
    <row r="25" spans="1:10" x14ac:dyDescent="0.25">
      <c r="A25" s="48" t="s">
        <v>9</v>
      </c>
      <c r="B25" s="4" t="s">
        <v>10</v>
      </c>
      <c r="C25" s="19"/>
      <c r="D25" s="21"/>
      <c r="E25" s="21"/>
      <c r="F25" s="4"/>
      <c r="G25" s="4"/>
      <c r="H25" s="4"/>
      <c r="I25" s="4"/>
      <c r="J25" s="10"/>
    </row>
    <row r="26" spans="1:10" s="3" customFormat="1" ht="51" x14ac:dyDescent="0.25">
      <c r="A26" s="53" t="s">
        <v>11</v>
      </c>
      <c r="B26" s="52" t="s">
        <v>12</v>
      </c>
      <c r="C26" s="30" t="s">
        <v>13</v>
      </c>
      <c r="D26" s="4"/>
      <c r="E26" s="4"/>
      <c r="F26" s="4"/>
      <c r="G26" s="4"/>
      <c r="H26" s="4"/>
      <c r="I26" s="4"/>
      <c r="J26" s="10"/>
    </row>
    <row r="27" spans="1:10" x14ac:dyDescent="0.25">
      <c r="A27" s="16">
        <v>1</v>
      </c>
      <c r="B27" s="17" t="str">
        <f ca="1">IFERROR(OFFSET(Groups!$B$1,$L$16,$A27),"")</f>
        <v>SARA TAREK ELSAYED ABBAS</v>
      </c>
      <c r="C27" s="24">
        <v>33</v>
      </c>
      <c r="D27" s="4"/>
      <c r="E27" s="4"/>
      <c r="F27" s="4"/>
      <c r="G27" s="4"/>
      <c r="H27" s="4"/>
      <c r="I27" s="4"/>
      <c r="J27" s="10"/>
    </row>
    <row r="28" spans="1:10" x14ac:dyDescent="0.25">
      <c r="A28" s="16">
        <v>2</v>
      </c>
      <c r="B28" s="17" t="str">
        <f ca="1">IFERROR(OFFSET(Groups!$B$1,$L$16,$A28),"")</f>
        <v>OMAR HAMED ABDELLATIF IBRAHIM</v>
      </c>
      <c r="C28" s="24">
        <v>33</v>
      </c>
      <c r="D28" s="4"/>
      <c r="E28" s="4"/>
      <c r="F28" s="4"/>
      <c r="G28" s="4"/>
      <c r="H28" s="4"/>
      <c r="I28" s="4"/>
      <c r="J28" s="10"/>
    </row>
    <row r="29" spans="1:10" x14ac:dyDescent="0.25">
      <c r="A29" s="16">
        <v>3</v>
      </c>
      <c r="B29" s="17" t="str">
        <f ca="1">IFERROR(OFFSET(Groups!$B$1,$L$16,$A29),"")</f>
        <v>MARWAN MOSTAFA TAHA AHMED</v>
      </c>
      <c r="C29" s="24">
        <v>33</v>
      </c>
      <c r="D29" s="4"/>
      <c r="E29" s="4"/>
      <c r="F29" s="4"/>
      <c r="G29" s="4"/>
      <c r="H29" s="4"/>
      <c r="I29" s="4"/>
      <c r="J29" s="10"/>
    </row>
    <row r="30" spans="1:10" x14ac:dyDescent="0.25">
      <c r="A30" s="16">
        <v>4</v>
      </c>
      <c r="B30" s="17" t="str">
        <f ca="1">IFERROR(OFFSET(Groups!$B$1,$L$16,$A30),"")</f>
        <v>RASHIDUL AMIN SAAD</v>
      </c>
      <c r="C30" s="24">
        <v>1</v>
      </c>
      <c r="D30" s="4"/>
      <c r="E30" s="4"/>
      <c r="F30" s="4"/>
      <c r="G30" s="4"/>
      <c r="H30" s="4"/>
      <c r="I30" s="4"/>
      <c r="J30" s="10"/>
    </row>
    <row r="31" spans="1:10" ht="10.5" customHeight="1" thickBot="1" x14ac:dyDescent="0.3">
      <c r="A31" s="23"/>
      <c r="B31" s="14"/>
      <c r="C31" s="14"/>
      <c r="D31" s="14"/>
      <c r="E31" s="14"/>
      <c r="F31" s="14"/>
      <c r="G31" s="14"/>
      <c r="H31" s="14"/>
      <c r="I31" s="14"/>
      <c r="J31" s="15"/>
    </row>
    <row r="32" spans="1:10" ht="9.75" customHeight="1" thickBot="1" x14ac:dyDescent="0.3">
      <c r="A32" s="3"/>
      <c r="B32" s="5"/>
      <c r="C32" s="4"/>
      <c r="D32" s="4"/>
      <c r="E32" s="4"/>
      <c r="F32" s="4"/>
      <c r="G32" s="4"/>
      <c r="H32" s="4"/>
      <c r="I32" s="4"/>
      <c r="J32" s="3"/>
    </row>
    <row r="33" spans="1:10" ht="25.5" customHeight="1" x14ac:dyDescent="0.25">
      <c r="A33" s="6" t="s">
        <v>14</v>
      </c>
      <c r="B33" s="6"/>
      <c r="C33" s="7"/>
      <c r="D33" s="7"/>
      <c r="E33" s="7"/>
      <c r="F33" s="7"/>
      <c r="G33" s="7"/>
      <c r="H33" s="7"/>
      <c r="I33" s="7"/>
      <c r="J33" s="8"/>
    </row>
    <row r="34" spans="1:10" ht="9.75" customHeight="1" x14ac:dyDescent="0.25">
      <c r="A34" s="32"/>
      <c r="B34" s="5"/>
      <c r="C34" s="4"/>
      <c r="D34" s="4"/>
      <c r="E34" s="4"/>
      <c r="F34" s="4"/>
      <c r="G34" s="4"/>
      <c r="H34" s="4"/>
      <c r="I34" s="4"/>
      <c r="J34" s="33"/>
    </row>
    <row r="35" spans="1:10" x14ac:dyDescent="0.25">
      <c r="A35" s="47" t="s">
        <v>15</v>
      </c>
      <c r="B35" s="4"/>
      <c r="C35" s="19"/>
      <c r="D35" s="21"/>
      <c r="E35" s="21"/>
      <c r="F35" s="4"/>
      <c r="G35" s="4"/>
      <c r="H35" s="4"/>
      <c r="I35" s="4"/>
      <c r="J35" s="10"/>
    </row>
    <row r="36" spans="1:10" x14ac:dyDescent="0.25">
      <c r="A36" s="47" t="s">
        <v>16</v>
      </c>
      <c r="B36" s="4" t="s">
        <v>17</v>
      </c>
      <c r="C36" s="19"/>
      <c r="D36" s="21"/>
      <c r="E36" s="21"/>
      <c r="F36" s="4"/>
      <c r="G36" s="4"/>
      <c r="H36" s="4"/>
      <c r="I36" s="4"/>
      <c r="J36" s="10"/>
    </row>
    <row r="37" spans="1:10" s="3" customFormat="1" ht="65.25" customHeight="1" x14ac:dyDescent="0.25">
      <c r="A37" s="51" t="s">
        <v>11</v>
      </c>
      <c r="B37" s="52" t="s">
        <v>12</v>
      </c>
      <c r="C37" s="60" t="s">
        <v>18</v>
      </c>
      <c r="D37" s="30" t="s">
        <v>19</v>
      </c>
      <c r="E37" s="4"/>
      <c r="F37" s="4"/>
      <c r="G37" s="4"/>
      <c r="H37" s="4"/>
      <c r="I37" s="4"/>
      <c r="J37" s="10"/>
    </row>
    <row r="38" spans="1:10" x14ac:dyDescent="0.25">
      <c r="A38" s="22">
        <v>1</v>
      </c>
      <c r="B38" s="17" t="str">
        <f ca="1">OFFSET($A$26,$A38,1)</f>
        <v>SARA TAREK ELSAYED ABBAS</v>
      </c>
      <c r="C38" s="61"/>
      <c r="D38" s="24">
        <v>33</v>
      </c>
      <c r="E38" s="4"/>
      <c r="F38" s="4"/>
      <c r="G38" s="4"/>
      <c r="H38" s="4"/>
      <c r="I38" s="4"/>
      <c r="J38" s="10"/>
    </row>
    <row r="39" spans="1:10" x14ac:dyDescent="0.25">
      <c r="A39" s="22">
        <v>2</v>
      </c>
      <c r="B39" s="17" t="str">
        <f t="shared" ref="B39:B41" ca="1" si="0">OFFSET($A$26,$A39,1)</f>
        <v>OMAR HAMED ABDELLATIF IBRAHIM</v>
      </c>
      <c r="C39" s="62"/>
      <c r="D39" s="24">
        <v>33</v>
      </c>
      <c r="E39" s="4"/>
      <c r="F39" s="4"/>
      <c r="G39" s="4"/>
      <c r="H39" s="4"/>
      <c r="I39" s="4"/>
      <c r="J39" s="10"/>
    </row>
    <row r="40" spans="1:10" x14ac:dyDescent="0.25">
      <c r="A40" s="22">
        <v>3</v>
      </c>
      <c r="B40" s="17" t="str">
        <f t="shared" ca="1" si="0"/>
        <v>MARWAN MOSTAFA TAHA AHMED</v>
      </c>
      <c r="C40" s="62"/>
      <c r="D40" s="24">
        <v>33</v>
      </c>
      <c r="E40" s="4"/>
      <c r="F40" s="4"/>
      <c r="G40" s="4"/>
      <c r="H40" s="4"/>
      <c r="I40" s="4"/>
      <c r="J40" s="10"/>
    </row>
    <row r="41" spans="1:10" x14ac:dyDescent="0.25">
      <c r="A41" s="22">
        <v>4</v>
      </c>
      <c r="B41" s="17" t="str">
        <f t="shared" ca="1" si="0"/>
        <v>RASHIDUL AMIN SAAD</v>
      </c>
      <c r="C41" s="63"/>
      <c r="D41" s="24">
        <v>1</v>
      </c>
      <c r="E41" s="4"/>
      <c r="F41" s="4"/>
      <c r="G41" s="4"/>
      <c r="H41" s="4"/>
      <c r="I41" s="4"/>
      <c r="J41" s="10"/>
    </row>
    <row r="42" spans="1:10" ht="15.75" thickBot="1" x14ac:dyDescent="0.3">
      <c r="A42" s="20"/>
      <c r="B42" s="29" t="s">
        <v>20</v>
      </c>
      <c r="C42" s="28"/>
      <c r="D42" s="28">
        <f>SUM(D38:D41)</f>
        <v>100</v>
      </c>
      <c r="E42" s="26" t="s">
        <v>154</v>
      </c>
      <c r="F42" s="4"/>
      <c r="G42" s="4"/>
      <c r="H42" s="4"/>
      <c r="I42" s="4"/>
      <c r="J42" s="10"/>
    </row>
    <row r="43" spans="1:10" ht="10.5" customHeight="1" thickTop="1" thickBot="1" x14ac:dyDescent="0.3">
      <c r="A43" s="23"/>
      <c r="B43" s="14"/>
      <c r="C43" s="14"/>
      <c r="D43" s="14"/>
      <c r="E43" s="14"/>
      <c r="F43" s="14"/>
      <c r="G43" s="14"/>
      <c r="H43" s="14"/>
      <c r="I43" s="14"/>
      <c r="J43" s="15"/>
    </row>
    <row r="44" spans="1:10" ht="9.75" customHeight="1" thickBot="1" x14ac:dyDescent="0.3">
      <c r="A44" s="3"/>
      <c r="B44" s="5"/>
      <c r="C44" s="4"/>
      <c r="D44" s="4"/>
      <c r="E44" s="4"/>
      <c r="F44" s="4"/>
      <c r="G44" s="4"/>
      <c r="H44" s="4"/>
      <c r="I44" s="4"/>
      <c r="J44" s="3"/>
    </row>
    <row r="45" spans="1:10" ht="26.25" customHeight="1" x14ac:dyDescent="0.25">
      <c r="A45" s="6" t="s">
        <v>21</v>
      </c>
      <c r="B45" s="6"/>
      <c r="C45" s="7"/>
      <c r="D45" s="7"/>
      <c r="E45" s="7"/>
      <c r="F45" s="7"/>
      <c r="G45" s="7"/>
      <c r="H45" s="7"/>
      <c r="I45" s="7"/>
      <c r="J45" s="8"/>
    </row>
    <row r="46" spans="1:10" ht="7.5" customHeight="1" x14ac:dyDescent="0.25">
      <c r="A46" s="32"/>
      <c r="B46" s="5"/>
      <c r="C46" s="4"/>
      <c r="D46" s="4"/>
      <c r="E46" s="4"/>
      <c r="F46" s="4"/>
      <c r="G46" s="4"/>
      <c r="H46" s="4"/>
      <c r="I46" s="4"/>
      <c r="J46" s="33"/>
    </row>
    <row r="47" spans="1:10" x14ac:dyDescent="0.25">
      <c r="A47" s="34" t="s">
        <v>22</v>
      </c>
      <c r="B47" s="27"/>
      <c r="C47" s="35"/>
      <c r="D47" s="36"/>
      <c r="E47" s="36"/>
      <c r="F47" s="4"/>
      <c r="G47" s="4"/>
      <c r="H47" s="4"/>
      <c r="I47" s="4"/>
      <c r="J47" s="10"/>
    </row>
    <row r="48" spans="1:10" ht="9.75" customHeight="1" x14ac:dyDescent="0.25">
      <c r="A48" s="32"/>
      <c r="B48" s="5"/>
      <c r="C48" s="4"/>
      <c r="D48" s="4"/>
      <c r="E48" s="4"/>
      <c r="F48" s="4"/>
      <c r="G48" s="4"/>
      <c r="H48" s="4"/>
      <c r="I48" s="4"/>
      <c r="J48" s="33"/>
    </row>
    <row r="49" spans="1:10" ht="9.75" customHeight="1" x14ac:dyDescent="0.25">
      <c r="A49" s="32"/>
      <c r="B49" s="5"/>
      <c r="C49" s="4"/>
      <c r="D49" s="4"/>
      <c r="E49" s="4"/>
      <c r="F49" s="4"/>
      <c r="G49" s="4"/>
      <c r="H49" s="4"/>
      <c r="I49" s="4"/>
      <c r="J49" s="33"/>
    </row>
    <row r="50" spans="1:10" s="3" customFormat="1" ht="42" customHeight="1" x14ac:dyDescent="0.25">
      <c r="A50" s="51" t="s">
        <v>11</v>
      </c>
      <c r="B50" s="52" t="s">
        <v>12</v>
      </c>
      <c r="C50" s="30" t="s">
        <v>23</v>
      </c>
      <c r="D50" s="30" t="s">
        <v>24</v>
      </c>
      <c r="E50" s="30" t="s">
        <v>25</v>
      </c>
      <c r="F50" s="30" t="s">
        <v>26</v>
      </c>
      <c r="G50" s="37" t="s">
        <v>27</v>
      </c>
      <c r="H50" s="37" t="s">
        <v>28</v>
      </c>
      <c r="I50" s="37" t="s">
        <v>29</v>
      </c>
      <c r="J50" s="45" t="s">
        <v>20</v>
      </c>
    </row>
    <row r="51" spans="1:10" ht="20.25" customHeight="1" x14ac:dyDescent="0.25">
      <c r="A51" s="22">
        <v>1</v>
      </c>
      <c r="B51" s="17" t="str">
        <f ca="1">OFFSET($A$26,$A51,1)</f>
        <v>SARA TAREK ELSAYED ABBAS</v>
      </c>
      <c r="C51" s="25">
        <v>4</v>
      </c>
      <c r="D51" s="25">
        <v>4</v>
      </c>
      <c r="E51" s="25">
        <v>4</v>
      </c>
      <c r="F51" s="25">
        <v>4</v>
      </c>
      <c r="G51" s="25">
        <v>4</v>
      </c>
      <c r="H51" s="25">
        <v>4</v>
      </c>
      <c r="I51" s="25">
        <v>4</v>
      </c>
      <c r="J51" s="46">
        <f>SUM(C51:I51)</f>
        <v>28</v>
      </c>
    </row>
    <row r="52" spans="1:10" ht="20.25" customHeight="1" x14ac:dyDescent="0.25">
      <c r="A52" s="22">
        <v>2</v>
      </c>
      <c r="B52" s="17" t="str">
        <f t="shared" ref="B52:B54" ca="1" si="1">OFFSET($A$26,$A52,1)</f>
        <v>OMAR HAMED ABDELLATIF IBRAHIM</v>
      </c>
      <c r="C52" s="25">
        <v>4</v>
      </c>
      <c r="D52" s="25">
        <v>4</v>
      </c>
      <c r="E52" s="25">
        <v>4</v>
      </c>
      <c r="F52" s="25">
        <v>4</v>
      </c>
      <c r="G52" s="25">
        <v>4</v>
      </c>
      <c r="H52" s="25">
        <v>4</v>
      </c>
      <c r="I52" s="25">
        <v>4</v>
      </c>
      <c r="J52" s="46">
        <f t="shared" ref="J52:J54" si="2">SUM(C52:I52)</f>
        <v>28</v>
      </c>
    </row>
    <row r="53" spans="1:10" ht="20.25" customHeight="1" x14ac:dyDescent="0.25">
      <c r="A53" s="22">
        <v>3</v>
      </c>
      <c r="B53" s="17" t="str">
        <f t="shared" ca="1" si="1"/>
        <v>MARWAN MOSTAFA TAHA AHMED</v>
      </c>
      <c r="C53" s="25">
        <v>4</v>
      </c>
      <c r="D53" s="25">
        <v>4</v>
      </c>
      <c r="E53" s="25">
        <v>4</v>
      </c>
      <c r="F53" s="25">
        <v>4</v>
      </c>
      <c r="G53" s="25">
        <v>4</v>
      </c>
      <c r="H53" s="25">
        <v>4</v>
      </c>
      <c r="I53" s="25">
        <v>4</v>
      </c>
      <c r="J53" s="46">
        <f t="shared" ref="J53" si="3">SUM(C53:I53)</f>
        <v>28</v>
      </c>
    </row>
    <row r="54" spans="1:10" ht="20.25" customHeight="1" x14ac:dyDescent="0.25">
      <c r="A54" s="22">
        <v>4</v>
      </c>
      <c r="B54" s="17" t="str">
        <f t="shared" ca="1" si="1"/>
        <v>RASHIDUL AMIN SAAD</v>
      </c>
      <c r="C54" s="25">
        <v>1</v>
      </c>
      <c r="D54" s="25">
        <v>1</v>
      </c>
      <c r="E54" s="25">
        <v>1</v>
      </c>
      <c r="F54" s="25">
        <v>1</v>
      </c>
      <c r="G54" s="25">
        <v>1</v>
      </c>
      <c r="H54" s="25">
        <v>1</v>
      </c>
      <c r="I54" s="25">
        <v>1</v>
      </c>
      <c r="J54" s="46">
        <f t="shared" si="2"/>
        <v>7</v>
      </c>
    </row>
    <row r="55" spans="1:10" ht="10.5" customHeight="1" thickBot="1" x14ac:dyDescent="0.3">
      <c r="A55" s="23"/>
      <c r="B55" s="14"/>
      <c r="C55" s="14"/>
      <c r="D55" s="14"/>
      <c r="E55" s="14"/>
      <c r="F55" s="14"/>
      <c r="G55" s="14"/>
      <c r="H55" s="14"/>
      <c r="I55" s="14"/>
      <c r="J55" s="15"/>
    </row>
    <row r="56" spans="1:10" ht="30" customHeight="1" thickBot="1" x14ac:dyDescent="0.3">
      <c r="A56" s="1"/>
      <c r="B56" s="1"/>
      <c r="C56" s="1"/>
      <c r="D56" s="1"/>
      <c r="E56" s="1"/>
      <c r="F56" s="1"/>
      <c r="G56" s="1"/>
      <c r="H56" s="1"/>
      <c r="I56" s="1"/>
      <c r="J56" s="1"/>
    </row>
    <row r="57" spans="1:10" ht="26.25" customHeight="1" x14ac:dyDescent="0.25">
      <c r="A57" s="6" t="s">
        <v>30</v>
      </c>
      <c r="B57" s="6"/>
      <c r="C57" s="7"/>
      <c r="D57" s="7"/>
      <c r="E57" s="7"/>
      <c r="F57" s="7"/>
      <c r="G57" s="7"/>
      <c r="H57" s="7"/>
      <c r="I57" s="7"/>
      <c r="J57" s="8"/>
    </row>
    <row r="58" spans="1:10" ht="7.5" customHeight="1" x14ac:dyDescent="0.25">
      <c r="A58" s="32"/>
      <c r="B58" s="5"/>
      <c r="C58" s="4"/>
      <c r="D58" s="4"/>
      <c r="E58" s="4"/>
      <c r="F58" s="4"/>
      <c r="G58" s="4"/>
      <c r="H58" s="4"/>
      <c r="I58" s="4"/>
      <c r="J58" s="33"/>
    </row>
    <row r="59" spans="1:10" x14ac:dyDescent="0.25">
      <c r="A59" s="64" t="s">
        <v>31</v>
      </c>
      <c r="B59" s="65" t="s">
        <v>32</v>
      </c>
      <c r="C59" s="68"/>
      <c r="D59" s="66"/>
      <c r="E59" s="66"/>
      <c r="F59" s="67"/>
      <c r="G59" s="67"/>
      <c r="H59" s="67"/>
      <c r="I59" s="67"/>
      <c r="J59" s="10"/>
    </row>
    <row r="60" spans="1:10" ht="48.95" customHeight="1" x14ac:dyDescent="0.25">
      <c r="A60" s="55"/>
      <c r="B60" s="82" t="s">
        <v>159</v>
      </c>
      <c r="C60" s="83"/>
      <c r="D60" s="83"/>
      <c r="E60" s="83"/>
      <c r="F60" s="83"/>
      <c r="G60" s="83"/>
      <c r="H60" s="83"/>
      <c r="I60" s="84"/>
      <c r="J60" s="10"/>
    </row>
    <row r="61" spans="1:10" x14ac:dyDescent="0.25">
      <c r="A61" s="55"/>
      <c r="B61" s="27"/>
      <c r="C61" s="35"/>
      <c r="D61" s="36"/>
      <c r="E61" s="36"/>
      <c r="F61" s="4"/>
      <c r="G61" s="4"/>
      <c r="H61" s="4"/>
      <c r="I61" s="4"/>
      <c r="J61" s="10"/>
    </row>
    <row r="62" spans="1:10" ht="46.5" customHeight="1" x14ac:dyDescent="0.25">
      <c r="A62" s="47" t="s">
        <v>33</v>
      </c>
      <c r="B62" s="85" t="s">
        <v>34</v>
      </c>
      <c r="C62" s="85"/>
      <c r="D62" s="85"/>
      <c r="E62" s="85"/>
      <c r="F62" s="85"/>
      <c r="G62" s="85"/>
      <c r="H62" s="85"/>
      <c r="I62" s="85"/>
      <c r="J62" s="10"/>
    </row>
    <row r="63" spans="1:10" ht="96.95" customHeight="1" x14ac:dyDescent="0.25">
      <c r="A63" s="55"/>
      <c r="B63" s="82" t="s">
        <v>160</v>
      </c>
      <c r="C63" s="83"/>
      <c r="D63" s="83"/>
      <c r="E63" s="83"/>
      <c r="F63" s="83"/>
      <c r="G63" s="83"/>
      <c r="H63" s="83"/>
      <c r="I63" s="84"/>
      <c r="J63" s="10"/>
    </row>
    <row r="64" spans="1:10" ht="15.75" thickBot="1" x14ac:dyDescent="0.3">
      <c r="A64" s="56"/>
      <c r="B64" s="57"/>
      <c r="C64" s="57"/>
      <c r="D64" s="57"/>
      <c r="E64" s="57"/>
      <c r="F64" s="57"/>
      <c r="G64" s="57"/>
      <c r="H64" s="57"/>
      <c r="I64" s="57"/>
      <c r="J64" s="58"/>
    </row>
  </sheetData>
  <mergeCells count="9">
    <mergeCell ref="B60:I60"/>
    <mergeCell ref="B63:I63"/>
    <mergeCell ref="B62:I62"/>
    <mergeCell ref="C18:E18"/>
    <mergeCell ref="A1:J1"/>
    <mergeCell ref="A2:J2"/>
    <mergeCell ref="A3:J3"/>
    <mergeCell ref="A5:J5"/>
    <mergeCell ref="B9:J11"/>
  </mergeCells>
  <conditionalFormatting sqref="B27:B28 B30">
    <cfRule type="cellIs" dxfId="8" priority="13" operator="equal">
      <formula>$C$18</formula>
    </cfRule>
  </conditionalFormatting>
  <conditionalFormatting sqref="B42">
    <cfRule type="cellIs" dxfId="7" priority="11" operator="equal">
      <formula>$C$18</formula>
    </cfRule>
  </conditionalFormatting>
  <conditionalFormatting sqref="C42">
    <cfRule type="cellIs" dxfId="6" priority="10" operator="notEqual">
      <formula>100</formula>
    </cfRule>
  </conditionalFormatting>
  <conditionalFormatting sqref="D42">
    <cfRule type="cellIs" dxfId="5" priority="9" operator="notEqual">
      <formula>100</formula>
    </cfRule>
  </conditionalFormatting>
  <conditionalFormatting sqref="B38:B39 B41">
    <cfRule type="cellIs" dxfId="4" priority="7" operator="equal">
      <formula>$C$18</formula>
    </cfRule>
  </conditionalFormatting>
  <conditionalFormatting sqref="B51:B52 B54">
    <cfRule type="cellIs" dxfId="3" priority="6" operator="equal">
      <formula>$C$18</formula>
    </cfRule>
  </conditionalFormatting>
  <conditionalFormatting sqref="B29">
    <cfRule type="cellIs" dxfId="2" priority="5" operator="equal">
      <formula>$C$18</formula>
    </cfRule>
  </conditionalFormatting>
  <conditionalFormatting sqref="B40">
    <cfRule type="cellIs" dxfId="1" priority="4" operator="equal">
      <formula>$C$18</formula>
    </cfRule>
  </conditionalFormatting>
  <conditionalFormatting sqref="B53">
    <cfRule type="cellIs" dxfId="0" priority="3" operator="equal">
      <formula>$C$18</formula>
    </cfRule>
  </conditionalFormatting>
  <dataValidations count="3">
    <dataValidation type="list" allowBlank="1" showInputMessage="1" showErrorMessage="1" sqref="C51:I54">
      <formula1>"1,2,3,4"</formula1>
    </dataValidation>
    <dataValidation type="list" allowBlank="1" showInputMessage="1" showErrorMessage="1" sqref="C18:E18">
      <formula1>$B$27:$B$30</formula1>
    </dataValidation>
    <dataValidation type="list" allowBlank="1" showInputMessage="1" showErrorMessage="1" sqref="G18:J18">
      <formula1>$B$2:$B$24</formula1>
    </dataValidation>
  </dataValidations>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Groups!$B$2:$B$14</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A10" workbookViewId="0">
      <selection sqref="A1:F17"/>
    </sheetView>
  </sheetViews>
  <sheetFormatPr defaultColWidth="9.140625" defaultRowHeight="15" x14ac:dyDescent="0.25"/>
  <cols>
    <col min="1" max="1" width="7.85546875" style="38" customWidth="1"/>
    <col min="2" max="2" width="36.5703125" style="38" customWidth="1"/>
    <col min="3" max="6" width="21.140625" style="38" customWidth="1"/>
    <col min="7" max="16384" width="9.140625" style="38"/>
  </cols>
  <sheetData>
    <row r="1" spans="1:6" ht="51" customHeight="1" x14ac:dyDescent="0.25">
      <c r="A1" s="102" t="s">
        <v>35</v>
      </c>
      <c r="B1" s="103"/>
      <c r="C1" s="103"/>
      <c r="D1" s="103"/>
      <c r="E1" s="103"/>
      <c r="F1" s="104"/>
    </row>
    <row r="2" spans="1:6" ht="41.25" customHeight="1" x14ac:dyDescent="0.25">
      <c r="A2" s="99" t="s">
        <v>36</v>
      </c>
      <c r="B2" s="100"/>
      <c r="C2" s="100"/>
      <c r="D2" s="100"/>
      <c r="E2" s="100"/>
      <c r="F2" s="101"/>
    </row>
    <row r="3" spans="1:6" s="39" customFormat="1" ht="18" customHeight="1" x14ac:dyDescent="0.25">
      <c r="A3" s="94" t="s">
        <v>37</v>
      </c>
      <c r="B3" s="94" t="s">
        <v>38</v>
      </c>
      <c r="C3" s="96" t="s">
        <v>39</v>
      </c>
      <c r="D3" s="97"/>
      <c r="E3" s="97"/>
      <c r="F3" s="98"/>
    </row>
    <row r="4" spans="1:6" s="39" customFormat="1" ht="18" customHeight="1" x14ac:dyDescent="0.25">
      <c r="A4" s="95"/>
      <c r="B4" s="95"/>
      <c r="C4" s="43">
        <v>1</v>
      </c>
      <c r="D4" s="43">
        <v>2</v>
      </c>
      <c r="E4" s="43">
        <v>3</v>
      </c>
      <c r="F4" s="43">
        <v>4</v>
      </c>
    </row>
    <row r="5" spans="1:6" ht="48" customHeight="1" x14ac:dyDescent="0.25">
      <c r="A5" s="44" t="s">
        <v>40</v>
      </c>
      <c r="B5" s="40" t="s">
        <v>41</v>
      </c>
      <c r="C5" s="41" t="s">
        <v>42</v>
      </c>
      <c r="D5" s="42" t="s">
        <v>43</v>
      </c>
      <c r="E5" s="42" t="s">
        <v>44</v>
      </c>
      <c r="F5" s="42" t="s">
        <v>45</v>
      </c>
    </row>
    <row r="6" spans="1:6" ht="33.75" customHeight="1" x14ac:dyDescent="0.25">
      <c r="A6" s="44" t="s">
        <v>46</v>
      </c>
      <c r="B6" s="40" t="s">
        <v>47</v>
      </c>
      <c r="C6" s="41" t="s">
        <v>48</v>
      </c>
      <c r="D6" s="42" t="s">
        <v>49</v>
      </c>
      <c r="E6" s="42" t="s">
        <v>50</v>
      </c>
      <c r="F6" s="42" t="s">
        <v>51</v>
      </c>
    </row>
    <row r="7" spans="1:6" ht="43.5" customHeight="1" x14ac:dyDescent="0.25">
      <c r="A7" s="99" t="s">
        <v>52</v>
      </c>
      <c r="B7" s="100"/>
      <c r="C7" s="100"/>
      <c r="D7" s="100"/>
      <c r="E7" s="100"/>
      <c r="F7" s="101"/>
    </row>
    <row r="8" spans="1:6" s="39" customFormat="1" ht="18" customHeight="1" x14ac:dyDescent="0.25">
      <c r="A8" s="94" t="s">
        <v>37</v>
      </c>
      <c r="B8" s="94" t="s">
        <v>38</v>
      </c>
      <c r="C8" s="96" t="s">
        <v>39</v>
      </c>
      <c r="D8" s="97"/>
      <c r="E8" s="97"/>
      <c r="F8" s="98"/>
    </row>
    <row r="9" spans="1:6" s="39" customFormat="1" ht="18" customHeight="1" x14ac:dyDescent="0.25">
      <c r="A9" s="95"/>
      <c r="B9" s="95"/>
      <c r="C9" s="43">
        <v>1</v>
      </c>
      <c r="D9" s="43">
        <v>2</v>
      </c>
      <c r="E9" s="43">
        <v>3</v>
      </c>
      <c r="F9" s="43">
        <v>4</v>
      </c>
    </row>
    <row r="10" spans="1:6" ht="64.5" customHeight="1" x14ac:dyDescent="0.25">
      <c r="A10" s="44" t="s">
        <v>53</v>
      </c>
      <c r="B10" s="40" t="s">
        <v>54</v>
      </c>
      <c r="C10" s="41" t="s">
        <v>55</v>
      </c>
      <c r="D10" s="41" t="s">
        <v>56</v>
      </c>
      <c r="E10" s="42" t="s">
        <v>57</v>
      </c>
      <c r="F10" s="42" t="s">
        <v>58</v>
      </c>
    </row>
    <row r="11" spans="1:6" ht="64.5" customHeight="1" x14ac:dyDescent="0.25">
      <c r="A11" s="44" t="s">
        <v>59</v>
      </c>
      <c r="B11" s="40" t="s">
        <v>60</v>
      </c>
      <c r="C11" s="41" t="s">
        <v>61</v>
      </c>
      <c r="D11" s="41" t="s">
        <v>62</v>
      </c>
      <c r="E11" s="42" t="s">
        <v>63</v>
      </c>
      <c r="F11" s="42" t="s">
        <v>64</v>
      </c>
    </row>
    <row r="12" spans="1:6" ht="64.5" customHeight="1" x14ac:dyDescent="0.25">
      <c r="A12" s="44" t="s">
        <v>65</v>
      </c>
      <c r="B12" s="40" t="s">
        <v>66</v>
      </c>
      <c r="C12" s="41" t="s">
        <v>67</v>
      </c>
      <c r="D12" s="42" t="s">
        <v>68</v>
      </c>
      <c r="E12" s="42" t="s">
        <v>69</v>
      </c>
      <c r="F12" s="42" t="s">
        <v>70</v>
      </c>
    </row>
    <row r="13" spans="1:6" ht="44.25" customHeight="1" x14ac:dyDescent="0.25">
      <c r="A13" s="99" t="s">
        <v>71</v>
      </c>
      <c r="B13" s="100"/>
      <c r="C13" s="100"/>
      <c r="D13" s="100"/>
      <c r="E13" s="100"/>
      <c r="F13" s="101"/>
    </row>
    <row r="14" spans="1:6" s="39" customFormat="1" ht="18" customHeight="1" x14ac:dyDescent="0.25">
      <c r="A14" s="94" t="s">
        <v>37</v>
      </c>
      <c r="B14" s="94" t="s">
        <v>38</v>
      </c>
      <c r="C14" s="96" t="s">
        <v>39</v>
      </c>
      <c r="D14" s="97"/>
      <c r="E14" s="97"/>
      <c r="F14" s="98"/>
    </row>
    <row r="15" spans="1:6" s="39" customFormat="1" ht="18" customHeight="1" x14ac:dyDescent="0.25">
      <c r="A15" s="95"/>
      <c r="B15" s="95"/>
      <c r="C15" s="43">
        <v>1</v>
      </c>
      <c r="D15" s="43">
        <v>2</v>
      </c>
      <c r="E15" s="43">
        <v>3</v>
      </c>
      <c r="F15" s="43">
        <v>4</v>
      </c>
    </row>
    <row r="16" spans="1:6" ht="59.25" customHeight="1" x14ac:dyDescent="0.25">
      <c r="A16" s="44" t="s">
        <v>72</v>
      </c>
      <c r="B16" s="40" t="s">
        <v>73</v>
      </c>
      <c r="C16" s="41" t="s">
        <v>74</v>
      </c>
      <c r="D16" s="41" t="s">
        <v>75</v>
      </c>
      <c r="E16" s="42" t="s">
        <v>76</v>
      </c>
      <c r="F16" s="42" t="s">
        <v>77</v>
      </c>
    </row>
    <row r="17" spans="1:6" ht="51.75" customHeight="1" x14ac:dyDescent="0.25">
      <c r="A17" s="44" t="s">
        <v>78</v>
      </c>
      <c r="B17" s="40" t="s">
        <v>79</v>
      </c>
      <c r="C17" s="41" t="s">
        <v>80</v>
      </c>
      <c r="D17" s="42" t="s">
        <v>81</v>
      </c>
      <c r="E17" s="42" t="s">
        <v>82</v>
      </c>
      <c r="F17" s="42" t="s">
        <v>83</v>
      </c>
    </row>
  </sheetData>
  <mergeCells count="13">
    <mergeCell ref="A14:A15"/>
    <mergeCell ref="B14:B15"/>
    <mergeCell ref="C14:F14"/>
    <mergeCell ref="A2:F2"/>
    <mergeCell ref="A1:F1"/>
    <mergeCell ref="C3:F3"/>
    <mergeCell ref="A3:A4"/>
    <mergeCell ref="B3:B4"/>
    <mergeCell ref="A13:F13"/>
    <mergeCell ref="A7:F7"/>
    <mergeCell ref="A8:A9"/>
    <mergeCell ref="B8:B9"/>
    <mergeCell ref="C8:F8"/>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85" zoomScaleNormal="85" workbookViewId="0">
      <selection activeCell="C31" sqref="C31"/>
    </sheetView>
  </sheetViews>
  <sheetFormatPr defaultRowHeight="15" x14ac:dyDescent="0.25"/>
  <cols>
    <col min="1" max="1" width="6.140625" customWidth="1"/>
    <col min="2" max="2" width="14.7109375" customWidth="1"/>
    <col min="3" max="5" width="41.140625" customWidth="1"/>
    <col min="6" max="6" width="45.28515625" customWidth="1"/>
  </cols>
  <sheetData>
    <row r="1" spans="1:6" x14ac:dyDescent="0.25">
      <c r="A1" s="54" t="s">
        <v>11</v>
      </c>
      <c r="B1" s="54" t="s">
        <v>3</v>
      </c>
      <c r="C1" s="54" t="s">
        <v>84</v>
      </c>
      <c r="D1" s="54" t="s">
        <v>85</v>
      </c>
      <c r="E1" s="54" t="s">
        <v>86</v>
      </c>
      <c r="F1" s="54" t="s">
        <v>87</v>
      </c>
    </row>
    <row r="2" spans="1:6" x14ac:dyDescent="0.25">
      <c r="A2" s="59">
        <v>1</v>
      </c>
      <c r="B2" s="2" t="s">
        <v>149</v>
      </c>
      <c r="C2" s="2" t="s">
        <v>150</v>
      </c>
      <c r="D2" s="2" t="s">
        <v>151</v>
      </c>
      <c r="E2" s="2" t="s">
        <v>152</v>
      </c>
      <c r="F2" s="2" t="s">
        <v>153</v>
      </c>
    </row>
    <row r="3" spans="1:6" x14ac:dyDescent="0.25">
      <c r="A3" s="59">
        <v>2</v>
      </c>
      <c r="B3" s="2" t="s">
        <v>130</v>
      </c>
      <c r="C3" s="2" t="s">
        <v>131</v>
      </c>
      <c r="D3" s="2" t="s">
        <v>132</v>
      </c>
      <c r="E3" s="2" t="s">
        <v>133</v>
      </c>
      <c r="F3" s="2" t="s">
        <v>134</v>
      </c>
    </row>
    <row r="4" spans="1:6" x14ac:dyDescent="0.25">
      <c r="A4" s="59">
        <v>3</v>
      </c>
      <c r="B4" s="2" t="s">
        <v>88</v>
      </c>
      <c r="C4" s="2" t="s">
        <v>116</v>
      </c>
      <c r="D4" s="2" t="s">
        <v>117</v>
      </c>
      <c r="E4" s="2" t="s">
        <v>118</v>
      </c>
      <c r="F4" s="2" t="s">
        <v>119</v>
      </c>
    </row>
    <row r="5" spans="1:6" x14ac:dyDescent="0.25">
      <c r="A5" s="59">
        <v>4</v>
      </c>
      <c r="B5" s="2" t="s">
        <v>120</v>
      </c>
      <c r="C5" s="2" t="s">
        <v>121</v>
      </c>
      <c r="D5" s="2" t="s">
        <v>122</v>
      </c>
      <c r="E5" s="2" t="s">
        <v>123</v>
      </c>
      <c r="F5" s="2" t="s">
        <v>124</v>
      </c>
    </row>
    <row r="6" spans="1:6" x14ac:dyDescent="0.25">
      <c r="A6" s="59">
        <v>5</v>
      </c>
      <c r="B6" s="2" t="s">
        <v>140</v>
      </c>
      <c r="C6" s="2" t="s">
        <v>141</v>
      </c>
      <c r="D6" s="2" t="s">
        <v>142</v>
      </c>
      <c r="E6" s="2" t="s">
        <v>143</v>
      </c>
      <c r="F6" s="2"/>
    </row>
    <row r="7" spans="1:6" x14ac:dyDescent="0.25">
      <c r="A7" s="59">
        <v>6</v>
      </c>
      <c r="B7" s="2" t="s">
        <v>92</v>
      </c>
      <c r="C7" s="2" t="s">
        <v>93</v>
      </c>
      <c r="D7" s="2" t="s">
        <v>94</v>
      </c>
      <c r="E7" s="2" t="s">
        <v>95</v>
      </c>
      <c r="F7" s="2" t="s">
        <v>96</v>
      </c>
    </row>
    <row r="8" spans="1:6" x14ac:dyDescent="0.25">
      <c r="A8" s="59">
        <v>7</v>
      </c>
      <c r="B8" s="2" t="s">
        <v>135</v>
      </c>
      <c r="C8" s="2" t="s">
        <v>136</v>
      </c>
      <c r="D8" s="2" t="s">
        <v>137</v>
      </c>
      <c r="E8" s="2" t="s">
        <v>138</v>
      </c>
      <c r="F8" s="2" t="s">
        <v>139</v>
      </c>
    </row>
    <row r="9" spans="1:6" x14ac:dyDescent="0.25">
      <c r="A9" s="59">
        <v>8</v>
      </c>
      <c r="B9" s="2" t="s">
        <v>97</v>
      </c>
      <c r="C9" s="2" t="s">
        <v>98</v>
      </c>
      <c r="D9" s="2" t="s">
        <v>99</v>
      </c>
      <c r="E9" s="2" t="s">
        <v>100</v>
      </c>
      <c r="F9" s="2" t="s">
        <v>101</v>
      </c>
    </row>
    <row r="10" spans="1:6" x14ac:dyDescent="0.25">
      <c r="A10" s="59">
        <v>9</v>
      </c>
      <c r="B10" s="2" t="s">
        <v>144</v>
      </c>
      <c r="C10" s="2" t="s">
        <v>145</v>
      </c>
      <c r="D10" s="2" t="s">
        <v>146</v>
      </c>
      <c r="E10" s="2" t="s">
        <v>147</v>
      </c>
      <c r="F10" s="2" t="s">
        <v>148</v>
      </c>
    </row>
    <row r="11" spans="1:6" x14ac:dyDescent="0.25">
      <c r="A11" s="59">
        <v>10</v>
      </c>
      <c r="B11" s="2" t="s">
        <v>125</v>
      </c>
      <c r="C11" s="2" t="s">
        <v>126</v>
      </c>
      <c r="D11" s="2" t="s">
        <v>127</v>
      </c>
      <c r="E11" s="2" t="s">
        <v>128</v>
      </c>
      <c r="F11" s="2" t="s">
        <v>129</v>
      </c>
    </row>
    <row r="12" spans="1:6" x14ac:dyDescent="0.25">
      <c r="A12" s="59">
        <v>11</v>
      </c>
      <c r="B12" s="2" t="s">
        <v>102</v>
      </c>
      <c r="C12" s="2" t="s">
        <v>103</v>
      </c>
      <c r="D12" s="2" t="s">
        <v>104</v>
      </c>
      <c r="E12" s="2" t="s">
        <v>105</v>
      </c>
      <c r="F12" s="2" t="s">
        <v>106</v>
      </c>
    </row>
    <row r="13" spans="1:6" x14ac:dyDescent="0.25">
      <c r="A13" s="59">
        <v>12</v>
      </c>
      <c r="B13" s="2" t="s">
        <v>107</v>
      </c>
      <c r="C13" s="2" t="s">
        <v>89</v>
      </c>
      <c r="D13" s="2" t="s">
        <v>108</v>
      </c>
      <c r="E13" s="2" t="s">
        <v>109</v>
      </c>
      <c r="F13" s="2" t="s">
        <v>110</v>
      </c>
    </row>
    <row r="14" spans="1:6" x14ac:dyDescent="0.25">
      <c r="A14" s="59">
        <v>13</v>
      </c>
      <c r="B14" s="2" t="s">
        <v>111</v>
      </c>
      <c r="C14" s="2" t="s">
        <v>112</v>
      </c>
      <c r="D14" s="2" t="s">
        <v>113</v>
      </c>
      <c r="E14" s="2" t="s">
        <v>114</v>
      </c>
      <c r="F14" s="2" t="s">
        <v>115</v>
      </c>
    </row>
  </sheetData>
  <sortState ref="B2:F14">
    <sortCondition ref="B2:B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Assessements Form</vt:lpstr>
      <vt:lpstr>Team Working Rubrics</vt:lpstr>
      <vt:lpstr>Groups</vt:lpstr>
      <vt:lpstr>'Assessements Form'!Print_Area</vt:lpstr>
      <vt:lpstr>'Team Working Rubrics'!Print_Area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jumail</dc:creator>
  <cp:keywords/>
  <dc:description/>
  <cp:lastModifiedBy>USER</cp:lastModifiedBy>
  <cp:revision/>
  <cp:lastPrinted>2020-12-19T05:06:24Z</cp:lastPrinted>
  <dcterms:created xsi:type="dcterms:W3CDTF">2015-12-08T09:52:19Z</dcterms:created>
  <dcterms:modified xsi:type="dcterms:W3CDTF">2021-01-21T07:59:43Z</dcterms:modified>
  <cp:category/>
  <cp:contentStatus/>
</cp:coreProperties>
</file>