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ster13\Downloads\TestWork5\"/>
    </mc:Choice>
  </mc:AlternateContent>
  <bookViews>
    <workbookView xWindow="0" yWindow="0" windowWidth="25200" windowHeight="11850" activeTab="2"/>
  </bookViews>
  <sheets>
    <sheet name="Test Plan" sheetId="1" r:id="rId1"/>
    <sheet name="Test Calcs" sheetId="2" r:id="rId2"/>
    <sheet name="Test Lo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D9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6" i="3"/>
  <c r="B6" i="3"/>
  <c r="B17" i="3"/>
  <c r="B7" i="3"/>
  <c r="B8" i="3"/>
  <c r="B9" i="3"/>
  <c r="B10" i="3"/>
  <c r="B11" i="3"/>
  <c r="B12" i="3"/>
  <c r="B13" i="3"/>
  <c r="B14" i="3"/>
  <c r="B15" i="3"/>
  <c r="B16" i="3"/>
  <c r="B18" i="3"/>
  <c r="B19" i="3"/>
  <c r="B21" i="3"/>
  <c r="B22" i="3"/>
  <c r="B23" i="3"/>
  <c r="F5" i="2" l="1"/>
  <c r="F6" i="2"/>
  <c r="G6" i="2" s="1"/>
  <c r="F4" i="2"/>
  <c r="H5" i="2" l="1"/>
  <c r="H6" i="2"/>
  <c r="I6" i="2" s="1"/>
  <c r="J6" i="2" s="1"/>
  <c r="G5" i="2"/>
  <c r="G4" i="2"/>
  <c r="H4" i="2" s="1"/>
  <c r="F3" i="2"/>
  <c r="G3" i="2" s="1"/>
  <c r="J5" i="2" l="1"/>
  <c r="J4" i="2"/>
  <c r="I4" i="2"/>
  <c r="I5" i="2"/>
  <c r="H3" i="2"/>
  <c r="I3" i="2" l="1"/>
  <c r="J3" i="2" s="1"/>
</calcChain>
</file>

<file path=xl/sharedStrings.xml><?xml version="1.0" encoding="utf-8"?>
<sst xmlns="http://schemas.openxmlformats.org/spreadsheetml/2006/main" count="150" uniqueCount="112">
  <si>
    <t>Test No</t>
  </si>
  <si>
    <t xml:space="preserve">Date: </t>
  </si>
  <si>
    <t>Test Case</t>
  </si>
  <si>
    <t>Input</t>
  </si>
  <si>
    <t>Expected Result</t>
  </si>
  <si>
    <t>Test Plan</t>
  </si>
  <si>
    <t>Date</t>
  </si>
  <si>
    <t>Actual Result</t>
  </si>
  <si>
    <t>Comments On discrepancies</t>
  </si>
  <si>
    <t>Pass(P)</t>
  </si>
  <si>
    <t>Fail(F)</t>
  </si>
  <si>
    <t>Test Log</t>
  </si>
  <si>
    <t>Version Number :</t>
  </si>
  <si>
    <t xml:space="preserve">Page No: </t>
  </si>
  <si>
    <t>Double click app icon on desktop</t>
  </si>
  <si>
    <t>Invalid Error message 1 Wallpaper not selected, do not select a wallpaper from the menu</t>
  </si>
  <si>
    <t>1. Wallpaper not selected</t>
  </si>
  <si>
    <t>2. Enter data in all fields</t>
  </si>
  <si>
    <t>Invalid Error message 3 Enter a number in length, enter xxx in length</t>
  </si>
  <si>
    <t>3. Enter a number in length</t>
  </si>
  <si>
    <t>Invalid Error message 4 Length must be &gt;= 10, enter 5 in length</t>
  </si>
  <si>
    <t>Invalid Error message 5 File not found, move papers.mdb to the desktop directory</t>
  </si>
  <si>
    <t>6. Estimate cannot be displayed, first calculate estimate</t>
  </si>
  <si>
    <t>5. File not found</t>
  </si>
  <si>
    <t xml:space="preserve"> 4. Length must be &gt;= 10</t>
  </si>
  <si>
    <t>7.Customer name cannot be just spaces</t>
  </si>
  <si>
    <t>Wallpaper Type</t>
  </si>
  <si>
    <t>Grade</t>
  </si>
  <si>
    <t>Harlequin</t>
  </si>
  <si>
    <t>B</t>
  </si>
  <si>
    <t>Length</t>
  </si>
  <si>
    <t>Price Per Metre</t>
  </si>
  <si>
    <t>Paper Price</t>
  </si>
  <si>
    <t>Fitting Cost</t>
  </si>
  <si>
    <t>Sub Total</t>
  </si>
  <si>
    <t>VAT</t>
  </si>
  <si>
    <t>Estimate</t>
  </si>
  <si>
    <t>Test Calc 1</t>
  </si>
  <si>
    <t>Calculation Name</t>
  </si>
  <si>
    <t>Test Calc 2</t>
  </si>
  <si>
    <t>MissPrint</t>
  </si>
  <si>
    <t>A</t>
  </si>
  <si>
    <t>C</t>
  </si>
  <si>
    <t>D</t>
  </si>
  <si>
    <t>Marimekko</t>
  </si>
  <si>
    <t>Galerie</t>
  </si>
  <si>
    <t>Test Calc 3</t>
  </si>
  <si>
    <t>Test Calc 4</t>
  </si>
  <si>
    <t>Enter Joe Bloggs,100, Select MissPrint wallpaper |Calculate Estimate|</t>
  </si>
  <si>
    <t>Enter Joe Bloggs,100, Select Marimekko wallpaper |Calculate Estimate|</t>
  </si>
  <si>
    <t>Enter Joe Bloggs,100, Select Harlequin wallpaper |Calculate Estimate|</t>
  </si>
  <si>
    <t>Enter Joe Bloggs,100, Select Galaerie wallpaper|Calculate Estimate|</t>
  </si>
  <si>
    <t>Enter Joe Bloggs,100, Select MissPrint wallpaper |Calculate Estimate| |Display Estimate|</t>
  </si>
  <si>
    <t>Click Exit  button</t>
  </si>
  <si>
    <t>|Exit|</t>
  </si>
  <si>
    <t>App Closes</t>
  </si>
  <si>
    <t>All fields cleared</t>
  </si>
  <si>
    <t>Valid click Calculate Estimate button displays an accurate  Estimate for Joe Bloggs with Harlequin wallpaper and 100 in length with appropriate Fitting, Sub-Total, Vat, Paper Price and Estimate costs</t>
  </si>
  <si>
    <t>Valid click Calculate Estimate button displays an accurate  Estimate for Joe Bloggs  with Marimekko wallpaper and 100 in length with appropriate Fitting, Sub-Total, Vat, Paper Price and Estimate costs</t>
  </si>
  <si>
    <t xml:space="preserve">Valid |Clear Estimate| after |Calculate Estimate| all fields should be cleared, </t>
  </si>
  <si>
    <t>Valid click Calculate Estimate button displays an accurate  Estimate for Joe Bloggs with Galerie wallpaper  and 100 in length with appropriate Fitting, Sub-Total, Vat, Paper Price and Estimate costs</t>
  </si>
  <si>
    <t>Enter Joe Bloggs,100, Select Marimekko wallpaper |Calculate Estimate| |Display Estimate|</t>
  </si>
  <si>
    <t>Enter Joe Bloggs,100, Select Harlequin wallpaper |Calculate Estimate| |Display Estimate|</t>
  </si>
  <si>
    <t>Enter Joe Bloggs,100, Select Galerie wallpaper |Calculate Estimate| |Display Estimate|</t>
  </si>
  <si>
    <t xml:space="preserve"> Valid click Calculate Estimate button displays an accurate  Estimate for Joe Bloggs  with MissPrint wallpaper Enter Joe Bloggs,100, Select MissPrint wallpaper |Calculate Estimate| |Display Estimate|</t>
  </si>
  <si>
    <t>Estimate for Joe Bloggs displayed, Wallpaper Missprint, Price per metre 11.00 , Grade A , Length 100, Paper Price 1100.00, Fitting Cost 110, Subtotal 1210.00, VAT 211.75 , Estimate 1421.75</t>
  </si>
  <si>
    <t>Estimate for Joe Bloggs displayed, Wallpaper Marimekko, Price per metre 16.00 , Grade B, Length 100 , Paper Price 1600.00, Fitting Cost 112.00, Subtotal 1712.00, VAT 299.60 , Estimate 2011.60</t>
  </si>
  <si>
    <t>Estimate for Joe Bloggs displayed, Wallpaper Harlequin, Price per metre 14.00 , Grade C, Length 100,  Paper Price 1400.00, Fitting Cost 84.00, Subtotal 1484 , VAT 259.7 , Estimate 1743.70</t>
  </si>
  <si>
    <t>Estimate for Joe Bloggs displayed, Wallpaper Galerie, Price per metre 21.00 , Grade D ,  Length 100, Paper Price 2100.00, Fitting Cost 105.00, Subtotal 2205.00, VAT 385.87 , Estimate 2590.87</t>
  </si>
  <si>
    <t>Software Component Name :  Marine Wall Paper Estimates</t>
  </si>
  <si>
    <t>Tester Name: Martin Byrne</t>
  </si>
  <si>
    <t>Software Component Name:  Marine Wall Paper Estimates</t>
  </si>
  <si>
    <t>Date: 21/11/2019</t>
  </si>
  <si>
    <t>Open app, displays "Maine Wall Paper Estimates"</t>
  </si>
  <si>
    <t>App opens as normal showing Maine Wall Paper Estimates</t>
  </si>
  <si>
    <t>Enter Joe Bloggs 100  |Calculate Estimate|</t>
  </si>
  <si>
    <t>Invalid Error message 2 Enter data in length field and select  wallpaper, do not enter a customer name</t>
  </si>
  <si>
    <t>Enter 100 in length, select Harlequin wallpaper |Calculate Estimate|</t>
  </si>
  <si>
    <t>Enter Joe Bloggs xxx, select Harlequin wallpaper |Calculate Estimate|</t>
  </si>
  <si>
    <t>Enter Joe Bloggs, 5, select Harlequin wallpaper |Calculate Estimate|</t>
  </si>
  <si>
    <t>Enter Joe Bloggs 100, select Harlequin wallpaper |Calculate Estimate|</t>
  </si>
  <si>
    <t>Enter Joe Bloggs 100, select Harlequin wallpaper |Display Estimate|</t>
  </si>
  <si>
    <t>Full Estimate Generated</t>
  </si>
  <si>
    <r>
      <t xml:space="preserve">Expected </t>
    </r>
    <r>
      <rPr>
        <sz val="11"/>
        <color theme="1"/>
        <rFont val="Calibri"/>
        <family val="2"/>
        <scheme val="minor"/>
      </rPr>
      <t>4. Length must be &gt;= 10</t>
    </r>
    <r>
      <rPr>
        <b/>
        <sz val="11"/>
        <color theme="1"/>
        <rFont val="Calibri"/>
        <family val="2"/>
        <scheme val="minor"/>
      </rPr>
      <t xml:space="preserve"> Actual  </t>
    </r>
    <r>
      <rPr>
        <sz val="11"/>
        <color theme="1"/>
        <rFont val="Calibri"/>
        <family val="2"/>
        <scheme val="minor"/>
      </rPr>
      <t>Full Estimate Generated. No error occurred where the sould have been an occurrence of error 4. See screenshot test case 5</t>
    </r>
  </si>
  <si>
    <t>Test Case 5</t>
  </si>
  <si>
    <t xml:space="preserve">Invalid Error message 6 Estimate cannot be displayed, first calculate estimate, Enter all form data, click display estimate button </t>
  </si>
  <si>
    <t>Invalid Error message 7 Customer name cannot be just spaces. Enter  "      " into customer name field</t>
  </si>
  <si>
    <t>"      ",  100, select wallpaper |Calculate Estimate|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</si>
  <si>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7. Customer name cannot be just spaces          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 Full Estimate Generated. No error occurred where the sould have been an occurrence of error 7. See screenshot test case 8</t>
    </r>
  </si>
  <si>
    <t>Test Case 8</t>
  </si>
  <si>
    <t>Estimate for Joe Bloggs displayed, Wallpaper Marimekko, Price per metre 16.00 , Grade B, Length 100 , Paper Price 1600.00, Fitting Cost 96.00, Subtotal 1696.00, VAT 296.80 , Estimate 1992.80</t>
  </si>
  <si>
    <t>Test Case 10</t>
  </si>
  <si>
    <r>
      <t xml:space="preserve">Expected </t>
    </r>
    <r>
      <rPr>
        <sz val="11"/>
        <color theme="1"/>
        <rFont val="Calibri"/>
        <family val="2"/>
        <scheme val="minor"/>
      </rPr>
      <t>Estimate for Joe Bloggs displayed, Wallpaper Marimekko, Price per metre 16.00 , Grade B, Length 100 , Paper Price 1600.00, Fitting Cost 112.00, Subtotal 1712.00, VAT 299.60 , Estimate 2011.60</t>
    </r>
    <r>
      <rPr>
        <b/>
        <sz val="11"/>
        <color theme="1"/>
        <rFont val="Calibri"/>
        <family val="2"/>
        <scheme val="minor"/>
      </rPr>
      <t xml:space="preserve">     Actual </t>
    </r>
    <r>
      <rPr>
        <sz val="11"/>
        <color theme="1"/>
        <rFont val="Calibri"/>
        <family val="2"/>
        <scheme val="minor"/>
      </rPr>
      <t>Estimate for Joe Bloggs displayed, Wallpaper Marimekko, Price per metre 16.00 , Grade B, Length 100 , Paper Price 1600.00, Fitting Cost 96.00, Subtotal 1696.00, VAT 296.80 , Estimate 1992.80. Marimekko is supposed to be grade b but is grade c in the grades.txt file which makes calculations wrong because of different fitting cost. See screenshot test case 10</t>
    </r>
  </si>
  <si>
    <t>Estimate for Joe Bloggs displayed, Wallpaper Harlequin, Price per metre 14.00 , Grade B, Length 100,  Paper Price 1400.00, Fitting Cost 112.00, Subtotal 1512.00, VAT 264.70 , Estimate 1743.70</t>
  </si>
  <si>
    <r>
      <t xml:space="preserve">Expected </t>
    </r>
    <r>
      <rPr>
        <sz val="11"/>
        <color theme="1"/>
        <rFont val="Calibri"/>
        <family val="2"/>
        <scheme val="minor"/>
      </rPr>
      <t>Estimate for Joe Bloggs displayed, Wallpaper Harlequin, Price per metre 14.00 , Grade C, Length 100,  Paper Price 1400.00, Fitting Cost 84.00, Subtotal 1484 , VAT 259.7 , Estimate 1743.70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 xml:space="preserve">Estimate for Joe Bloggs displayed, Wallpaper Harlequin, Price per metre 14.00 , Grade B, Length 100,  Paper Price 1400.00, Fitting Cost 112.00, Subtotal 1512.00, VAT 264.70 , Estimate 1743.70. Harlequin is supposed to be Grade C but is listed in the grades.txt file as Grade B which which makes calculations wrong because of different fitting cost. See screenshot test case 11 </t>
    </r>
  </si>
  <si>
    <t>Test Case 11</t>
  </si>
  <si>
    <t>Estimate for Joe Bloggs displayed, Wallpaper Galerie, Price per metre 21.00 , Grade D ,  Length 100, Paper Price 2100.00, Fitting Cost 84.00, Subtotal 2184.00, VAT 382.20 , Estimate 2566.20</t>
  </si>
  <si>
    <r>
      <t xml:space="preserve">Expected </t>
    </r>
    <r>
      <rPr>
        <sz val="11"/>
        <color theme="1"/>
        <rFont val="Calibri"/>
        <family val="2"/>
        <scheme val="minor"/>
      </rPr>
      <t xml:space="preserve">Estimate for Joe Bloggs displayed, Wallpaper Galerie, Price per metre 21.00 , Grade D ,  Length 100, Paper Price 2100.00, Fitting Cost 105.00, Subtotal 2205.00, VAT 385.87 , Estimate 2590.87                                        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 xml:space="preserve">Estimate for Joe Bloggs displayed, Wallpaper Galerie, Price per metre 21.00 , Grade D ,  Length 100, Paper Price 2100.00, Fitting Cost 84.00, Subtotal 2184.00, VAT 382.20 , Estimate 2566.20. Fitting Cost is wrong as it is calculated at 4% instead of 5%. This affects the VAT, Sub-Total and Estimate costs, see screenshot Test Case 12 </t>
    </r>
  </si>
  <si>
    <t>Test Case 12</t>
  </si>
  <si>
    <t>Estimate for Joe Bloggs displayed, Wallpaper Missprint, Price per metre 11.00 , Grade A , Length 100, Paper Price 1100.00, Fitting Cost 110, Net-Cost 1210.00, VAT 211.75 , Estimate 1421.75</t>
  </si>
  <si>
    <t>Test Case 13</t>
  </si>
  <si>
    <t>Test Case 14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</si>
  <si>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Estimate for Joe Bloggs displayed, Wallpaper Harlequin, Price per metre 14.00 , Grade C, Length 100,  Paper Price 1400.00, Fitting Cost 84.00, Subtotal 1484 , VAT 259.7 , Estimate 1743.70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Estimate for Joe Bloggs displayed, Wallpaper Harlequin, Price per metre 14.00 , Grade B, Length 100,  Paper Price 1400.00, Fitting Cost 112.00, Subtotal 1512.00, VAT 264.70 , Estimate 1743.70. Harlequin is supposed to be Grade C but is listed in the grades.txt file as Grade B which which makes calculations wrong because of different fitting cost. See screenshot test case 15</t>
    </r>
  </si>
  <si>
    <t>Valid clicking Display Estimate button shows window with estimate for  Joe Bloggs with  MissPrint wallpaper and 100 in length  with appropriate Fitting, Sub-Total, Vat, Paper Price and Estimate costs</t>
  </si>
  <si>
    <t>Valid clicking Display Estimate button shows window with estimate  for  Joe Bloggs with  Harlequin wallpaper and 100 in length and with appropriate Fitting, Sub-Total, Vat, Paper Price and Estimate costs</t>
  </si>
  <si>
    <t>Valid clicking Display Estimate button shows window with estimate  for  Joe Bloggs with  Galerie wallpaper and 100 in length and  with appropriate Fitting, Sub-Total, Vat, Paper Price and Estimate costs</t>
  </si>
  <si>
    <r>
      <t xml:space="preserve">Expected </t>
    </r>
    <r>
      <rPr>
        <sz val="11"/>
        <color theme="1"/>
        <rFont val="Calibri"/>
        <family val="2"/>
        <scheme val="minor"/>
      </rPr>
      <t>Estimate for Joe Bloggs displayed, Wallpaper Missprint, Price per metre 11.00 , Grade A , Length 100, Paper Price 1100.00, Fitting Cost 110, Subtotal 1210.00, VAT 211.75 , Estimate 1421.75</t>
    </r>
    <r>
      <rPr>
        <b/>
        <sz val="11"/>
        <color theme="1"/>
        <rFont val="Calibri"/>
        <family val="2"/>
        <scheme val="minor"/>
      </rPr>
      <t xml:space="preserve">                                         Actual </t>
    </r>
    <r>
      <rPr>
        <sz val="11"/>
        <color theme="1"/>
        <rFont val="Calibri"/>
        <family val="2"/>
        <scheme val="minor"/>
      </rPr>
      <t>Estimate for Joe Bloggs displayed, Wallpaper Missprint, Price per metre 11.00 , Grade A , Length 100, Paper Price 1100.00, Fitting Cost 110, Net-Cost 1210.00, VAT 211.75 , Estimate 1421.75. Sub-Total labelled as Net-Cost, missing grade field. See screenshot test case 13</t>
    </r>
  </si>
  <si>
    <t>Expected Estimate for Joe Bloggs displayed, Wallpaper Marimekko, Price per metre 16.00 , Grade B, Length 100 , Paper Price 1600.00, Fitting Cost 112.00, Subtotal 1712.00, VAT 299.60 , Estimate 2011.60     Actual Estimate for Joe Bloggs displayed, Wallpaper Marimekko, Price per metre 16.00 , Grade B, Length 100 , Paper Price 1600.00, Fitting Cost 96.00, Net-Cost 1696.00, VAT 296.80 , Estimate 1992.80. Marimekko is supposed to be grade b but is grade c in the grades.txt file which makes calculations wrong because of different fitting cost.  Sub-Total is labelled as net-cost and no grade field See screenshot test case 14</t>
  </si>
  <si>
    <t>Valid clicking Display Estimate button shows window with estimate  for  Joe Bloggs with  Marimekko wallpaper and 100 in length and  with appropriate Fitting, Sub-Total, Vat, Paper Price and Estimate costs</t>
  </si>
  <si>
    <r>
      <t xml:space="preserve">Expected </t>
    </r>
    <r>
      <rPr>
        <sz val="11"/>
        <color theme="1"/>
        <rFont val="Calibri"/>
        <family val="2"/>
        <scheme val="minor"/>
      </rPr>
      <t xml:space="preserve">Estimate for Joe Bloggs displayed, Wallpaper Galerie, Price per metre 21.00 , Grade D ,  Length 100, Paper Price 2100.00, Fitting Cost 105.00, Subtotal 2205.00, VAT 385.87 , Estimate 2590.87                                        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Estimate for Joe Bloggs displayed, Wallpaper Galerie, Price per metre 21.00 , Grade D ,  Length 100, Paper Price 2100.00, Fitting Cost 84.00, Subtotal 2184.00, VAT 382.20 , Estimate 2566.20. Fitting Cost is wrong as it is calculated at 4% instead of 5%. This affects the VAT, Sub-Total and Estimate costs. Also Sub-Total is labelled as Net-Cost and Grade field is missing see screenshot Test Case 16</t>
    </r>
  </si>
  <si>
    <t>Test Case 15</t>
  </si>
  <si>
    <t>Test Case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</si>
</sst>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3</xdr:col>
      <xdr:colOff>1057978</xdr:colOff>
      <xdr:row>42</xdr:row>
      <xdr:rowOff>86189</xdr:rowOff>
    </xdr:to>
    <xdr:pic>
      <xdr:nvPicPr>
        <xdr:cNvPr id="2" name="Picture 1" descr="Estimate Form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84000"/>
          <a:ext cx="5039428" cy="33246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3</xdr:col>
      <xdr:colOff>1057978</xdr:colOff>
      <xdr:row>62</xdr:row>
      <xdr:rowOff>86189</xdr:rowOff>
    </xdr:to>
    <xdr:pic>
      <xdr:nvPicPr>
        <xdr:cNvPr id="3" name="Picture 2" descr="Estimate Form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898850"/>
          <a:ext cx="5039428" cy="33246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3</xdr:col>
      <xdr:colOff>1057978</xdr:colOff>
      <xdr:row>82</xdr:row>
      <xdr:rowOff>86189</xdr:rowOff>
    </xdr:to>
    <xdr:pic>
      <xdr:nvPicPr>
        <xdr:cNvPr id="4" name="Picture 3" descr="Estimate Form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13850"/>
          <a:ext cx="5039428" cy="33246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3</xdr:col>
      <xdr:colOff>1057978</xdr:colOff>
      <xdr:row>102</xdr:row>
      <xdr:rowOff>86189</xdr:rowOff>
    </xdr:to>
    <xdr:pic>
      <xdr:nvPicPr>
        <xdr:cNvPr id="5" name="Picture 4" descr="Estimate Form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00350"/>
          <a:ext cx="5039428" cy="33246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3</xdr:col>
      <xdr:colOff>1057978</xdr:colOff>
      <xdr:row>122</xdr:row>
      <xdr:rowOff>86189</xdr:rowOff>
    </xdr:to>
    <xdr:pic>
      <xdr:nvPicPr>
        <xdr:cNvPr id="6" name="Picture 5" descr="Estimate Form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615350"/>
          <a:ext cx="5039428" cy="33246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3</xdr:col>
      <xdr:colOff>924610</xdr:colOff>
      <xdr:row>152</xdr:row>
      <xdr:rowOff>153139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187350"/>
          <a:ext cx="4906060" cy="52966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3</xdr:col>
      <xdr:colOff>934136</xdr:colOff>
      <xdr:row>183</xdr:row>
      <xdr:rowOff>181718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188350"/>
          <a:ext cx="4915586" cy="53252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3</xdr:col>
      <xdr:colOff>915083</xdr:colOff>
      <xdr:row>216</xdr:row>
      <xdr:rowOff>771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65850"/>
          <a:ext cx="4896533" cy="55252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3</xdr:col>
      <xdr:colOff>867452</xdr:colOff>
      <xdr:row>248</xdr:row>
      <xdr:rowOff>19824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761850"/>
          <a:ext cx="4848902" cy="5544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9" workbookViewId="0">
      <selection activeCell="B19" sqref="B19"/>
    </sheetView>
  </sheetViews>
  <sheetFormatPr defaultRowHeight="15" x14ac:dyDescent="0.25"/>
  <cols>
    <col min="2" max="2" width="47" customWidth="1"/>
    <col min="3" max="3" width="18" customWidth="1"/>
    <col min="4" max="4" width="18.28515625" customWidth="1"/>
  </cols>
  <sheetData>
    <row r="1" spans="1:4" x14ac:dyDescent="0.25">
      <c r="A1" s="4" t="s">
        <v>5</v>
      </c>
      <c r="B1" s="4"/>
      <c r="C1" s="4"/>
      <c r="D1" s="4"/>
    </row>
    <row r="2" spans="1:4" x14ac:dyDescent="0.25">
      <c r="A2" s="3" t="s">
        <v>69</v>
      </c>
      <c r="B2" s="3"/>
      <c r="C2" s="3" t="s">
        <v>70</v>
      </c>
      <c r="D2" s="3"/>
    </row>
    <row r="3" spans="1:4" x14ac:dyDescent="0.25">
      <c r="A3" s="2"/>
      <c r="B3" s="2"/>
      <c r="C3" s="2"/>
      <c r="D3" s="2"/>
    </row>
    <row r="4" spans="1:4" x14ac:dyDescent="0.25">
      <c r="A4" s="5" t="s">
        <v>1</v>
      </c>
      <c r="B4" s="6"/>
      <c r="C4" s="2"/>
      <c r="D4" s="2"/>
    </row>
    <row r="5" spans="1:4" x14ac:dyDescent="0.25">
      <c r="A5" s="2" t="s">
        <v>0</v>
      </c>
      <c r="B5" s="2" t="s">
        <v>2</v>
      </c>
      <c r="C5" s="2" t="s">
        <v>3</v>
      </c>
      <c r="D5" s="2" t="s">
        <v>4</v>
      </c>
    </row>
    <row r="6" spans="1:4" ht="60" x14ac:dyDescent="0.25">
      <c r="A6" s="2">
        <v>1</v>
      </c>
      <c r="B6" s="2" t="s">
        <v>73</v>
      </c>
      <c r="C6" s="2" t="s">
        <v>14</v>
      </c>
      <c r="D6" s="2" t="s">
        <v>74</v>
      </c>
    </row>
    <row r="7" spans="1:4" ht="45" x14ac:dyDescent="0.25">
      <c r="A7" s="2">
        <v>2</v>
      </c>
      <c r="B7" s="2" t="s">
        <v>15</v>
      </c>
      <c r="C7" s="2" t="s">
        <v>75</v>
      </c>
      <c r="D7" s="2" t="s">
        <v>16</v>
      </c>
    </row>
    <row r="8" spans="1:4" ht="90" x14ac:dyDescent="0.25">
      <c r="A8" s="2">
        <v>3</v>
      </c>
      <c r="B8" s="2" t="s">
        <v>76</v>
      </c>
      <c r="C8" s="2" t="s">
        <v>77</v>
      </c>
      <c r="D8" s="2" t="s">
        <v>17</v>
      </c>
    </row>
    <row r="9" spans="1:4" ht="90" x14ac:dyDescent="0.25">
      <c r="A9" s="2">
        <v>4</v>
      </c>
      <c r="B9" s="2" t="s">
        <v>18</v>
      </c>
      <c r="C9" s="2" t="s">
        <v>78</v>
      </c>
      <c r="D9" s="2" t="s">
        <v>19</v>
      </c>
    </row>
    <row r="10" spans="1:4" ht="75" x14ac:dyDescent="0.25">
      <c r="A10" s="2">
        <v>5</v>
      </c>
      <c r="B10" s="2" t="s">
        <v>20</v>
      </c>
      <c r="C10" s="2" t="s">
        <v>79</v>
      </c>
      <c r="D10" s="2" t="s">
        <v>24</v>
      </c>
    </row>
    <row r="11" spans="1:4" ht="90" x14ac:dyDescent="0.25">
      <c r="A11" s="2">
        <v>6</v>
      </c>
      <c r="B11" s="2" t="s">
        <v>21</v>
      </c>
      <c r="C11" s="2" t="s">
        <v>80</v>
      </c>
      <c r="D11" s="2" t="s">
        <v>23</v>
      </c>
    </row>
    <row r="12" spans="1:4" ht="75" x14ac:dyDescent="0.25">
      <c r="A12" s="2">
        <v>7</v>
      </c>
      <c r="B12" s="2" t="s">
        <v>85</v>
      </c>
      <c r="C12" s="2" t="s">
        <v>81</v>
      </c>
      <c r="D12" s="2" t="s">
        <v>22</v>
      </c>
    </row>
    <row r="13" spans="1:4" ht="60" x14ac:dyDescent="0.25">
      <c r="A13" s="2">
        <v>8</v>
      </c>
      <c r="B13" s="2" t="s">
        <v>86</v>
      </c>
      <c r="C13" s="2" t="s">
        <v>87</v>
      </c>
      <c r="D13" s="2" t="s">
        <v>25</v>
      </c>
    </row>
    <row r="14" spans="1:4" ht="180" x14ac:dyDescent="0.25">
      <c r="A14" s="2">
        <v>9</v>
      </c>
      <c r="B14" s="2" t="s">
        <v>64</v>
      </c>
      <c r="C14" s="2" t="s">
        <v>48</v>
      </c>
      <c r="D14" s="2" t="s">
        <v>65</v>
      </c>
    </row>
    <row r="15" spans="1:4" ht="180" x14ac:dyDescent="0.25">
      <c r="A15" s="2">
        <v>10</v>
      </c>
      <c r="B15" s="2" t="s">
        <v>58</v>
      </c>
      <c r="C15" s="2" t="s">
        <v>49</v>
      </c>
      <c r="D15" s="2" t="s">
        <v>66</v>
      </c>
    </row>
    <row r="16" spans="1:4" ht="180" x14ac:dyDescent="0.25">
      <c r="A16" s="2">
        <v>11</v>
      </c>
      <c r="B16" s="2" t="s">
        <v>57</v>
      </c>
      <c r="C16" s="2" t="s">
        <v>50</v>
      </c>
      <c r="D16" s="2" t="s">
        <v>67</v>
      </c>
    </row>
    <row r="17" spans="1:4" ht="165" x14ac:dyDescent="0.25">
      <c r="A17" s="2">
        <v>12</v>
      </c>
      <c r="B17" s="2" t="s">
        <v>60</v>
      </c>
      <c r="C17" s="2" t="s">
        <v>51</v>
      </c>
      <c r="D17" s="2" t="s">
        <v>68</v>
      </c>
    </row>
    <row r="18" spans="1:4" ht="180" x14ac:dyDescent="0.25">
      <c r="A18" s="2">
        <v>13</v>
      </c>
      <c r="B18" s="2" t="s">
        <v>103</v>
      </c>
      <c r="C18" s="2" t="s">
        <v>52</v>
      </c>
      <c r="D18" s="2" t="s">
        <v>65</v>
      </c>
    </row>
    <row r="19" spans="1:4" ht="180" x14ac:dyDescent="0.25">
      <c r="A19" s="2">
        <v>14</v>
      </c>
      <c r="B19" s="2" t="s">
        <v>108</v>
      </c>
      <c r="C19" s="2" t="s">
        <v>61</v>
      </c>
      <c r="D19" s="2" t="s">
        <v>66</v>
      </c>
    </row>
    <row r="20" spans="1:4" ht="180" x14ac:dyDescent="0.25">
      <c r="A20" s="2">
        <v>15</v>
      </c>
      <c r="B20" s="2" t="s">
        <v>104</v>
      </c>
      <c r="C20" s="2" t="s">
        <v>62</v>
      </c>
      <c r="D20" s="2" t="s">
        <v>67</v>
      </c>
    </row>
    <row r="21" spans="1:4" ht="165" x14ac:dyDescent="0.25">
      <c r="A21" s="2">
        <v>16</v>
      </c>
      <c r="B21" s="2" t="s">
        <v>105</v>
      </c>
      <c r="C21" s="2" t="s">
        <v>63</v>
      </c>
      <c r="D21" s="2" t="s">
        <v>68</v>
      </c>
    </row>
    <row r="22" spans="1:4" ht="90" x14ac:dyDescent="0.25">
      <c r="A22" s="2">
        <v>17</v>
      </c>
      <c r="B22" s="2" t="s">
        <v>59</v>
      </c>
      <c r="C22" s="2" t="s">
        <v>48</v>
      </c>
      <c r="D22" s="2" t="s">
        <v>56</v>
      </c>
    </row>
    <row r="23" spans="1:4" x14ac:dyDescent="0.25">
      <c r="A23" s="2">
        <v>18</v>
      </c>
      <c r="B23" s="2" t="s">
        <v>53</v>
      </c>
      <c r="C23" s="2" t="s">
        <v>54</v>
      </c>
      <c r="D23" s="2" t="s">
        <v>55</v>
      </c>
    </row>
    <row r="24" spans="1:4" x14ac:dyDescent="0.25">
      <c r="A24" s="2">
        <v>19</v>
      </c>
      <c r="B24" s="2"/>
      <c r="C24" s="2"/>
      <c r="D24" s="2"/>
    </row>
    <row r="25" spans="1:4" x14ac:dyDescent="0.25">
      <c r="A25" s="1"/>
      <c r="B25" s="1"/>
      <c r="C25" s="1"/>
      <c r="D25" s="1"/>
    </row>
  </sheetData>
  <mergeCells count="4">
    <mergeCell ref="A2:B2"/>
    <mergeCell ref="C2:D2"/>
    <mergeCell ref="A1:D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D15" sqref="D15"/>
    </sheetView>
  </sheetViews>
  <sheetFormatPr defaultRowHeight="15" x14ac:dyDescent="0.25"/>
  <cols>
    <col min="1" max="1" width="21.5703125" customWidth="1"/>
    <col min="2" max="2" width="18.7109375" customWidth="1"/>
    <col min="4" max="4" width="18" customWidth="1"/>
    <col min="6" max="6" width="13.85546875" customWidth="1"/>
    <col min="7" max="7" width="13.140625" customWidth="1"/>
    <col min="8" max="8" width="18.42578125" customWidth="1"/>
    <col min="9" max="9" width="18.140625" customWidth="1"/>
    <col min="10" max="10" width="18.5703125" customWidth="1"/>
  </cols>
  <sheetData>
    <row r="2" spans="1:10" x14ac:dyDescent="0.25">
      <c r="A2" t="s">
        <v>38</v>
      </c>
      <c r="B2" t="s">
        <v>26</v>
      </c>
      <c r="C2" t="s">
        <v>27</v>
      </c>
      <c r="D2" t="s">
        <v>31</v>
      </c>
      <c r="E2" t="s">
        <v>30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</row>
    <row r="3" spans="1:10" x14ac:dyDescent="0.25">
      <c r="A3" t="s">
        <v>37</v>
      </c>
      <c r="B3" t="s">
        <v>40</v>
      </c>
      <c r="C3" t="s">
        <v>41</v>
      </c>
      <c r="D3">
        <v>11</v>
      </c>
      <c r="E3">
        <v>100</v>
      </c>
      <c r="F3">
        <f>D3*E3</f>
        <v>1100</v>
      </c>
      <c r="G3">
        <f>F3*0.1</f>
        <v>110</v>
      </c>
      <c r="H3">
        <f>F3+G3</f>
        <v>1210</v>
      </c>
      <c r="I3">
        <f>H3*0.175</f>
        <v>211.75</v>
      </c>
      <c r="J3">
        <f>H3+I3</f>
        <v>1421.75</v>
      </c>
    </row>
    <row r="4" spans="1:10" x14ac:dyDescent="0.25">
      <c r="A4" t="s">
        <v>39</v>
      </c>
      <c r="B4" t="s">
        <v>44</v>
      </c>
      <c r="C4" t="s">
        <v>29</v>
      </c>
      <c r="D4">
        <v>16</v>
      </c>
      <c r="E4">
        <v>100</v>
      </c>
      <c r="F4">
        <f>D4*E4</f>
        <v>1600</v>
      </c>
      <c r="G4">
        <f>F4*0.07</f>
        <v>112.00000000000001</v>
      </c>
      <c r="H4">
        <f>F4+G4</f>
        <v>1712</v>
      </c>
      <c r="I4">
        <f t="shared" ref="I4:I6" si="0">H4*0.175</f>
        <v>299.59999999999997</v>
      </c>
      <c r="J4">
        <f t="shared" ref="J4:J6" si="1">H4+I4</f>
        <v>2011.6</v>
      </c>
    </row>
    <row r="5" spans="1:10" x14ac:dyDescent="0.25">
      <c r="A5" t="s">
        <v>46</v>
      </c>
      <c r="B5" t="s">
        <v>28</v>
      </c>
      <c r="C5" t="s">
        <v>42</v>
      </c>
      <c r="D5">
        <v>14</v>
      </c>
      <c r="E5">
        <v>100</v>
      </c>
      <c r="F5">
        <f>D5*E5</f>
        <v>1400</v>
      </c>
      <c r="G5">
        <f>F5*0.06</f>
        <v>84</v>
      </c>
      <c r="H5">
        <f>F5+G5</f>
        <v>1484</v>
      </c>
      <c r="I5">
        <f t="shared" si="0"/>
        <v>259.7</v>
      </c>
      <c r="J5">
        <f t="shared" si="1"/>
        <v>1743.7</v>
      </c>
    </row>
    <row r="6" spans="1:10" x14ac:dyDescent="0.25">
      <c r="A6" t="s">
        <v>47</v>
      </c>
      <c r="B6" t="s">
        <v>45</v>
      </c>
      <c r="C6" t="s">
        <v>43</v>
      </c>
      <c r="D6">
        <v>21</v>
      </c>
      <c r="E6">
        <v>100</v>
      </c>
      <c r="F6">
        <f>D6*E6</f>
        <v>2100</v>
      </c>
      <c r="G6">
        <f>F6*0.05</f>
        <v>105</v>
      </c>
      <c r="H6">
        <f>F6+G6</f>
        <v>2205</v>
      </c>
      <c r="I6">
        <f t="shared" si="0"/>
        <v>385.875</v>
      </c>
      <c r="J6">
        <f t="shared" si="1"/>
        <v>2590.875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abSelected="1" topLeftCell="A79" workbookViewId="0">
      <selection activeCell="F104" sqref="F104"/>
    </sheetView>
  </sheetViews>
  <sheetFormatPr defaultRowHeight="15" x14ac:dyDescent="0.25"/>
  <cols>
    <col min="1" max="1" width="11.85546875" customWidth="1"/>
    <col min="2" max="2" width="23.85546875" customWidth="1"/>
    <col min="3" max="3" width="24" customWidth="1"/>
    <col min="4" max="4" width="22.85546875" customWidth="1"/>
    <col min="5" max="5" width="23" customWidth="1"/>
    <col min="6" max="6" width="29.7109375" customWidth="1"/>
  </cols>
  <sheetData>
    <row r="1" spans="1:8" x14ac:dyDescent="0.25">
      <c r="A1" s="4" t="s">
        <v>11</v>
      </c>
      <c r="B1" s="4"/>
      <c r="C1" s="4"/>
      <c r="D1" s="4"/>
      <c r="E1" s="4"/>
      <c r="F1" s="4"/>
      <c r="G1" s="4"/>
      <c r="H1" s="4"/>
    </row>
    <row r="2" spans="1:8" x14ac:dyDescent="0.25">
      <c r="A2" s="3" t="s">
        <v>71</v>
      </c>
      <c r="B2" s="3"/>
      <c r="C2" s="3"/>
      <c r="D2" s="3" t="s">
        <v>12</v>
      </c>
      <c r="E2" s="3"/>
      <c r="F2" s="3"/>
      <c r="G2" s="3" t="s">
        <v>13</v>
      </c>
      <c r="H2" s="3"/>
    </row>
    <row r="3" spans="1:8" x14ac:dyDescent="0.25">
      <c r="A3" s="5"/>
      <c r="B3" s="7"/>
      <c r="C3" s="6"/>
      <c r="D3" s="5" t="s">
        <v>70</v>
      </c>
      <c r="E3" s="7"/>
      <c r="F3" s="6"/>
      <c r="G3" s="2"/>
      <c r="H3" s="2"/>
    </row>
    <row r="4" spans="1:8" x14ac:dyDescent="0.25">
      <c r="A4" s="5" t="s">
        <v>72</v>
      </c>
      <c r="B4" s="7"/>
      <c r="C4" s="6"/>
      <c r="D4" s="5"/>
      <c r="E4" s="7"/>
      <c r="F4" s="6"/>
      <c r="G4" s="2"/>
      <c r="H4" s="2"/>
    </row>
    <row r="5" spans="1:8" x14ac:dyDescent="0.25">
      <c r="A5" s="2" t="s">
        <v>0</v>
      </c>
      <c r="B5" s="2" t="s">
        <v>2</v>
      </c>
      <c r="C5" s="2" t="s">
        <v>6</v>
      </c>
      <c r="D5" s="2" t="s">
        <v>4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8" ht="75" customHeight="1" x14ac:dyDescent="0.25">
      <c r="A6" s="2">
        <v>1</v>
      </c>
      <c r="B6" s="2" t="str">
        <f>'Test Plan'!B6</f>
        <v>Open app, displays "Maine Wall Paper Estimates"</v>
      </c>
      <c r="C6" s="8">
        <v>43790</v>
      </c>
      <c r="D6" s="2" t="str">
        <f>'Test Plan'!D6</f>
        <v>App opens as normal showing Maine Wall Paper Estimates</v>
      </c>
      <c r="E6" s="2" t="s">
        <v>74</v>
      </c>
      <c r="F6" s="2"/>
      <c r="G6" s="2" t="s">
        <v>9</v>
      </c>
      <c r="H6" s="2"/>
    </row>
    <row r="7" spans="1:8" ht="60" x14ac:dyDescent="0.25">
      <c r="A7" s="2">
        <v>2</v>
      </c>
      <c r="B7" s="2" t="str">
        <f>'Test Plan'!B7</f>
        <v>Invalid Error message 1 Wallpaper not selected, do not select a wallpaper from the menu</v>
      </c>
      <c r="C7" s="8">
        <v>43790</v>
      </c>
      <c r="D7" s="2" t="str">
        <f>'Test Plan'!D7</f>
        <v>1. Wallpaper not selected</v>
      </c>
      <c r="E7" s="2" t="s">
        <v>16</v>
      </c>
      <c r="F7" s="2"/>
      <c r="G7" s="2" t="s">
        <v>9</v>
      </c>
      <c r="H7" s="2"/>
    </row>
    <row r="8" spans="1:8" ht="75" x14ac:dyDescent="0.25">
      <c r="A8" s="2">
        <v>3</v>
      </c>
      <c r="B8" s="2" t="str">
        <f>'Test Plan'!B8</f>
        <v>Invalid Error message 2 Enter data in length field and select  wallpaper, do not enter a customer name</v>
      </c>
      <c r="C8" s="8">
        <v>43790</v>
      </c>
      <c r="D8" s="2" t="str">
        <f>'Test Plan'!D8</f>
        <v>2. Enter data in all fields</v>
      </c>
      <c r="E8" s="2" t="s">
        <v>17</v>
      </c>
      <c r="F8" s="2"/>
      <c r="G8" s="2" t="s">
        <v>9</v>
      </c>
      <c r="H8" s="2"/>
    </row>
    <row r="9" spans="1:8" ht="45" x14ac:dyDescent="0.25">
      <c r="A9" s="2">
        <v>4</v>
      </c>
      <c r="B9" s="2" t="str">
        <f>'Test Plan'!B9</f>
        <v>Invalid Error message 3 Enter a number in length, enter xxx in length</v>
      </c>
      <c r="C9" s="8">
        <v>43790</v>
      </c>
      <c r="D9" s="2" t="str">
        <f>'Test Plan'!D9</f>
        <v>3. Enter a number in length</v>
      </c>
      <c r="E9" s="2" t="s">
        <v>19</v>
      </c>
      <c r="F9" s="2"/>
      <c r="G9" s="2" t="s">
        <v>9</v>
      </c>
      <c r="H9" s="2"/>
    </row>
    <row r="10" spans="1:8" ht="90" x14ac:dyDescent="0.25">
      <c r="A10" s="2">
        <v>5</v>
      </c>
      <c r="B10" s="2" t="str">
        <f>'Test Plan'!B10</f>
        <v>Invalid Error message 4 Length must be &gt;= 10, enter 5 in length</v>
      </c>
      <c r="C10" s="8">
        <v>43790</v>
      </c>
      <c r="D10" s="2" t="str">
        <f>'Test Plan'!D10</f>
        <v xml:space="preserve"> 4. Length must be &gt;= 10</v>
      </c>
      <c r="E10" s="2" t="s">
        <v>82</v>
      </c>
      <c r="F10" s="9" t="s">
        <v>83</v>
      </c>
      <c r="G10" s="2"/>
      <c r="H10" s="2" t="s">
        <v>10</v>
      </c>
    </row>
    <row r="11" spans="1:8" ht="60" x14ac:dyDescent="0.25">
      <c r="A11" s="2">
        <v>6</v>
      </c>
      <c r="B11" s="2" t="str">
        <f>'Test Plan'!B11</f>
        <v>Invalid Error message 5 File not found, move papers.mdb to the desktop directory</v>
      </c>
      <c r="C11" s="8">
        <v>43790</v>
      </c>
      <c r="D11" s="2" t="str">
        <f>'Test Plan'!D11</f>
        <v>5. File not found</v>
      </c>
      <c r="E11" s="2" t="s">
        <v>23</v>
      </c>
      <c r="F11" s="2"/>
      <c r="G11" s="2" t="s">
        <v>9</v>
      </c>
      <c r="H11" s="2"/>
    </row>
    <row r="12" spans="1:8" ht="90" x14ac:dyDescent="0.25">
      <c r="A12" s="2">
        <v>7</v>
      </c>
      <c r="B12" s="2" t="str">
        <f>'Test Plan'!B12</f>
        <v xml:space="preserve">Invalid Error message 6 Estimate cannot be displayed, first calculate estimate, Enter all form data, click display estimate button </v>
      </c>
      <c r="C12" s="8">
        <v>43790</v>
      </c>
      <c r="D12" s="2" t="str">
        <f>'Test Plan'!D12</f>
        <v>6. Estimate cannot be displayed, first calculate estimate</v>
      </c>
      <c r="E12" s="2" t="s">
        <v>22</v>
      </c>
      <c r="F12" s="2"/>
      <c r="G12" s="2" t="s">
        <v>9</v>
      </c>
      <c r="H12" s="2"/>
    </row>
    <row r="13" spans="1:8" ht="115.5" customHeight="1" x14ac:dyDescent="0.25">
      <c r="A13" s="2">
        <v>8</v>
      </c>
      <c r="B13" s="2" t="str">
        <f>'Test Plan'!B13</f>
        <v>Invalid Error message 7 Customer name cannot be just spaces. Enter  "      " into customer name field</v>
      </c>
      <c r="C13" s="8">
        <v>43790</v>
      </c>
      <c r="D13" s="2" t="str">
        <f>'Test Plan'!D13</f>
        <v>7.Customer name cannot be just spaces</v>
      </c>
      <c r="E13" s="2" t="s">
        <v>82</v>
      </c>
      <c r="F13" s="2" t="s">
        <v>88</v>
      </c>
      <c r="G13" s="2"/>
      <c r="H13" s="2" t="s">
        <v>10</v>
      </c>
    </row>
    <row r="14" spans="1:8" ht="150" x14ac:dyDescent="0.25">
      <c r="A14" s="2">
        <v>9</v>
      </c>
      <c r="B14" s="2" t="str">
        <f>'Test Plan'!B14</f>
        <v xml:space="preserve"> Valid click Calculate Estimate button displays an accurate  Estimate for Joe Bloggs  with MissPrint wallpaper Enter Joe Bloggs,100, Select MissPrint wallpaper |Calculate Estimate| |Display Estimate|</v>
      </c>
      <c r="C14" s="8">
        <v>43790</v>
      </c>
      <c r="D14" s="2" t="str">
        <f>'Test Plan'!D14</f>
        <v>Estimate for Joe Bloggs displayed, Wallpaper Missprint, Price per metre 11.00 , Grade A , Length 100, Paper Price 1100.00, Fitting Cost 110, Subtotal 1210.00, VAT 211.75 , Estimate 1421.75</v>
      </c>
      <c r="E14" s="2" t="s">
        <v>65</v>
      </c>
      <c r="F14" s="2"/>
      <c r="G14" s="2" t="s">
        <v>9</v>
      </c>
      <c r="H14" s="2"/>
    </row>
    <row r="15" spans="1:8" ht="300" x14ac:dyDescent="0.25">
      <c r="A15" s="2">
        <v>10</v>
      </c>
      <c r="B15" s="2" t="str">
        <f>'Test Plan'!B15</f>
        <v>Valid click Calculate Estimate button displays an accurate  Estimate for Joe Bloggs  with Marimekko wallpaper and 100 in length with appropriate Fitting, Sub-Total, Vat, Paper Price and Estimate costs</v>
      </c>
      <c r="C15" s="8">
        <v>43790</v>
      </c>
      <c r="D15" s="2" t="str">
        <f>'Test Plan'!D15</f>
        <v>Estimate for Joe Bloggs displayed, Wallpaper Marimekko, Price per metre 16.00 , Grade B, Length 100 , Paper Price 1600.00, Fitting Cost 112.00, Subtotal 1712.00, VAT 299.60 , Estimate 2011.60</v>
      </c>
      <c r="E15" s="2" t="s">
        <v>90</v>
      </c>
      <c r="F15" s="9" t="s">
        <v>92</v>
      </c>
      <c r="G15" s="2"/>
      <c r="H15" s="2" t="s">
        <v>10</v>
      </c>
    </row>
    <row r="16" spans="1:8" ht="315" x14ac:dyDescent="0.25">
      <c r="A16" s="2">
        <v>11</v>
      </c>
      <c r="B16" s="2" t="str">
        <f>'Test Plan'!B16</f>
        <v>Valid click Calculate Estimate button displays an accurate  Estimate for Joe Bloggs with Harlequin wallpaper and 100 in length with appropriate Fitting, Sub-Total, Vat, Paper Price and Estimate costs</v>
      </c>
      <c r="C16" s="8">
        <v>43790</v>
      </c>
      <c r="D16" s="2" t="str">
        <f>'Test Plan'!D16</f>
        <v>Estimate for Joe Bloggs displayed, Wallpaper Harlequin, Price per metre 14.00 , Grade C, Length 100,  Paper Price 1400.00, Fitting Cost 84.00, Subtotal 1484 , VAT 259.7 , Estimate 1743.70</v>
      </c>
      <c r="E16" s="2" t="s">
        <v>93</v>
      </c>
      <c r="F16" s="9" t="s">
        <v>94</v>
      </c>
      <c r="G16" s="2"/>
      <c r="H16" s="2" t="s">
        <v>10</v>
      </c>
    </row>
    <row r="17" spans="1:8" ht="285" x14ac:dyDescent="0.25">
      <c r="A17" s="2">
        <v>12</v>
      </c>
      <c r="B17" s="2" t="str">
        <f>'Test Plan'!B17</f>
        <v>Valid click Calculate Estimate button displays an accurate  Estimate for Joe Bloggs with Galerie wallpaper  and 100 in length with appropriate Fitting, Sub-Total, Vat, Paper Price and Estimate costs</v>
      </c>
      <c r="C17" s="8">
        <v>43790</v>
      </c>
      <c r="D17" s="2" t="str">
        <f>'Test Plan'!D17</f>
        <v>Estimate for Joe Bloggs displayed, Wallpaper Galerie, Price per metre 21.00 , Grade D ,  Length 100, Paper Price 2100.00, Fitting Cost 105.00, Subtotal 2205.00, VAT 385.87 , Estimate 2590.87</v>
      </c>
      <c r="E17" s="2" t="s">
        <v>96</v>
      </c>
      <c r="F17" s="9" t="s">
        <v>97</v>
      </c>
      <c r="G17" s="2"/>
      <c r="H17" s="2" t="s">
        <v>10</v>
      </c>
    </row>
    <row r="18" spans="1:8" ht="255" x14ac:dyDescent="0.25">
      <c r="A18" s="2">
        <v>13</v>
      </c>
      <c r="B18" s="2" t="str">
        <f>'Test Plan'!B18</f>
        <v>Valid clicking Display Estimate button shows window with estimate for  Joe Bloggs with  MissPrint wallpaper and 100 in length  with appropriate Fitting, Sub-Total, Vat, Paper Price and Estimate costs</v>
      </c>
      <c r="C18" s="8">
        <v>43790</v>
      </c>
      <c r="D18" s="2" t="str">
        <f>'Test Plan'!D18</f>
        <v>Estimate for Joe Bloggs displayed, Wallpaper Missprint, Price per metre 11.00 , Grade A , Length 100, Paper Price 1100.00, Fitting Cost 110, Subtotal 1210.00, VAT 211.75 , Estimate 1421.75</v>
      </c>
      <c r="E18" s="2" t="s">
        <v>99</v>
      </c>
      <c r="F18" s="9" t="s">
        <v>106</v>
      </c>
      <c r="G18" s="2"/>
      <c r="H18" s="2" t="s">
        <v>10</v>
      </c>
    </row>
    <row r="19" spans="1:8" ht="330" x14ac:dyDescent="0.25">
      <c r="A19" s="2">
        <v>14</v>
      </c>
      <c r="B19" s="2" t="str">
        <f>'Test Plan'!B19</f>
        <v>Valid clicking Display Estimate button shows window with estimate  for  Joe Bloggs with  Marimekko wallpaper and 100 in length and  with appropriate Fitting, Sub-Total, Vat, Paper Price and Estimate costs</v>
      </c>
      <c r="C19" s="8">
        <v>43790</v>
      </c>
      <c r="D19" s="2" t="str">
        <f>'Test Plan'!D19</f>
        <v>Estimate for Joe Bloggs displayed, Wallpaper Marimekko, Price per metre 16.00 , Grade B, Length 100 , Paper Price 1600.00, Fitting Cost 112.00, Subtotal 1712.00, VAT 299.60 , Estimate 2011.60</v>
      </c>
      <c r="E19" s="2" t="s">
        <v>90</v>
      </c>
      <c r="F19" s="2" t="s">
        <v>107</v>
      </c>
      <c r="G19" s="2"/>
      <c r="H19" s="2" t="s">
        <v>10</v>
      </c>
    </row>
    <row r="20" spans="1:8" ht="315" x14ac:dyDescent="0.25">
      <c r="A20" s="2">
        <v>15</v>
      </c>
      <c r="B20" s="2" t="str">
        <f>'Test Plan'!B20</f>
        <v>Valid clicking Display Estimate button shows window with estimate  for  Joe Bloggs with  Harlequin wallpaper and 100 in length and with appropriate Fitting, Sub-Total, Vat, Paper Price and Estimate costs</v>
      </c>
      <c r="C20" s="8">
        <v>43790</v>
      </c>
      <c r="D20" s="2" t="str">
        <f>'Test Plan'!D20</f>
        <v>Estimate for Joe Bloggs displayed, Wallpaper Harlequin, Price per metre 14.00 , Grade C, Length 100,  Paper Price 1400.00, Fitting Cost 84.00, Subtotal 1484 , VAT 259.7 , Estimate 1743.70</v>
      </c>
      <c r="E20" s="2" t="s">
        <v>93</v>
      </c>
      <c r="F20" s="2" t="s">
        <v>102</v>
      </c>
      <c r="G20" s="2"/>
      <c r="H20" s="2" t="s">
        <v>10</v>
      </c>
    </row>
    <row r="21" spans="1:8" ht="315" x14ac:dyDescent="0.25">
      <c r="A21" s="2">
        <v>16</v>
      </c>
      <c r="B21" s="2" t="str">
        <f>'Test Plan'!B21</f>
        <v>Valid clicking Display Estimate button shows window with estimate  for  Joe Bloggs with  Galerie wallpaper and 100 in length and  with appropriate Fitting, Sub-Total, Vat, Paper Price and Estimate costs</v>
      </c>
      <c r="C21" s="8">
        <v>43790</v>
      </c>
      <c r="D21" s="2" t="str">
        <f>'Test Plan'!D21</f>
        <v>Estimate for Joe Bloggs displayed, Wallpaper Galerie, Price per metre 21.00 , Grade D ,  Length 100, Paper Price 2100.00, Fitting Cost 105.00, Subtotal 2205.00, VAT 385.87 , Estimate 2590.87</v>
      </c>
      <c r="E21" s="2" t="s">
        <v>96</v>
      </c>
      <c r="F21" s="9" t="s">
        <v>109</v>
      </c>
      <c r="G21" s="2"/>
      <c r="H21" s="2" t="s">
        <v>10</v>
      </c>
    </row>
    <row r="22" spans="1:8" ht="60" x14ac:dyDescent="0.25">
      <c r="A22" s="2">
        <v>17</v>
      </c>
      <c r="B22" s="2" t="str">
        <f>'Test Plan'!B22</f>
        <v xml:space="preserve">Valid |Clear Estimate| after |Calculate Estimate| all fields should be cleared, </v>
      </c>
      <c r="C22" s="8">
        <v>43790</v>
      </c>
      <c r="D22" s="2" t="str">
        <f>'Test Plan'!D22</f>
        <v>All fields cleared</v>
      </c>
      <c r="E22" s="2"/>
      <c r="F22" s="2"/>
      <c r="G22" s="2" t="s">
        <v>9</v>
      </c>
      <c r="H22" s="2"/>
    </row>
    <row r="23" spans="1:8" x14ac:dyDescent="0.25">
      <c r="A23" s="2">
        <v>18</v>
      </c>
      <c r="B23" s="2" t="str">
        <f>'Test Plan'!B23</f>
        <v>Click Exit  button</v>
      </c>
      <c r="C23" s="8">
        <v>43790</v>
      </c>
      <c r="D23" s="2" t="str">
        <f>'Test Plan'!D23</f>
        <v>App Closes</v>
      </c>
      <c r="E23" s="2"/>
      <c r="F23" s="2"/>
      <c r="G23" s="2" t="s">
        <v>9</v>
      </c>
      <c r="H23" s="2"/>
    </row>
    <row r="25" spans="1:8" x14ac:dyDescent="0.25">
      <c r="A25" s="10" t="s">
        <v>84</v>
      </c>
      <c r="B25" s="10"/>
    </row>
    <row r="45" spans="1:2" x14ac:dyDescent="0.25">
      <c r="A45" s="10" t="s">
        <v>89</v>
      </c>
      <c r="B45" s="10"/>
    </row>
    <row r="65" spans="1:2" x14ac:dyDescent="0.25">
      <c r="A65" s="10" t="s">
        <v>91</v>
      </c>
      <c r="B65" s="10"/>
    </row>
    <row r="85" spans="1:2" x14ac:dyDescent="0.25">
      <c r="A85" s="10" t="s">
        <v>95</v>
      </c>
      <c r="B85" s="10"/>
    </row>
    <row r="105" spans="1:2" x14ac:dyDescent="0.25">
      <c r="A105" s="10" t="s">
        <v>98</v>
      </c>
      <c r="B105" s="10"/>
    </row>
    <row r="125" spans="1:2" x14ac:dyDescent="0.25">
      <c r="A125" s="10" t="s">
        <v>100</v>
      </c>
      <c r="B125" s="10"/>
    </row>
    <row r="156" spans="1:2" x14ac:dyDescent="0.25">
      <c r="A156" s="10" t="s">
        <v>101</v>
      </c>
      <c r="B156" s="10"/>
    </row>
    <row r="187" spans="1:1" x14ac:dyDescent="0.25">
      <c r="A187" t="s">
        <v>110</v>
      </c>
    </row>
    <row r="219" spans="1:2" x14ac:dyDescent="0.25">
      <c r="A219" s="10" t="s">
        <v>111</v>
      </c>
      <c r="B219" s="10"/>
    </row>
  </sheetData>
  <mergeCells count="16">
    <mergeCell ref="A125:B125"/>
    <mergeCell ref="A156:B156"/>
    <mergeCell ref="A219:B219"/>
    <mergeCell ref="A25:B25"/>
    <mergeCell ref="A45:B45"/>
    <mergeCell ref="A65:B65"/>
    <mergeCell ref="A85:B85"/>
    <mergeCell ref="A105:B105"/>
    <mergeCell ref="A2:C2"/>
    <mergeCell ref="D2:F2"/>
    <mergeCell ref="G2:H2"/>
    <mergeCell ref="A1:H1"/>
    <mergeCell ref="A4:C4"/>
    <mergeCell ref="A3:C3"/>
    <mergeCell ref="D4:F4"/>
    <mergeCell ref="D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Calcs</vt:lpstr>
      <vt:lpstr>Test Log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STester13</dc:creator>
  <cp:lastModifiedBy>STester13</cp:lastModifiedBy>
  <dcterms:created xsi:type="dcterms:W3CDTF">2019-11-20T14:04:14Z</dcterms:created>
  <dcterms:modified xsi:type="dcterms:W3CDTF">2019-11-21T15:26:45Z</dcterms:modified>
</cp:coreProperties>
</file>