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xr:revisionPtr revIDLastSave="0" documentId="13_ncr:1_{067E403F-0BEB-9942-ADDD-F0BB6148887F}" xr6:coauthVersionLast="32" xr6:coauthVersionMax="32" xr10:uidLastSave="{00000000-0000-0000-0000-000000000000}"/>
  <bookViews>
    <workbookView xWindow="5200" yWindow="800" windowWidth="28400" windowHeight="18600" tabRatio="500" xr2:uid="{00000000-000D-0000-FFFF-FFFF00000000}"/>
  </bookViews>
  <sheets>
    <sheet name="Instructions" sheetId="13" r:id="rId1"/>
    <sheet name="1 Dataset Details" sheetId="14" r:id="rId2"/>
    <sheet name="2 Taxon Details" sheetId="18" r:id="rId3"/>
    <sheet name="3 Event Details" sheetId="22" r:id="rId4"/>
    <sheet name="3a Occurrence Details" sheetId="23" r:id="rId5"/>
    <sheet name="3b Measurement Details" sheetId="24" r:id="rId6"/>
    <sheet name="Helpful-Tools" sheetId="21" r:id="rId7"/>
    <sheet name="Help- Dataset" sheetId="8" r:id="rId8"/>
    <sheet name="Help- Taxon" sheetId="10" r:id="rId9"/>
    <sheet name="Help- Event" sheetId="9" r:id="rId10"/>
    <sheet name="Help- ExtendedOccurrence" sheetId="11" r:id="rId11"/>
    <sheet name="Help- ExtendedMeasurementOrFact" sheetId="12" r:id="rId12"/>
    <sheet name="ContextDependents" sheetId="16" state="hidden" r:id="rId13"/>
  </sheets>
  <externalReferences>
    <externalReference r:id="rId14"/>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9" i="21" l="1"/>
  <c r="E39" i="21"/>
  <c r="D39" i="21"/>
  <c r="C39" i="21"/>
  <c r="B39" i="21"/>
  <c r="I16" i="21"/>
  <c r="H16" i="21"/>
  <c r="E23" i="21"/>
  <c r="G16" i="21"/>
  <c r="G9" i="21"/>
  <c r="G8" i="21"/>
  <c r="G6" i="21"/>
  <c r="G5" i="21"/>
</calcChain>
</file>

<file path=xl/sharedStrings.xml><?xml version="1.0" encoding="utf-8"?>
<sst xmlns="http://schemas.openxmlformats.org/spreadsheetml/2006/main" count="757" uniqueCount="470">
  <si>
    <t>Class</t>
  </si>
  <si>
    <t>Term</t>
  </si>
  <si>
    <t>Definition</t>
  </si>
  <si>
    <t>Event</t>
  </si>
  <si>
    <t>An identifier for the set of information associated with an Event (something that occurs at a place and time).</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</si>
  <si>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</si>
  <si>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</si>
  <si>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</si>
  <si>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</si>
  <si>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</si>
  <si>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</si>
  <si>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</si>
  <si>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</si>
  <si>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</si>
  <si>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</si>
  <si>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</si>
  <si>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</si>
  <si>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</si>
  <si>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</si>
  <si>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</si>
  <si>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</si>
  <si>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</si>
  <si>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</si>
  <si>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</si>
  <si>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</si>
  <si>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</si>
  <si>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</si>
  <si>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</si>
  <si>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</si>
  <si>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</si>
  <si>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</si>
  <si>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</si>
  <si>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</si>
  <si>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</si>
  <si>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</si>
  <si>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</si>
  <si>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</si>
  <si>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</si>
  <si>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</si>
  <si>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</si>
  <si>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</si>
  <si>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</si>
  <si>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</si>
  <si>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</si>
  <si>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</si>
  <si>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</si>
  <si>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</si>
  <si>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</si>
  <si>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</si>
  <si>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</si>
  <si>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</si>
  <si>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</si>
  <si>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</si>
  <si>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</si>
  <si>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</si>
  <si>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</si>
  <si>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</si>
  <si>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</si>
  <si>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</si>
  <si>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</si>
  <si>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</si>
  <si>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</si>
  <si>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</si>
  <si>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</si>
  <si>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</si>
  <si>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</si>
  <si>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</si>
  <si>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</si>
  <si>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</si>
  <si>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</si>
  <si>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</si>
  <si>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</si>
  <si>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</si>
  <si>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</si>
  <si>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</si>
  <si>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</si>
  <si>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</si>
  <si>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</si>
  <si>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</si>
  <si>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</si>
  <si>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</si>
  <si>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</si>
  <si>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</si>
  <si>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</si>
  <si>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</si>
  <si>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</si>
  <si>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</si>
  <si>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</si>
  <si>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</si>
  <si>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The taxonomic rank of the most specific name in the scientificName</t>
  </si>
  <si>
    <t>The authorship information for the scientificName formatted according to the conventions of the applicable nomenclaturalCode</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</si>
  <si>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</si>
  <si>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</si>
  <si>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</si>
  <si>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</si>
  <si>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</si>
  <si>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</si>
  <si>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The specific description or name of the place.</t>
  </si>
  <si>
    <t>eventRemarks</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</si>
  <si>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</si>
  <si>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</si>
  <si>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</si>
  <si>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</si>
  <si>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</si>
  <si>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</si>
  <si>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</si>
  <si>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</si>
  <si>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</si>
  <si>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</si>
  <si>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</si>
  <si>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</si>
  <si>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</si>
  <si>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</si>
  <si>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</si>
  <si>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locality</t>
  </si>
  <si>
    <t>use "present" or "absent"</t>
  </si>
  <si>
    <t>measurementID</t>
  </si>
  <si>
    <t>measurementType</t>
  </si>
  <si>
    <t>measurementValue</t>
  </si>
  <si>
    <t>measurementAccuracy</t>
  </si>
  <si>
    <t>measurementUnit</t>
  </si>
  <si>
    <t>measurementDeterminedDate</t>
  </si>
  <si>
    <t>measurementDeterminedBy</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</si>
  <si>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</si>
  <si>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</si>
  <si>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</si>
  <si>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</si>
  <si>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</si>
  <si>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</si>
  <si>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</si>
  <si>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</si>
  <si>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</si>
  <si>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</si>
  <si>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</si>
  <si>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</si>
  <si>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</si>
  <si>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</si>
  <si>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</si>
  <si>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</si>
  <si>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</si>
  <si>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</si>
  <si>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</si>
  <si>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</si>
  <si>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</si>
  <si>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</si>
  <si>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</si>
  <si>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</si>
  <si>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</si>
  <si>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</si>
  <si>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</si>
  <si>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</si>
  <si>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</si>
  <si>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</si>
  <si>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</si>
  <si>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</si>
  <si>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</si>
  <si>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</si>
  <si>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</si>
  <si>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</si>
  <si>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</si>
  <si>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</si>
  <si>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</si>
  <si>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</si>
  <si>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</si>
  <si>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</si>
  <si>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</si>
  <si>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</si>
  <si>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</si>
  <si>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</si>
  <si>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</si>
  <si>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</si>
  <si>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</si>
  <si>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</si>
  <si>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Boreal Sponge Ground</t>
  </si>
  <si>
    <t>taxonDescription</t>
  </si>
  <si>
    <t>Brief description of the taxon if applicable.</t>
  </si>
  <si>
    <t>taxonImage</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</si>
  <si>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</si>
  <si>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</si>
  <si>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</si>
  <si>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</si>
  <si>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</si>
  <si>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</si>
  <si>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</si>
  <si>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</si>
  <si>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</si>
  <si>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</si>
  <si>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</si>
  <si>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</si>
  <si>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</si>
  <si>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</si>
  <si>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</si>
  <si>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</si>
  <si>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</si>
  <si>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</si>
  <si>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</si>
  <si>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</si>
  <si>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</si>
  <si>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</si>
  <si>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</si>
  <si>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</si>
  <si>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</si>
  <si>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</si>
  <si>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</si>
  <si>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This can hold info on cruise, expedition, research vessel etc.</t>
  </si>
  <si>
    <t>http://rs.tdwg.org/dwc/terms/index.htm#eventDate</t>
  </si>
  <si>
    <t>http://rs.tdwg.org/dwc/terms/index.htm#eventRemarks</t>
  </si>
  <si>
    <t>http://rs.tdwg.org/dwc/terms/index.htm#habitat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</si>
  <si>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</si>
  <si>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</si>
  <si>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</si>
  <si>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</si>
  <si>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</si>
  <si>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</si>
  <si>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</si>
  <si>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</si>
  <si>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</si>
  <si>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</si>
  <si>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</si>
  <si>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</si>
  <si>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</si>
  <si>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</si>
  <si>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</si>
  <si>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</si>
  <si>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</si>
  <si>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</si>
  <si>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</si>
  <si>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</si>
  <si>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</si>
  <si>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</si>
  <si>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</si>
  <si>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</si>
  <si>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</si>
  <si>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</si>
  <si>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</si>
  <si>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</si>
  <si>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</si>
  <si>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</si>
  <si>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</si>
  <si>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</si>
  <si>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</si>
  <si>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</si>
  <si>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</si>
  <si>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</si>
  <si>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</si>
  <si>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</si>
  <si>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</si>
  <si>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</si>
  <si>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</si>
  <si>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</si>
  <si>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</si>
  <si>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</si>
  <si>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</si>
  <si>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</si>
  <si>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</si>
  <si>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</si>
  <si>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</si>
  <si>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</si>
  <si>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</si>
  <si>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</si>
  <si>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</si>
  <si>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</si>
  <si>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</si>
  <si>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</si>
  <si>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</si>
  <si>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</si>
  <si>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</si>
  <si>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</si>
  <si>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</si>
  <si>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</si>
  <si>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</si>
  <si>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</si>
  <si>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</si>
  <si>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</si>
  <si>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</si>
  <si>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</si>
  <si>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</si>
  <si>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</si>
  <si>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</si>
  <si>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</si>
  <si>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</si>
  <si>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</si>
  <si>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</si>
  <si>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</si>
  <si>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</si>
  <si>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</si>
  <si>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</si>
  <si>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</si>
  <si>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</si>
  <si>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</si>
  <si>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</si>
  <si>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Recommended best practice is to use a controlled vocabulary.</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</si>
  <si>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</si>
  <si>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</si>
  <si>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</si>
  <si>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</si>
  <si>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</si>
  <si>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</si>
  <si>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</si>
  <si>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</si>
  <si>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</si>
  <si>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</si>
  <si>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</si>
  <si>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</si>
  <si>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</si>
  <si>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</si>
  <si>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</si>
  <si>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</si>
  <si>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</si>
  <si>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</si>
  <si>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</si>
  <si>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</si>
  <si>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</si>
  <si>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</si>
  <si>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</si>
  <si>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</si>
  <si>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</si>
  <si>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</si>
  <si>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</si>
  <si>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</si>
  <si>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</si>
  <si>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</si>
  <si>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</si>
  <si>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</si>
  <si>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http://rs.tdwg.org/dwc/terms/index.htm#measurementRemarks</t>
  </si>
  <si>
    <t>Example: "tip of tail missing"</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</si>
  <si>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</si>
  <si>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</si>
  <si>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</si>
  <si>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</si>
  <si>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</si>
  <si>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</si>
  <si>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</si>
  <si>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</si>
  <si>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</si>
  <si>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</si>
  <si>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</si>
  <si>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Yes</t>
  </si>
  <si>
    <t>People and Organizations</t>
  </si>
  <si>
    <t>Rights Holder</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</si>
  <si>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</si>
  <si>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</si>
  <si>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</si>
  <si>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</si>
  <si>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</si>
  <si>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</si>
  <si>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</si>
  <si>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</si>
  <si>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</si>
  <si>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Species occurrences</t>
  </si>
  <si>
    <t>Environmental data</t>
  </si>
  <si>
    <t>Both</t>
  </si>
  <si>
    <t>2 - Taxon Details</t>
  </si>
  <si>
    <t>ONLY FILL THIS IN IF THE SPECIES YOU ARE ENTERING ARE NOT ALREADY IN SPONGIS</t>
  </si>
  <si>
    <t>Brief description of the taxa suitable web:</t>
  </si>
  <si>
    <t>Comments about the taxon name:</t>
  </si>
  <si>
    <t>Full Scientific Name:</t>
  </si>
  <si>
    <t>Event entry</t>
  </si>
  <si>
    <t>Spatial details</t>
  </si>
  <si>
    <t>Geographic</t>
  </si>
  <si>
    <t>Additional details</t>
  </si>
  <si>
    <t>Gazetteer</t>
  </si>
  <si>
    <t>Phylum</t>
  </si>
  <si>
    <t>Order</t>
  </si>
  <si>
    <t>Family</t>
  </si>
  <si>
    <t>Genus</t>
  </si>
  <si>
    <t>Subgenus</t>
  </si>
  <si>
    <t>Attribution-NonCommercial-ShareAlike 4.0 International</t>
  </si>
  <si>
    <t>Attribution 4.0 International</t>
  </si>
  <si>
    <t>Don't know</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</si>
  <si>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</si>
  <si>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</si>
  <si>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</si>
  <si>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</si>
  <si>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</si>
  <si>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</si>
  <si>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</si>
  <si>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</si>
  <si>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</si>
  <si>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</si>
  <si>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</si>
  <si>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</si>
  <si>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</si>
  <si>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</si>
  <si>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N/S E/W</t>
  </si>
  <si>
    <t>N</t>
  </si>
  <si>
    <t>S</t>
  </si>
  <si>
    <t>W</t>
  </si>
  <si>
    <t>E</t>
  </si>
  <si>
    <t>HELPFUL COORDINATE CONVERTER NUMBERS ONLY - NO SYMBOLS</t>
  </si>
  <si>
    <t>3a - Occurrence Details</t>
  </si>
  <si>
    <t>Present</t>
  </si>
  <si>
    <t>Absent</t>
  </si>
  <si>
    <t>PreservedSpecimen</t>
  </si>
  <si>
    <t>FossilSpecimen</t>
  </si>
  <si>
    <t>LivingSpecimen</t>
  </si>
  <si>
    <t>HumanObservation</t>
  </si>
  <si>
    <t>MachineObservation</t>
  </si>
  <si>
    <t>Meta - Dataset Details</t>
  </si>
  <si>
    <t>You should fill in as many fields as you can, if you don’t know what the terms are, or want to know more, then you can look at the Help-XXX</t>
  </si>
  <si>
    <t>1 - Dataset Details</t>
  </si>
  <si>
    <t>Coord Converter</t>
  </si>
  <si>
    <t>WoRMS Search</t>
  </si>
  <si>
    <t>Access Rights</t>
  </si>
  <si>
    <t>Embargoed</t>
  </si>
  <si>
    <t>The species schema standardises specific measurement data.</t>
  </si>
  <si>
    <t>media</t>
  </si>
  <si>
    <t>dataGeneralisations</t>
  </si>
  <si>
    <t>measurementTypeID</t>
  </si>
  <si>
    <t>measurementValueID</t>
  </si>
  <si>
    <t>measurementUnitID</t>
  </si>
  <si>
    <t>An identifier for the measurementType (global unique identifier, URI). The identifier should reference the measurementType in a vocabulary.</t>
  </si>
  <si>
    <t>http://rs.gbif.org/extension/obis/extended_measurement_or_fact.xml</t>
  </si>
  <si>
    <t>Must use BODC vocabularly</t>
  </si>
  <si>
    <t>Examples: "http://vocab.nerc.ac.uk/collection/P01/current/ODRYBM01/"</t>
  </si>
  <si>
    <t>An identifier for facts stored in the column measurementValue (global unique identifier, URI). 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</si>
  <si>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Examples: "http://vocab.nerc.ac.uk/collection/L22/current/TOOL0653/", "http://vocab.nerc.ac.uk/collection/B07/current/NDT023/", "http://vocab.nerc.ac.uk/collection/S11/current/S1116/"</t>
  </si>
  <si>
    <t>Should use BODC vocab, leave blank if using a value.</t>
  </si>
  <si>
    <t>An identifier for the measurementUnit (global unique identifier, URI). The identifier should reference the measurementUnit in a vocabulary.</t>
  </si>
  <si>
    <t>Examples: "http://vocab.nerc.ac.uk/collection/P06/current/UMSQ/", “http://vocab.nerc.ac.uk/collection/P06/current/UCPL/”, “http://vocab.nerc.ac.uk/collection/P06/current/CMCM/”</t>
  </si>
  <si>
    <t>measurementDate</t>
  </si>
  <si>
    <t>.</t>
  </si>
  <si>
    <t>3b - Measurement Details</t>
  </si>
  <si>
    <t>TRAWL FOOTPRINTWKT AND CENTROID GENERATOR</t>
  </si>
  <si>
    <t>Start_Lat</t>
  </si>
  <si>
    <t>Start_Long</t>
  </si>
  <si>
    <t>End_Lat</t>
  </si>
  <si>
    <t>End_Long</t>
  </si>
  <si>
    <t>Centroid_Lat</t>
  </si>
  <si>
    <t>Centroid_Long</t>
  </si>
  <si>
    <t>FootprintWKT</t>
  </si>
  <si>
    <t>Value in Fathoms</t>
  </si>
  <si>
    <t>Value in M</t>
  </si>
  <si>
    <t>FATHOMS TO METERS</t>
  </si>
  <si>
    <t>&gt;</t>
  </si>
  <si>
    <t>3 - Event Details</t>
  </si>
  <si>
    <t>Short Title</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</si>
  <si>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</si>
  <si>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http://rs.gbif.org/core/dwc_occurrence.xml</t>
  </si>
  <si>
    <t xml:space="preserve">Examples: "Coleoptera" (order), "Vespertilionidae" (family), "Manis" (genus), "Ctenomys sociabilis" (genus + specificEpithet), </t>
  </si>
  <si>
    <t>Examples: "(Torr.) J.T. Howell", "(Martinovský) Tzvelev", "(Györfi, 1952)"</t>
  </si>
  <si>
    <t xml:space="preserve">The taxonomic rank of the most specific name in the scientificName. Recommended best practice is to use a controlled vocabulary. </t>
  </si>
  <si>
    <t>"species", "genus"</t>
  </si>
  <si>
    <t>WoRMS Aphia ID (aka scientificNameID)</t>
  </si>
  <si>
    <t xml:space="preserve">sheets, these include examples, links to the definition of the term, descriptors and so on. </t>
  </si>
  <si>
    <t>TAXON TEMPLATE</t>
  </si>
  <si>
    <t>Output - Copy and paste into 2 Taxon Details Row</t>
  </si>
  <si>
    <t>Filename:Credit of any images supplied</t>
  </si>
  <si>
    <t>TEMPLATE</t>
  </si>
  <si>
    <t>HELPFUL TOOL TIPS WILL APPEAR ON FIELDS WHEN YOU SELECT THEM. COPY TEMPLATE OUTPUT FROM HELPFUL TOOLS INTO ROW 4 ONWARDS</t>
  </si>
  <si>
    <t>higherClassification</t>
  </si>
  <si>
    <t>A list (concatenated and separated) of taxa names terminating at the rank immediately superior to the taxon referenced in the taxon record.</t>
  </si>
  <si>
    <t>http://rs.tdwg.org/dwc/terms/#higherClassification</t>
  </si>
  <si>
    <t>Use JSON key:value pairs, with taxon rank and name.</t>
  </si>
  <si>
    <t>taxonomicStatus</t>
  </si>
  <si>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</si>
  <si>
    <t>http://rs.tdwg.org/dwc/terms/#taxonomicStatus</t>
  </si>
  <si>
    <t>Use a controlled vocabularly (e.g. accepted, invalid, not accepted).</t>
  </si>
  <si>
    <t>Accepted</t>
  </si>
  <si>
    <t>Comments or notes about the taxon or name</t>
  </si>
  <si>
    <t>Image of the taxon</t>
  </si>
  <si>
    <t>vernacularName</t>
  </si>
  <si>
    <t>A common or vernacular name.</t>
  </si>
  <si>
    <t>http://rs.tdwg.org/dwc/terms/#vernacularName</t>
  </si>
  <si>
    <t>Use JSON key:value pairs, with language and name.</t>
  </si>
  <si>
    <t>Glass sponge:English</t>
  </si>
  <si>
    <t>This sheet is designed to be used in conjunction with the SponGIS_ParseR.R script, so do not make structural changes to the sheet as it will</t>
  </si>
  <si>
    <t>break the many automated functions that are built in.</t>
  </si>
  <si>
    <t>Resource Creator</t>
  </si>
  <si>
    <t>Author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</si>
</sst>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u/>
      <sz val="12"/>
      <color theme="1"/>
      <name val="Calibri"/>
      <family val="2"/>
      <scheme val="minor"/>
    </font>
    <font>
      <b/>
      <sz val="14"/>
      <color theme="1"/>
      <name val="Calibri"/>
      <family val="2"/>
      <scheme val="minor"/>
    </font>
    <font>
      <sz val="12"/>
      <color rgb="FF000000"/>
      <name val="Calibri"/>
      <family val="2"/>
      <scheme val="minor"/>
    </font>
    <font>
      <b/>
      <sz val="12"/>
      <color theme="1"/>
      <name val="Calibri"/>
      <family val="2"/>
      <scheme val="minor"/>
    </font>
    <font>
      <b/>
      <u/>
      <sz val="18"/>
      <color theme="1"/>
      <name val="Calibri"/>
      <family val="2"/>
      <scheme val="minor"/>
    </font>
    <font>
      <b/>
      <sz val="18"/>
      <color theme="0"/>
      <name val="Calibri"/>
      <family val="2"/>
      <scheme val="minor"/>
    </font>
    <font>
      <b/>
      <sz val="18"/>
      <color theme="1"/>
      <name val="Calibri"/>
      <family val="2"/>
      <scheme val="minor"/>
    </font>
    <font>
      <b/>
      <sz val="16"/>
      <name val="Arial"/>
      <family val="2"/>
    </font>
    <font>
      <i/>
      <sz val="11"/>
      <name val="Arial"/>
      <family val="2"/>
    </font>
    <font>
      <sz val="11"/>
      <name val="Arial"/>
      <family val="2"/>
    </font>
    <font>
      <b/>
      <sz val="12"/>
      <name val="Arial"/>
      <family val="2"/>
    </font>
    <font>
      <b/>
      <sz val="11"/>
      <name val="Arial"/>
      <family val="2"/>
    </font>
    <font>
      <sz val="12"/>
      <name val="Arial"/>
      <family val="2"/>
    </font>
    <font>
      <sz val="20"/>
      <color theme="1"/>
      <name val="Calibri"/>
      <family val="2"/>
      <scheme val="minor"/>
    </font>
    <font>
      <i/>
      <sz val="12"/>
      <color theme="1"/>
      <name val="Calibri"/>
      <family val="2"/>
      <scheme val="minor"/>
    </font>
    <font>
      <b/>
      <sz val="11"/>
      <color rgb="FFFF0000"/>
      <name val="Arial"/>
      <family val="2"/>
    </font>
    <font>
      <b/>
      <sz val="12"/>
      <color theme="1"/>
      <name val="Arial"/>
      <family val="2"/>
    </font>
    <font>
      <b/>
      <u/>
      <sz val="12"/>
      <color theme="10"/>
      <name val="Calibri"/>
      <family val="2"/>
      <scheme val="minor"/>
    </font>
    <font>
      <b/>
      <sz val="12"/>
      <color rgb="FFFF0000"/>
      <name val="Calibri"/>
      <family val="2"/>
      <scheme val="minor"/>
    </font>
    <font>
      <b/>
      <sz val="12"/>
      <color rgb="FF000000"/>
      <name val="Arial"/>
      <family val="2"/>
    </font>
    <font>
      <b/>
      <sz val="12"/>
      <color theme="0"/>
      <name val="Arial"/>
      <family val="2"/>
    </font>
    <font>
      <b/>
      <sz val="11"/>
      <name val="Optima Regular"/>
    </font>
    <font>
      <b/>
      <sz val="12"/>
      <color rgb="FFFDFD99"/>
      <name val="Arial"/>
      <family val="2"/>
    </font>
  </fonts>
  <fills count="21">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theme="9" tint="0.39997558519241921"/>
        <bgColor indexed="64"/>
      </patternFill>
    </fill>
    <fill>
      <patternFill patternType="solid">
        <fgColor rgb="FFFDFD99"/>
        <bgColor indexed="64"/>
      </patternFill>
    </fill>
    <fill>
      <patternFill patternType="solid">
        <fgColor theme="0" tint="-0.34998626667073579"/>
        <bgColor indexed="64"/>
      </patternFill>
    </fill>
    <fill>
      <patternFill patternType="solid">
        <fgColor theme="6" tint="0.79998168889431442"/>
        <bgColor indexed="64"/>
      </patternFill>
    </fill>
  </fills>
  <borders count="46">
    <border>
      <left/>
      <right/>
      <top/>
      <bottom/>
      <diagonal/>
    </border>
    <border>
      <left/>
      <right/>
      <top style="medium">
        <color auto="1"/>
      </top>
      <bottom/>
      <diagonal/>
    </border>
    <border>
      <left style="thin">
        <color auto="1"/>
      </left>
      <right/>
      <top/>
      <bottom/>
      <diagonal/>
    </border>
    <border>
      <left style="medium">
        <color theme="8" tint="-0.249977111117893"/>
      </left>
      <right/>
      <top style="medium">
        <color auto="1"/>
      </top>
      <bottom/>
      <diagonal/>
    </border>
    <border>
      <left style="medium">
        <color theme="8" tint="-0.249977111117893"/>
      </left>
      <right/>
      <top/>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style="medium">
        <color theme="1" tint="4.9989318521683403E-2"/>
      </left>
      <right/>
      <top/>
      <bottom/>
      <diagonal/>
    </border>
    <border>
      <left style="medium">
        <color theme="1" tint="4.9989318521683403E-2"/>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theme="1" tint="4.9989318521683403E-2"/>
      </right>
      <top style="thin">
        <color theme="1" tint="4.9989318521683403E-2"/>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theme="1" tint="4.9989318521683403E-2"/>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1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3">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3" fillId="0" borderId="0" xfId="0" applyFont="1"/>
    <xf numFmtId="0" fontId="13" fillId="16" borderId="0" xfId="0" applyFont="1" applyFill="1" applyBorder="1"/>
    <xf numFmtId="0" fontId="0" fillId="0" borderId="0" xfId="0" applyFill="1"/>
    <xf numFmtId="0" fontId="14" fillId="16" borderId="0" xfId="0" applyFont="1" applyFill="1" applyBorder="1"/>
    <xf numFmtId="0" fontId="16" fillId="0" borderId="0" xfId="0" applyFont="1" applyBorder="1"/>
    <xf numFmtId="0" fontId="0" fillId="0" borderId="0" xfId="0" applyBorder="1"/>
    <xf numFmtId="0" fontId="12" fillId="16" borderId="1" xfId="0" applyFont="1" applyFill="1" applyBorder="1"/>
    <xf numFmtId="0" fontId="13" fillId="16" borderId="1" xfId="0" applyFont="1" applyFill="1" applyBorder="1"/>
    <xf numFmtId="0" fontId="18" fillId="15" borderId="0" xfId="0" applyFont="1" applyFill="1"/>
    <xf numFmtId="0" fontId="0" fillId="15" borderId="0" xfId="0" applyFill="1" applyBorder="1"/>
    <xf numFmtId="0" fontId="13" fillId="15" borderId="0" xfId="0" applyFont="1" applyFill="1" applyBorder="1"/>
    <xf numFmtId="0" fontId="22" fillId="0" borderId="0" xfId="0" applyFont="1"/>
    <xf numFmtId="0" fontId="14" fillId="16" borderId="7" xfId="0" applyFont="1" applyFill="1" applyBorder="1"/>
    <xf numFmtId="0" fontId="14" fillId="16" borderId="11" xfId="0" applyFont="1" applyFill="1" applyBorder="1"/>
    <xf numFmtId="0" fontId="14" fillId="16" borderId="10" xfId="0" applyFont="1" applyFill="1" applyBorder="1"/>
    <xf numFmtId="0" fontId="0" fillId="0" borderId="0" xfId="0" quotePrefix="1"/>
    <xf numFmtId="0" fontId="0" fillId="15" borderId="0" xfId="0" applyFill="1" applyAlignment="1">
      <alignment horizontal="left" vertical="top" wrapText="1"/>
    </xf>
    <xf numFmtId="0" fontId="1" fillId="0" borderId="0" xfId="107" applyFill="1" applyBorder="1"/>
    <xf numFmtId="0" fontId="16" fillId="0" borderId="0" xfId="0" applyFont="1" applyBorder="1" applyAlignment="1">
      <alignment vertical="top" wrapText="1"/>
    </xf>
    <xf numFmtId="0" fontId="16" fillId="0" borderId="0" xfId="0" applyFont="1" applyFill="1" applyBorder="1" applyAlignment="1">
      <alignment vertical="top"/>
    </xf>
    <xf numFmtId="0" fontId="16" fillId="0" borderId="0" xfId="0" applyFont="1" applyBorder="1" applyAlignment="1">
      <alignment vertical="top"/>
    </xf>
    <xf numFmtId="14" fontId="16" fillId="0" borderId="0" xfId="0" applyNumberFormat="1" applyFont="1" applyFill="1" applyBorder="1" applyAlignment="1">
      <alignment vertical="top" wrapText="1"/>
    </xf>
    <xf numFmtId="0" fontId="13" fillId="18" borderId="13" xfId="0" applyFont="1" applyFill="1" applyBorder="1"/>
    <xf numFmtId="0" fontId="0" fillId="18" borderId="13" xfId="0" applyFill="1" applyBorder="1"/>
    <xf numFmtId="0" fontId="20" fillId="6" borderId="14" xfId="0" applyFont="1" applyFill="1" applyBorder="1" applyAlignment="1">
      <alignment horizontal="left" vertical="top" wrapText="1"/>
    </xf>
    <xf numFmtId="0" fontId="14" fillId="16" borderId="15" xfId="0" applyFont="1" applyFill="1" applyBorder="1" applyAlignment="1">
      <alignment horizontal="left" vertical="top"/>
    </xf>
    <xf numFmtId="0" fontId="14" fillId="6" borderId="15" xfId="0" applyFont="1" applyFill="1" applyBorder="1" applyAlignment="1">
      <alignment horizontal="left" vertical="top" wrapText="1"/>
    </xf>
    <xf numFmtId="0" fontId="14" fillId="16" borderId="16" xfId="0" applyFont="1" applyFill="1" applyBorder="1" applyAlignment="1">
      <alignment horizontal="left" vertical="top"/>
    </xf>
    <xf numFmtId="0" fontId="14" fillId="16" borderId="17" xfId="0" applyFont="1" applyFill="1" applyBorder="1" applyAlignment="1">
      <alignment horizontal="left" vertical="top"/>
    </xf>
    <xf numFmtId="0" fontId="0" fillId="0" borderId="0" xfId="0" applyFont="1" applyBorder="1"/>
    <xf numFmtId="0" fontId="0" fillId="18" borderId="18" xfId="0" applyFill="1" applyBorder="1"/>
    <xf numFmtId="0" fontId="14" fillId="16" borderId="19" xfId="0" applyFont="1" applyFill="1" applyBorder="1"/>
    <xf numFmtId="0" fontId="14" fillId="18" borderId="19" xfId="0" applyFont="1" applyFill="1" applyBorder="1"/>
    <xf numFmtId="0" fontId="0" fillId="18" borderId="20" xfId="0" applyFill="1" applyBorder="1"/>
    <xf numFmtId="0" fontId="0" fillId="18" borderId="21" xfId="0" applyFill="1" applyBorder="1"/>
    <xf numFmtId="0" fontId="1" fillId="16" borderId="20" xfId="107" applyFill="1" applyBorder="1" applyAlignment="1">
      <alignment horizontal="left"/>
    </xf>
    <xf numFmtId="0" fontId="14" fillId="16" borderId="22" xfId="0" applyFont="1" applyFill="1" applyBorder="1"/>
    <xf numFmtId="0" fontId="0" fillId="18" borderId="1" xfId="0" applyFill="1" applyBorder="1"/>
    <xf numFmtId="0" fontId="0" fillId="18" borderId="23" xfId="0" applyFill="1" applyBorder="1"/>
    <xf numFmtId="0" fontId="11" fillId="18" borderId="22" xfId="0" applyFont="1" applyFill="1" applyBorder="1"/>
    <xf numFmtId="0" fontId="0" fillId="18" borderId="24" xfId="0" applyFill="1" applyBorder="1"/>
    <xf numFmtId="0" fontId="0" fillId="18" borderId="0" xfId="0" applyFill="1" applyBorder="1"/>
    <xf numFmtId="0" fontId="0" fillId="18" borderId="25" xfId="0" applyFill="1" applyBorder="1"/>
    <xf numFmtId="0" fontId="20" fillId="18" borderId="15" xfId="0" applyFont="1" applyFill="1" applyBorder="1" applyAlignment="1">
      <alignment horizontal="left" vertical="top" wrapText="1"/>
    </xf>
    <xf numFmtId="0" fontId="14" fillId="16" borderId="14" xfId="0" applyFont="1" applyFill="1" applyBorder="1" applyAlignment="1">
      <alignment horizontal="left" vertical="top"/>
    </xf>
    <xf numFmtId="0" fontId="14" fillId="6" borderId="15" xfId="0" applyFont="1" applyFill="1" applyBorder="1" applyAlignment="1">
      <alignment horizontal="left" vertical="top"/>
    </xf>
    <xf numFmtId="0" fontId="23" fillId="6" borderId="14" xfId="0" applyFont="1" applyFill="1" applyBorder="1" applyAlignment="1">
      <alignment horizontal="left" vertical="top" wrapText="1"/>
    </xf>
    <xf numFmtId="0" fontId="20" fillId="6"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7" fillId="15" borderId="0" xfId="0" applyFont="1" applyFill="1" applyBorder="1"/>
    <xf numFmtId="0" fontId="0" fillId="0" borderId="0" xfId="0" applyFont="1"/>
    <xf numFmtId="0" fontId="20" fillId="18" borderId="14" xfId="0" applyFont="1" applyFill="1" applyBorder="1" applyAlignment="1"/>
    <xf numFmtId="0" fontId="20" fillId="18" borderId="15" xfId="0" applyFont="1" applyFill="1" applyBorder="1" applyAlignment="1"/>
    <xf numFmtId="0" fontId="20" fillId="18" borderId="16" xfId="0" applyFont="1" applyFill="1" applyBorder="1" applyAlignment="1">
      <alignment horizontal="left" vertical="top"/>
    </xf>
    <xf numFmtId="0" fontId="11" fillId="18" borderId="1" xfId="0" applyFont="1" applyFill="1" applyBorder="1"/>
    <xf numFmtId="0" fontId="20" fillId="18" borderId="16" xfId="0" applyFont="1" applyFill="1" applyBorder="1" applyAlignment="1">
      <alignment horizontal="left" vertical="top" wrapText="1"/>
    </xf>
    <xf numFmtId="0" fontId="25" fillId="19" borderId="12" xfId="0" applyFont="1" applyFill="1" applyBorder="1" applyAlignment="1">
      <alignment horizontal="left"/>
    </xf>
    <xf numFmtId="0" fontId="25" fillId="19" borderId="13" xfId="0" applyFont="1" applyFill="1" applyBorder="1" applyAlignment="1">
      <alignment horizontal="left"/>
    </xf>
    <xf numFmtId="0" fontId="25" fillId="19" borderId="26" xfId="0" applyFont="1" applyFill="1" applyBorder="1" applyAlignment="1">
      <alignment horizontal="left"/>
    </xf>
    <xf numFmtId="0" fontId="0" fillId="17" borderId="14" xfId="0" applyFill="1" applyBorder="1"/>
    <xf numFmtId="0" fontId="0" fillId="17" borderId="15" xfId="0" applyFill="1" applyBorder="1"/>
    <xf numFmtId="0" fontId="0" fillId="17" borderId="16" xfId="0" applyFill="1" applyBorder="1"/>
    <xf numFmtId="0" fontId="25" fillId="19" borderId="22" xfId="0" applyFont="1" applyFill="1" applyBorder="1" applyAlignment="1">
      <alignment horizontal="left"/>
    </xf>
    <xf numFmtId="0" fontId="25" fillId="19" borderId="23" xfId="0" applyFont="1" applyFill="1" applyBorder="1" applyAlignment="1">
      <alignment horizontal="left"/>
    </xf>
    <xf numFmtId="0" fontId="0" fillId="17" borderId="29" xfId="0" applyFill="1" applyBorder="1"/>
    <xf numFmtId="0" fontId="14" fillId="16" borderId="5" xfId="0" applyFont="1" applyFill="1" applyBorder="1"/>
    <xf numFmtId="0" fontId="14" fillId="16" borderId="6" xfId="0" applyFont="1" applyFill="1" applyBorder="1"/>
    <xf numFmtId="0" fontId="0" fillId="20" borderId="12" xfId="0" applyFill="1" applyBorder="1"/>
    <xf numFmtId="0" fontId="0" fillId="20" borderId="13" xfId="0" applyFill="1" applyBorder="1"/>
    <xf numFmtId="0" fontId="0" fillId="20" borderId="26" xfId="0" applyFill="1" applyBorder="1"/>
    <xf numFmtId="0" fontId="0" fillId="20" borderId="14" xfId="0" applyFill="1" applyBorder="1"/>
    <xf numFmtId="0" fontId="0" fillId="20" borderId="15" xfId="0" applyFill="1" applyBorder="1"/>
    <xf numFmtId="0" fontId="0" fillId="20" borderId="16" xfId="0" applyFill="1" applyBorder="1"/>
    <xf numFmtId="0" fontId="14" fillId="16" borderId="8" xfId="0" applyFont="1" applyFill="1" applyBorder="1"/>
    <xf numFmtId="0" fontId="0" fillId="17" borderId="9" xfId="0" applyFill="1" applyBorder="1"/>
    <xf numFmtId="0" fontId="11" fillId="18" borderId="32" xfId="0" applyFont="1" applyFill="1" applyBorder="1"/>
    <xf numFmtId="0" fontId="11" fillId="16" borderId="22" xfId="0" applyFont="1" applyFill="1" applyBorder="1"/>
    <xf numFmtId="0" fontId="13" fillId="16" borderId="23" xfId="0" applyFont="1" applyFill="1" applyBorder="1"/>
    <xf numFmtId="0" fontId="13" fillId="16" borderId="24" xfId="0" applyFont="1" applyFill="1" applyBorder="1"/>
    <xf numFmtId="0" fontId="13" fillId="16" borderId="25" xfId="0" applyFont="1" applyFill="1" applyBorder="1"/>
    <xf numFmtId="0" fontId="14" fillId="16" borderId="33" xfId="0" applyFont="1" applyFill="1" applyBorder="1"/>
    <xf numFmtId="0" fontId="14" fillId="16" borderId="35" xfId="0" applyFont="1" applyFill="1" applyBorder="1"/>
    <xf numFmtId="0" fontId="14" fillId="16" borderId="34" xfId="0" applyFont="1" applyFill="1" applyBorder="1" applyAlignment="1">
      <alignment vertical="top"/>
    </xf>
    <xf numFmtId="0" fontId="16" fillId="0" borderId="25" xfId="0" quotePrefix="1" applyFont="1" applyBorder="1" applyAlignment="1">
      <alignment vertical="top" wrapText="1"/>
    </xf>
    <xf numFmtId="0" fontId="16" fillId="0" borderId="36" xfId="0" applyFont="1" applyFill="1" applyBorder="1" applyAlignment="1">
      <alignment vertical="top" wrapText="1"/>
    </xf>
    <xf numFmtId="0" fontId="1" fillId="0" borderId="36" xfId="107" applyFill="1" applyBorder="1" applyAlignment="1">
      <alignment vertical="top" wrapText="1"/>
    </xf>
    <xf numFmtId="0" fontId="16" fillId="0" borderId="28" xfId="0" quotePrefix="1" applyFont="1" applyFill="1" applyBorder="1" applyAlignment="1">
      <alignment vertical="top" wrapText="1"/>
    </xf>
    <xf numFmtId="0" fontId="13" fillId="15" borderId="0" xfId="0" applyFont="1" applyFill="1"/>
    <xf numFmtId="0" fontId="16" fillId="15" borderId="0" xfId="0" applyFont="1" applyFill="1" applyBorder="1"/>
    <xf numFmtId="0" fontId="14" fillId="15" borderId="0" xfId="0" applyFont="1" applyFill="1" applyBorder="1"/>
    <xf numFmtId="0" fontId="13" fillId="15" borderId="4" xfId="0" applyFont="1" applyFill="1" applyBorder="1"/>
    <xf numFmtId="0" fontId="13" fillId="15" borderId="0" xfId="0" applyFont="1" applyFill="1" applyBorder="1" applyAlignment="1">
      <alignment wrapText="1"/>
    </xf>
    <xf numFmtId="0" fontId="11" fillId="15" borderId="3" xfId="0" applyFont="1" applyFill="1" applyBorder="1"/>
    <xf numFmtId="0" fontId="19" fillId="15" borderId="0" xfId="0" applyFont="1" applyFill="1"/>
    <xf numFmtId="0" fontId="11" fillId="15" borderId="0" xfId="0" applyFont="1" applyFill="1" applyBorder="1"/>
    <xf numFmtId="0" fontId="11" fillId="15" borderId="22" xfId="0" applyFont="1" applyFill="1" applyBorder="1"/>
    <xf numFmtId="0" fontId="13" fillId="15" borderId="1" xfId="0" applyFont="1" applyFill="1" applyBorder="1"/>
    <xf numFmtId="0" fontId="0" fillId="15" borderId="1" xfId="0" applyFill="1" applyBorder="1"/>
    <xf numFmtId="0" fontId="24" fillId="15" borderId="2" xfId="0" applyFont="1" applyFill="1" applyBorder="1" applyAlignment="1"/>
    <xf numFmtId="0" fontId="15" fillId="6" borderId="37" xfId="0" applyFont="1" applyFill="1" applyBorder="1" applyAlignment="1">
      <alignment vertical="top"/>
    </xf>
    <xf numFmtId="0" fontId="14" fillId="6" borderId="37" xfId="0" applyFont="1" applyFill="1" applyBorder="1" applyAlignment="1">
      <alignment vertical="top"/>
    </xf>
    <xf numFmtId="0" fontId="14" fillId="6" borderId="37" xfId="0" applyFont="1" applyFill="1" applyBorder="1" applyAlignment="1">
      <alignment vertical="top" wrapText="1"/>
    </xf>
    <xf numFmtId="0" fontId="20" fillId="6" borderId="38" xfId="0" applyFont="1" applyFill="1" applyBorder="1" applyAlignment="1">
      <alignment vertical="top"/>
    </xf>
    <xf numFmtId="0" fontId="13" fillId="0" borderId="0" xfId="0" applyFont="1" applyFill="1"/>
    <xf numFmtId="0" fontId="6" fillId="6" borderId="0" xfId="0" applyFont="1" applyFill="1" applyAlignment="1">
      <alignment wrapText="1"/>
    </xf>
    <xf numFmtId="0" fontId="21" fillId="15" borderId="0" xfId="107" applyFont="1" applyFill="1" applyBorder="1"/>
    <xf numFmtId="0" fontId="0" fillId="15" borderId="0" xfId="0" applyFill="1" applyAlignment="1">
      <alignment horizontal="left" vertical="top" wrapText="1"/>
    </xf>
    <xf numFmtId="0" fontId="16" fillId="0" borderId="0" xfId="0" applyFont="1" applyBorder="1" applyAlignment="1">
      <alignment vertical="top" wrapText="1"/>
    </xf>
    <xf numFmtId="0" fontId="16" fillId="0" borderId="0" xfId="0" applyFont="1" applyFill="1" applyBorder="1" applyAlignment="1">
      <alignment vertical="top" wrapText="1"/>
    </xf>
    <xf numFmtId="0" fontId="14" fillId="18" borderId="12" xfId="0" applyFont="1" applyFill="1" applyBorder="1"/>
    <xf numFmtId="14" fontId="16" fillId="0" borderId="0" xfId="0" applyNumberFormat="1" applyFont="1" applyBorder="1" applyAlignment="1">
      <alignment vertical="top" wrapText="1"/>
    </xf>
    <xf numFmtId="0" fontId="14" fillId="6" borderId="24" xfId="0" applyFont="1" applyFill="1" applyBorder="1" applyAlignment="1">
      <alignment horizontal="left" vertical="top"/>
    </xf>
    <xf numFmtId="0" fontId="12" fillId="18" borderId="1" xfId="0" applyFont="1" applyFill="1" applyBorder="1"/>
    <xf numFmtId="0" fontId="13" fillId="18" borderId="1" xfId="0" applyFont="1" applyFill="1" applyBorder="1"/>
    <xf numFmtId="0" fontId="13" fillId="18" borderId="23" xfId="0" applyFont="1" applyFill="1" applyBorder="1"/>
    <xf numFmtId="0" fontId="13" fillId="18" borderId="27" xfId="0" applyFont="1" applyFill="1" applyBorder="1"/>
    <xf numFmtId="0" fontId="0" fillId="18" borderId="36" xfId="0" applyFill="1" applyBorder="1"/>
    <xf numFmtId="0" fontId="13" fillId="18" borderId="36" xfId="0" applyFont="1" applyFill="1" applyBorder="1"/>
    <xf numFmtId="0" fontId="13" fillId="18" borderId="28" xfId="0" applyFont="1" applyFill="1" applyBorder="1"/>
    <xf numFmtId="0" fontId="16" fillId="6" borderId="0" xfId="0" applyFont="1" applyFill="1" applyBorder="1" applyAlignment="1">
      <alignment vertical="top" wrapText="1"/>
    </xf>
    <xf numFmtId="0" fontId="16" fillId="6" borderId="25" xfId="0" applyFont="1" applyFill="1" applyBorder="1" applyAlignment="1">
      <alignment vertical="top" wrapText="1"/>
    </xf>
    <xf numFmtId="0" fontId="1" fillId="15" borderId="39" xfId="107" applyFill="1" applyBorder="1" applyAlignment="1">
      <alignment horizontal="center" vertical="top"/>
    </xf>
    <xf numFmtId="0" fontId="0" fillId="0" borderId="41" xfId="0" applyBorder="1"/>
    <xf numFmtId="0" fontId="0" fillId="0" borderId="42" xfId="0" applyBorder="1"/>
    <xf numFmtId="0" fontId="21" fillId="6" borderId="39" xfId="107" applyFont="1" applyFill="1" applyBorder="1"/>
    <xf numFmtId="0" fontId="13" fillId="0" borderId="0" xfId="0" applyFont="1" applyBorder="1"/>
    <xf numFmtId="0" fontId="23" fillId="6" borderId="43" xfId="0" applyFont="1" applyFill="1" applyBorder="1" applyAlignment="1">
      <alignment horizontal="left" vertical="top" wrapText="1"/>
    </xf>
    <xf numFmtId="0" fontId="20" fillId="6" borderId="44" xfId="0" applyFont="1" applyFill="1" applyBorder="1" applyAlignment="1">
      <alignment horizontal="left" vertical="top" wrapText="1"/>
    </xf>
    <xf numFmtId="0" fontId="14" fillId="16" borderId="44" xfId="0" applyFont="1" applyFill="1" applyBorder="1" applyAlignment="1">
      <alignment vertical="top"/>
    </xf>
    <xf numFmtId="0" fontId="14" fillId="16" borderId="45" xfId="0" applyFont="1" applyFill="1" applyBorder="1" applyAlignment="1">
      <alignment vertical="top"/>
    </xf>
    <xf numFmtId="0" fontId="0" fillId="0" borderId="0" xfId="0" applyFill="1" applyBorder="1"/>
    <xf numFmtId="0" fontId="0" fillId="0" borderId="27" xfId="0" applyNumberFormat="1" applyBorder="1"/>
    <xf numFmtId="0" fontId="0" fillId="0" borderId="36" xfId="0" applyNumberFormat="1" applyBorder="1"/>
    <xf numFmtId="0" fontId="0" fillId="0" borderId="28" xfId="0" applyNumberFormat="1" applyBorder="1"/>
    <xf numFmtId="0" fontId="19" fillId="0" borderId="40" xfId="0" applyFont="1" applyBorder="1"/>
    <xf numFmtId="0" fontId="13" fillId="0" borderId="41" xfId="0" applyFont="1" applyBorder="1"/>
    <xf numFmtId="0" fontId="14" fillId="6" borderId="14" xfId="0" applyFont="1" applyFill="1" applyBorder="1" applyAlignment="1">
      <alignment vertical="top"/>
    </xf>
    <xf numFmtId="0" fontId="26" fillId="16" borderId="24" xfId="0" applyFont="1" applyFill="1" applyBorder="1"/>
    <xf numFmtId="0" fontId="17" fillId="15" borderId="0" xfId="0" applyFont="1" applyFill="1" applyAlignment="1">
      <alignment horizontal="left"/>
    </xf>
    <xf numFmtId="0" fontId="0" fillId="15" borderId="0" xfId="0" applyFill="1" applyAlignment="1">
      <alignment horizontal="left" vertical="top" wrapText="1"/>
    </xf>
    <xf numFmtId="0" fontId="16" fillId="0" borderId="36" xfId="0" applyFont="1" applyBorder="1" applyAlignment="1">
      <alignment vertical="top" wrapText="1"/>
    </xf>
    <xf numFmtId="0" fontId="16" fillId="0" borderId="28" xfId="0" applyFont="1" applyBorder="1" applyAlignment="1">
      <alignment vertical="top" wrapText="1"/>
    </xf>
    <xf numFmtId="0" fontId="16" fillId="0" borderId="0" xfId="0" applyFont="1" applyBorder="1" applyAlignment="1">
      <alignment vertical="top" wrapText="1"/>
    </xf>
    <xf numFmtId="0" fontId="16" fillId="0" borderId="25" xfId="0" applyFont="1" applyBorder="1" applyAlignment="1">
      <alignment vertical="top" wrapText="1"/>
    </xf>
    <xf numFmtId="0" fontId="16" fillId="0" borderId="0" xfId="0" applyFont="1" applyFill="1" applyBorder="1" applyAlignment="1">
      <alignment vertical="top" wrapText="1"/>
    </xf>
    <xf numFmtId="0" fontId="16" fillId="0" borderId="25" xfId="0" applyFont="1" applyFill="1" applyBorder="1" applyAlignment="1">
      <alignment vertical="top" wrapText="1"/>
    </xf>
    <xf numFmtId="0" fontId="13" fillId="0" borderId="0" xfId="0" applyFont="1" applyFill="1" applyBorder="1" applyAlignment="1">
      <alignment vertical="top"/>
    </xf>
    <xf numFmtId="0" fontId="13" fillId="0" borderId="25" xfId="0" applyFont="1" applyFill="1" applyBorder="1" applyAlignment="1">
      <alignment vertical="top"/>
    </xf>
    <xf numFmtId="14" fontId="16" fillId="0" borderId="0" xfId="0" applyNumberFormat="1" applyFont="1" applyBorder="1" applyAlignment="1">
      <alignment horizontal="left" vertical="top" wrapText="1"/>
    </xf>
    <xf numFmtId="14" fontId="16" fillId="0" borderId="25" xfId="0" applyNumberFormat="1" applyFont="1" applyBorder="1" applyAlignment="1">
      <alignment horizontal="left" vertical="top" wrapText="1"/>
    </xf>
    <xf numFmtId="0" fontId="16" fillId="0" borderId="36" xfId="0" applyFont="1" applyBorder="1" applyAlignment="1">
      <alignment horizontal="center" vertical="top" wrapText="1"/>
    </xf>
    <xf numFmtId="0" fontId="16" fillId="0" borderId="28" xfId="0" applyFont="1" applyBorder="1" applyAlignment="1">
      <alignment horizontal="center" vertical="top" wrapText="1"/>
    </xf>
    <xf numFmtId="0" fontId="14" fillId="16" borderId="27" xfId="0" applyFont="1" applyFill="1" applyBorder="1" applyAlignment="1">
      <alignment horizontal="left" vertical="top"/>
    </xf>
    <xf numFmtId="0" fontId="14" fillId="16" borderId="36" xfId="0" applyFont="1" applyFill="1" applyBorder="1" applyAlignment="1">
      <alignment horizontal="left" vertical="top"/>
    </xf>
    <xf numFmtId="0" fontId="14" fillId="16" borderId="28" xfId="0" applyFont="1" applyFill="1" applyBorder="1" applyAlignment="1">
      <alignment horizontal="left" vertical="top"/>
    </xf>
    <xf numFmtId="0" fontId="16" fillId="0" borderId="0" xfId="0" applyFont="1" applyBorder="1" applyAlignment="1">
      <alignment horizontal="left" vertical="top" wrapText="1"/>
    </xf>
    <xf numFmtId="0" fontId="16" fillId="0" borderId="25" xfId="0" applyFont="1" applyBorder="1" applyAlignment="1">
      <alignment horizontal="left" vertical="top" wrapText="1"/>
    </xf>
    <xf numFmtId="0" fontId="14" fillId="16" borderId="24" xfId="0" applyFont="1" applyFill="1" applyBorder="1" applyAlignment="1">
      <alignment horizontal="left" vertical="top"/>
    </xf>
    <xf numFmtId="0" fontId="14" fillId="16" borderId="0" xfId="0" applyFont="1" applyFill="1" applyBorder="1" applyAlignment="1">
      <alignment horizontal="left" vertical="top"/>
    </xf>
    <xf numFmtId="0" fontId="14" fillId="16" borderId="25" xfId="0" applyFont="1" applyFill="1" applyBorder="1" applyAlignment="1">
      <alignment horizontal="left" vertical="top"/>
    </xf>
    <xf numFmtId="0" fontId="20" fillId="6" borderId="24" xfId="0" applyFont="1" applyFill="1" applyBorder="1" applyAlignment="1">
      <alignment horizontal="left" vertical="top" wrapText="1"/>
    </xf>
    <xf numFmtId="0" fontId="20" fillId="6" borderId="0" xfId="0" applyFont="1" applyFill="1" applyBorder="1" applyAlignment="1">
      <alignment horizontal="left" vertical="top" wrapText="1"/>
    </xf>
    <xf numFmtId="0" fontId="20" fillId="6" borderId="25" xfId="0" applyFont="1" applyFill="1" applyBorder="1" applyAlignment="1">
      <alignment horizontal="left" vertical="top" wrapText="1"/>
    </xf>
    <xf numFmtId="0" fontId="0" fillId="20" borderId="27" xfId="0" applyFill="1" applyBorder="1" applyAlignment="1">
      <alignment horizontal="center"/>
    </xf>
    <xf numFmtId="0" fontId="0" fillId="20" borderId="28" xfId="0" applyFill="1" applyBorder="1" applyAlignment="1">
      <alignment horizontal="center"/>
    </xf>
    <xf numFmtId="1" fontId="0" fillId="17" borderId="27" xfId="0" applyNumberFormat="1" applyFill="1" applyBorder="1" applyAlignment="1">
      <alignment horizontal="center"/>
    </xf>
    <xf numFmtId="1" fontId="0" fillId="17" borderId="28" xfId="0" applyNumberFormat="1" applyFill="1" applyBorder="1" applyAlignment="1">
      <alignment horizont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16" fillId="0" borderId="1" xfId="0" applyFont="1" applyFill="1" applyBorder="1" applyAlignment="1">
      <alignment horizontal="left" vertical="top"/>
    </xf>
    <xf numFmtId="0" fontId="20" fillId="6" borderId="22" xfId="0" applyFont="1" applyFill="1" applyBorder="1" applyAlignment="1">
      <alignment horizontal="left" vertical="top" wrapText="1"/>
    </xf>
    <xf numFmtId="0" fontId="20" fillId="6" borderId="1" xfId="0" applyFont="1" applyFill="1" applyBorder="1" applyAlignment="1">
      <alignment horizontal="left" vertical="top" wrapText="1"/>
    </xf>
    <xf numFmtId="0" fontId="20" fillId="6" borderId="23" xfId="0" applyFont="1" applyFill="1" applyBorder="1" applyAlignment="1">
      <alignment horizontal="left" vertical="top" wrapText="1"/>
    </xf>
    <xf numFmtId="0" fontId="10" fillId="12" borderId="0" xfId="0" applyFont="1" applyFill="1" applyAlignment="1">
      <alignment horizontal="left" wrapText="1"/>
    </xf>
    <xf numFmtId="0" fontId="0" fillId="0" borderId="0" xfId="0" applyFont="1" applyAlignment="1">
      <alignment horizontal="left" wrapText="1"/>
    </xf>
    <xf numFmtId="0" fontId="10" fillId="11" borderId="0" xfId="0" applyFont="1" applyFill="1" applyAlignment="1">
      <alignment horizontal="left" wrapText="1"/>
    </xf>
    <xf numFmtId="0" fontId="10" fillId="13" borderId="0" xfId="0" applyFont="1" applyFill="1" applyAlignment="1">
      <alignment horizontal="left" wrapText="1"/>
    </xf>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0"/>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ies"/>
      <sheetName val="Readme"/>
      <sheetName val="Metadata"/>
    </sheetNames>
    <sheetDataSet>
      <sheetData sheetId="0"/>
      <sheetData sheetId="1"/>
      <sheetData sheetId="2">
        <row r="2">
          <cell r="E2" t="str">
            <v>Originator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ubmissions@spongis.org?subject=Data%20Submission%20(attached%20spreadshe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marinespecies.org/aphia.php?p=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1"/>
  <sheetViews>
    <sheetView tabSelected="1" workbookViewId="0"/>
  </sheetViews>
  <sheetFormatPr baseColWidth="10" defaultRowHeight="16"/>
  <cols>
    <col min="10" max="10" width="11.83203125" customWidth="1"/>
    <col min="13" max="13" width="10.83203125" style="35"/>
  </cols>
  <sheetData>
    <row r="1" spans="1:13">
      <c r="A1" s="35"/>
      <c r="B1" s="35"/>
      <c r="C1" s="35"/>
      <c r="D1" s="35"/>
      <c r="E1" s="35"/>
      <c r="F1" s="35"/>
      <c r="G1" s="35"/>
      <c r="H1" s="35"/>
      <c r="I1" s="35"/>
      <c r="J1" s="35"/>
      <c r="K1" s="35"/>
      <c r="L1" s="35"/>
    </row>
    <row r="2" spans="1:13">
      <c r="A2" s="35"/>
      <c r="B2" s="35"/>
      <c r="C2" s="35"/>
      <c r="D2" s="35"/>
      <c r="E2" s="174" t="s">
        <v>345</v>
      </c>
      <c r="F2" s="174"/>
      <c r="G2" s="174"/>
      <c r="H2" s="174"/>
      <c r="I2" s="174"/>
      <c r="J2" s="174"/>
      <c r="K2" s="174"/>
      <c r="L2" s="174"/>
    </row>
    <row r="3" spans="1:13">
      <c r="A3" s="35"/>
      <c r="B3" s="35"/>
      <c r="C3" s="35"/>
      <c r="D3" s="35"/>
      <c r="E3" s="174"/>
      <c r="F3" s="174"/>
      <c r="G3" s="174"/>
      <c r="H3" s="174"/>
      <c r="I3" s="174"/>
      <c r="J3" s="174"/>
      <c r="K3" s="174"/>
      <c r="L3" s="174"/>
    </row>
    <row r="4" spans="1:13">
      <c r="A4" s="35"/>
      <c r="B4" s="35"/>
      <c r="C4" s="35"/>
      <c r="D4" s="35"/>
      <c r="E4" s="35"/>
      <c r="F4" s="35"/>
      <c r="G4" s="35"/>
      <c r="H4" s="35"/>
      <c r="I4" s="35"/>
      <c r="J4" s="35"/>
      <c r="K4" s="35"/>
      <c r="L4" s="35"/>
    </row>
    <row r="5" spans="1:13">
      <c r="A5" s="35"/>
      <c r="B5" s="35"/>
      <c r="C5" s="35"/>
      <c r="D5" s="35"/>
      <c r="E5" s="44" t="s">
        <v>346</v>
      </c>
      <c r="F5" s="35"/>
      <c r="G5" s="35"/>
      <c r="H5" s="35"/>
      <c r="I5" s="35"/>
      <c r="J5" s="35"/>
      <c r="K5" s="35"/>
      <c r="L5" s="35"/>
    </row>
    <row r="6" spans="1:13">
      <c r="A6" s="35"/>
      <c r="B6" s="35"/>
      <c r="C6" s="35"/>
      <c r="D6" s="35"/>
      <c r="E6" s="175" t="s">
        <v>347</v>
      </c>
      <c r="F6" s="175"/>
      <c r="G6" s="175"/>
      <c r="H6" s="175"/>
      <c r="I6" s="175"/>
      <c r="J6" s="175"/>
      <c r="K6" s="175"/>
      <c r="L6" s="175"/>
    </row>
    <row r="7" spans="1:13">
      <c r="A7" s="35"/>
      <c r="B7" s="35"/>
      <c r="C7" s="35"/>
      <c r="D7" s="35"/>
      <c r="E7" s="175"/>
      <c r="F7" s="175"/>
      <c r="G7" s="175"/>
      <c r="H7" s="175"/>
      <c r="I7" s="175"/>
      <c r="J7" s="175"/>
      <c r="K7" s="175"/>
      <c r="L7" s="175"/>
    </row>
    <row r="8" spans="1:13">
      <c r="A8" s="35"/>
      <c r="B8" s="35"/>
      <c r="C8" s="35"/>
      <c r="D8" s="35"/>
      <c r="E8" s="175"/>
      <c r="F8" s="175"/>
      <c r="G8" s="175"/>
      <c r="H8" s="175"/>
      <c r="I8" s="175"/>
      <c r="J8" s="175"/>
      <c r="K8" s="175"/>
      <c r="L8" s="175"/>
    </row>
    <row r="9" spans="1:13">
      <c r="A9" s="35"/>
      <c r="B9" s="35"/>
      <c r="C9" s="35"/>
      <c r="D9" s="35"/>
      <c r="E9" s="52"/>
      <c r="F9" s="52"/>
      <c r="G9" s="52"/>
      <c r="H9" s="52"/>
      <c r="I9" s="52"/>
      <c r="J9" s="52"/>
      <c r="K9" s="52"/>
      <c r="L9" s="52"/>
    </row>
    <row r="10" spans="1:13">
      <c r="A10" s="35"/>
      <c r="B10" s="35"/>
      <c r="C10" s="35"/>
      <c r="D10" s="35"/>
      <c r="E10" s="52"/>
      <c r="F10" s="52"/>
      <c r="G10" s="52"/>
      <c r="H10" s="52"/>
      <c r="I10" s="52"/>
      <c r="J10" s="52"/>
      <c r="K10" s="52"/>
      <c r="L10" s="52"/>
    </row>
    <row r="11" spans="1:13">
      <c r="A11" s="35"/>
      <c r="B11" s="35" t="s">
        <v>399</v>
      </c>
      <c r="C11" s="35"/>
      <c r="D11" s="35"/>
      <c r="E11" s="52"/>
      <c r="F11" s="52"/>
      <c r="G11" s="52"/>
      <c r="H11" s="52"/>
      <c r="I11" s="52"/>
      <c r="J11" s="52"/>
      <c r="K11" s="52"/>
      <c r="L11" s="52"/>
    </row>
    <row r="12" spans="1:13">
      <c r="A12" s="35"/>
      <c r="B12" s="35" t="s">
        <v>444</v>
      </c>
      <c r="C12" s="35"/>
      <c r="D12" s="35"/>
      <c r="E12" s="52"/>
      <c r="F12" s="52"/>
      <c r="G12" s="52"/>
      <c r="H12" s="52"/>
      <c r="I12" s="52"/>
      <c r="J12" s="52"/>
      <c r="K12" s="52"/>
      <c r="L12" s="52"/>
    </row>
    <row r="13" spans="1:13">
      <c r="A13" s="35"/>
      <c r="B13" s="35"/>
      <c r="C13" s="35"/>
      <c r="D13" s="35"/>
      <c r="E13" s="142"/>
      <c r="F13" s="142"/>
      <c r="G13" s="142"/>
      <c r="H13" s="142"/>
      <c r="I13" s="142"/>
      <c r="J13" s="142"/>
      <c r="K13" s="142"/>
      <c r="L13" s="142"/>
    </row>
    <row r="14" spans="1:13">
      <c r="A14" s="35"/>
      <c r="B14" s="35" t="s">
        <v>466</v>
      </c>
      <c r="C14" s="35"/>
      <c r="D14" s="35"/>
      <c r="E14" s="142"/>
      <c r="F14" s="142"/>
      <c r="G14" s="142"/>
      <c r="H14" s="142"/>
      <c r="I14" s="142"/>
      <c r="J14" s="142"/>
      <c r="K14" s="142"/>
      <c r="L14" s="142"/>
    </row>
    <row r="15" spans="1:13">
      <c r="A15" s="35"/>
      <c r="B15" s="35" t="s">
        <v>467</v>
      </c>
      <c r="C15" s="35"/>
      <c r="D15" s="35"/>
      <c r="E15" s="52"/>
      <c r="F15" s="52"/>
      <c r="G15" s="52"/>
      <c r="H15" s="52"/>
      <c r="I15" s="52"/>
      <c r="J15" s="52"/>
      <c r="K15" s="52"/>
      <c r="L15" s="52"/>
    </row>
    <row r="16" spans="1:13">
      <c r="A16" s="45"/>
      <c r="B16" s="45"/>
      <c r="C16" s="45"/>
      <c r="D16" s="45"/>
      <c r="E16" s="45"/>
      <c r="F16" s="45"/>
      <c r="G16" s="45"/>
      <c r="H16" s="45"/>
      <c r="I16" s="45"/>
      <c r="J16" s="45"/>
      <c r="K16" s="45"/>
      <c r="L16" s="45"/>
      <c r="M16" s="45"/>
    </row>
    <row r="17" spans="1:12">
      <c r="A17" s="45"/>
      <c r="B17" s="45" t="s">
        <v>371</v>
      </c>
      <c r="C17" s="45"/>
      <c r="D17" s="45"/>
      <c r="E17" s="45"/>
      <c r="F17" s="45"/>
      <c r="G17" s="45"/>
      <c r="H17" s="45"/>
      <c r="I17" s="141" t="s">
        <v>370</v>
      </c>
      <c r="J17" s="85"/>
      <c r="K17" s="45"/>
      <c r="L17" s="45"/>
    </row>
    <row r="18" spans="1:12" ht="25" customHeight="1">
      <c r="A18" s="35"/>
      <c r="B18" s="45"/>
      <c r="C18" s="45"/>
      <c r="D18" s="45"/>
      <c r="E18" s="45"/>
      <c r="F18" s="45"/>
      <c r="G18" s="45"/>
      <c r="H18" s="45"/>
      <c r="I18" s="45"/>
      <c r="J18" s="45"/>
      <c r="K18" s="45"/>
      <c r="L18" s="45"/>
    </row>
    <row r="19" spans="1:12" ht="40" customHeight="1">
      <c r="A19" s="35"/>
      <c r="B19" s="45"/>
      <c r="C19" s="45"/>
      <c r="D19" s="45"/>
      <c r="E19" s="45"/>
      <c r="F19" s="45"/>
      <c r="G19" s="45"/>
      <c r="H19" s="45"/>
      <c r="I19" s="45"/>
      <c r="J19" s="45"/>
      <c r="K19" s="45"/>
      <c r="L19" s="45"/>
    </row>
    <row r="20" spans="1:12" ht="20" customHeight="1">
      <c r="A20" s="35"/>
      <c r="B20" s="35"/>
      <c r="C20" s="35"/>
      <c r="D20" s="35"/>
      <c r="E20" s="35"/>
      <c r="F20" s="35"/>
      <c r="G20" s="35"/>
      <c r="H20" s="35"/>
      <c r="I20" s="35"/>
      <c r="J20" s="35"/>
      <c r="K20" s="35"/>
      <c r="L20" s="35"/>
    </row>
    <row r="21" spans="1:12">
      <c r="A21" s="35"/>
      <c r="B21" s="35"/>
      <c r="C21" s="35"/>
      <c r="D21" s="35"/>
      <c r="E21" s="35"/>
      <c r="F21" s="35"/>
      <c r="G21" s="35"/>
      <c r="H21" s="35"/>
      <c r="I21" s="35"/>
      <c r="J21" s="35"/>
      <c r="K21" s="35"/>
      <c r="L21" s="35"/>
    </row>
    <row r="22" spans="1:12" ht="44" customHeight="1">
      <c r="A22" s="35"/>
      <c r="B22" s="35"/>
      <c r="C22" s="35"/>
      <c r="D22" s="35"/>
      <c r="E22" s="35"/>
      <c r="F22" s="35"/>
      <c r="G22" s="35"/>
      <c r="H22" s="35"/>
      <c r="I22" s="35"/>
      <c r="J22" s="35"/>
      <c r="K22" s="35"/>
      <c r="L22" s="35"/>
    </row>
    <row r="23" spans="1:12">
      <c r="A23" s="35"/>
      <c r="B23" s="35"/>
      <c r="C23" s="35"/>
      <c r="D23" s="35"/>
      <c r="E23" s="35"/>
      <c r="F23" s="35"/>
      <c r="G23" s="35"/>
      <c r="H23" s="35"/>
      <c r="I23" s="35"/>
      <c r="J23" s="35"/>
      <c r="K23" s="35"/>
      <c r="L23" s="35"/>
    </row>
    <row r="24" spans="1:12">
      <c r="A24" s="35"/>
      <c r="B24" s="35"/>
      <c r="C24" s="35"/>
      <c r="D24" s="35"/>
      <c r="E24" s="35"/>
      <c r="F24" s="35"/>
      <c r="G24" s="35"/>
      <c r="H24" s="35"/>
      <c r="I24" s="35"/>
      <c r="J24" s="35"/>
      <c r="K24" s="35"/>
      <c r="L24" s="35"/>
    </row>
    <row r="25" spans="1:12" ht="30" customHeight="1">
      <c r="A25" s="35"/>
      <c r="B25" s="35"/>
      <c r="C25" s="35"/>
      <c r="D25" s="35"/>
      <c r="E25" s="35"/>
      <c r="F25" s="35"/>
      <c r="G25" s="35"/>
      <c r="H25" s="35"/>
      <c r="I25" s="35"/>
      <c r="J25" s="35"/>
      <c r="K25" s="35"/>
      <c r="L25" s="35"/>
    </row>
    <row r="26" spans="1:12" ht="17" customHeight="1">
      <c r="A26" s="35"/>
      <c r="B26" s="35"/>
      <c r="C26" s="35"/>
      <c r="D26" s="35"/>
      <c r="E26" s="35"/>
      <c r="F26" s="35"/>
      <c r="G26" s="35"/>
      <c r="H26" s="35"/>
      <c r="I26" s="35"/>
      <c r="J26" s="35"/>
      <c r="K26" s="35"/>
      <c r="L26" s="35"/>
    </row>
    <row r="27" spans="1:12" ht="17" customHeight="1">
      <c r="A27" s="35"/>
      <c r="B27" s="35"/>
      <c r="C27" s="35"/>
      <c r="D27" s="35"/>
      <c r="E27" s="35"/>
      <c r="F27" s="35"/>
      <c r="G27" s="35"/>
      <c r="H27" s="35"/>
      <c r="I27" s="35"/>
      <c r="J27" s="35"/>
      <c r="K27" s="35"/>
      <c r="L27" s="35"/>
    </row>
    <row r="28" spans="1:12">
      <c r="A28" s="35"/>
      <c r="B28" s="35"/>
      <c r="C28" s="35"/>
      <c r="D28" s="35"/>
      <c r="E28" s="35"/>
      <c r="F28" s="35"/>
      <c r="G28" s="35"/>
      <c r="H28" s="35"/>
      <c r="I28" s="35"/>
      <c r="J28" s="35"/>
      <c r="K28" s="35"/>
      <c r="L28" s="35"/>
    </row>
    <row r="29" spans="1:12">
      <c r="A29" s="35"/>
      <c r="B29" s="35"/>
      <c r="C29" s="35"/>
      <c r="D29" s="35"/>
      <c r="E29" s="35"/>
      <c r="F29" s="35"/>
      <c r="G29" s="35"/>
      <c r="H29" s="35"/>
      <c r="I29" s="35"/>
      <c r="J29" s="35"/>
      <c r="K29" s="35"/>
      <c r="L29" s="35"/>
    </row>
    <row r="30" spans="1:12">
      <c r="A30" s="35"/>
      <c r="B30" s="35"/>
      <c r="C30" s="35"/>
      <c r="D30" s="35"/>
      <c r="E30" s="35"/>
      <c r="F30" s="35"/>
      <c r="G30" s="35"/>
      <c r="H30" s="35"/>
      <c r="I30" s="35"/>
      <c r="J30" s="35"/>
      <c r="K30" s="35"/>
      <c r="L30" s="35"/>
    </row>
    <row r="31" spans="1:12">
      <c r="A31" s="35"/>
      <c r="B31" s="35"/>
      <c r="C31" s="35"/>
      <c r="D31" s="35"/>
      <c r="E31" s="35"/>
      <c r="F31" s="35"/>
      <c r="G31" s="35"/>
      <c r="H31" s="35"/>
      <c r="I31" s="35"/>
      <c r="J31" s="35"/>
      <c r="K31" s="35"/>
      <c r="L31" s="35"/>
    </row>
    <row r="32" spans="1:12">
      <c r="A32" s="35"/>
      <c r="B32" s="35"/>
      <c r="C32" s="35"/>
      <c r="D32" s="35"/>
      <c r="E32" s="35"/>
      <c r="F32" s="35"/>
      <c r="G32" s="35"/>
      <c r="H32" s="35"/>
      <c r="I32" s="35"/>
      <c r="J32" s="35"/>
      <c r="K32" s="35"/>
      <c r="L32" s="35"/>
    </row>
    <row r="33" spans="1:12">
      <c r="A33" s="35"/>
      <c r="B33" s="35"/>
      <c r="C33" s="35"/>
      <c r="D33" s="35"/>
      <c r="E33" s="35"/>
      <c r="F33" s="35"/>
      <c r="G33" s="35"/>
      <c r="H33" s="35"/>
      <c r="I33" s="35"/>
      <c r="J33" s="35"/>
      <c r="K33" s="35"/>
      <c r="L33" s="35"/>
    </row>
    <row r="34" spans="1:12">
      <c r="A34" s="35"/>
      <c r="B34" s="35"/>
      <c r="C34" s="35"/>
      <c r="D34" s="35"/>
      <c r="E34" s="35"/>
      <c r="F34" s="35"/>
      <c r="G34" s="35"/>
      <c r="H34" s="35"/>
      <c r="I34" s="35"/>
      <c r="J34" s="35"/>
      <c r="K34" s="35"/>
      <c r="L34" s="35"/>
    </row>
    <row r="35" spans="1:12" s="35" customFormat="1" ht="23" customHeight="1"/>
    <row r="36" spans="1:12" s="35" customFormat="1"/>
    <row r="37" spans="1:12" s="35" customFormat="1"/>
    <row r="38" spans="1:12" s="35" customFormat="1"/>
    <row r="39" spans="1:12" s="35" customFormat="1"/>
    <row r="40" spans="1:12" s="35" customFormat="1"/>
    <row r="41" spans="1:12" s="35" customFormat="1"/>
    <row r="42" spans="1:12" s="35" customFormat="1"/>
    <row r="43" spans="1:12" s="35" customFormat="1"/>
    <row r="44" spans="1:12" s="35" customFormat="1"/>
    <row r="45" spans="1:12" s="35" customFormat="1"/>
    <row r="46" spans="1:12" s="35" customFormat="1"/>
    <row r="47" spans="1:12" s="35" customFormat="1"/>
    <row r="48" spans="1:12" s="35" customFormat="1"/>
    <row r="49" s="35" customFormat="1"/>
    <row r="50" s="35" customFormat="1"/>
    <row r="51" s="35" customFormat="1"/>
    <row r="52" s="35" customFormat="1"/>
    <row r="53" s="35" customFormat="1"/>
    <row r="54" s="35" customFormat="1"/>
    <row r="55" s="35" customFormat="1"/>
    <row r="56" s="35" customFormat="1"/>
    <row r="57" s="35" customFormat="1"/>
    <row r="58" s="35" customFormat="1"/>
    <row r="59" s="35" customFormat="1"/>
    <row r="60" s="35" customFormat="1"/>
    <row r="61" s="35" customFormat="1"/>
    <row r="62" s="35" customFormat="1"/>
    <row r="63" s="35" customFormat="1"/>
    <row r="64" s="35" customFormat="1"/>
    <row r="65" s="35" customFormat="1"/>
    <row r="66" s="35" customFormat="1"/>
    <row r="67" s="35" customFormat="1"/>
    <row r="68" s="35" customFormat="1"/>
    <row r="69" s="35" customFormat="1"/>
    <row r="70" s="35" customFormat="1"/>
    <row r="71" s="35" customFormat="1"/>
    <row r="72" s="35" customFormat="1"/>
    <row r="73" s="35" customFormat="1"/>
    <row r="74" s="35" customFormat="1"/>
    <row r="75" s="35" customFormat="1"/>
    <row r="76" s="35" customFormat="1"/>
    <row r="77" s="35" customFormat="1"/>
    <row r="78" s="35" customFormat="1"/>
    <row r="79" s="35" customFormat="1"/>
    <row r="80" s="35" customFormat="1"/>
    <row r="81" s="35" customFormat="1"/>
    <row r="82" s="35" customFormat="1"/>
    <row r="83" s="35" customFormat="1"/>
    <row r="84" s="35" customFormat="1"/>
    <row r="85" s="35" customFormat="1"/>
    <row r="86" s="35" customFormat="1"/>
    <row r="87" s="35" customFormat="1"/>
    <row r="88" s="35" customFormat="1"/>
    <row r="89" s="35" customFormat="1"/>
    <row r="90" s="35" customFormat="1"/>
    <row r="91" s="35" customFormat="1"/>
    <row r="92" s="35" customFormat="1"/>
    <row r="93" s="35" customFormat="1"/>
    <row r="94" s="35" customFormat="1"/>
    <row r="95" s="35" customFormat="1"/>
    <row r="96" s="35" customFormat="1"/>
    <row r="97" s="35" customFormat="1"/>
    <row r="98" s="35" customFormat="1"/>
    <row r="99" s="35" customFormat="1"/>
    <row r="100" s="35" customFormat="1"/>
    <row r="101" s="35" customFormat="1"/>
    <row r="102" s="35" customFormat="1"/>
    <row r="103" s="35" customFormat="1"/>
    <row r="104" s="35" customFormat="1"/>
    <row r="105" s="35" customFormat="1"/>
    <row r="106" s="35" customFormat="1"/>
    <row r="107" s="35" customFormat="1"/>
    <row r="108" s="35" customFormat="1"/>
    <row r="109" s="35" customFormat="1"/>
    <row r="110" s="35" customFormat="1"/>
    <row r="111" s="35" customFormat="1"/>
    <row r="112" s="35" customFormat="1"/>
    <row r="113" s="35" customFormat="1"/>
    <row r="114" s="35" customFormat="1"/>
    <row r="115" s="35" customFormat="1"/>
    <row r="116" s="35" customFormat="1"/>
    <row r="117" s="35" customFormat="1"/>
    <row r="118" s="35" customFormat="1"/>
    <row r="119" s="35" customFormat="1"/>
    <row r="120" s="35" customFormat="1"/>
    <row r="121" s="35" customFormat="1"/>
    <row r="122" s="35" customFormat="1"/>
    <row r="123" s="35" customFormat="1"/>
    <row r="124" s="35" customFormat="1"/>
    <row r="125" s="35" customFormat="1"/>
    <row r="126" s="35" customFormat="1"/>
    <row r="127" s="35" customFormat="1"/>
    <row r="128" s="35" customFormat="1"/>
    <row r="129" s="35" customFormat="1"/>
    <row r="130" s="35" customFormat="1"/>
    <row r="131" s="35" customFormat="1"/>
    <row r="132" s="35" customFormat="1"/>
    <row r="133" s="35" customFormat="1"/>
    <row r="134" s="35" customFormat="1"/>
    <row r="135" s="35" customFormat="1"/>
    <row r="136" s="35" customFormat="1"/>
    <row r="137" s="35" customFormat="1"/>
    <row r="138" s="35" customFormat="1"/>
    <row r="139" s="35" customFormat="1"/>
    <row r="140" s="35" customFormat="1"/>
    <row r="141" s="35" customFormat="1"/>
    <row r="142" s="35" customFormat="1"/>
    <row r="143" s="35" customFormat="1"/>
    <row r="144" s="35" customFormat="1"/>
    <row r="145" s="35" customFormat="1"/>
    <row r="146" s="35" customFormat="1"/>
    <row r="147" s="35" customFormat="1"/>
    <row r="148" s="35" customFormat="1"/>
    <row r="149" s="35" customFormat="1"/>
    <row r="150" s="35" customFormat="1"/>
    <row r="151" s="35" customFormat="1"/>
    <row r="152" s="35" customFormat="1"/>
    <row r="153" s="35" customFormat="1"/>
    <row r="154" s="35" customFormat="1"/>
    <row r="155" s="35" customFormat="1"/>
    <row r="156" s="35" customFormat="1"/>
    <row r="157" s="35" customFormat="1"/>
    <row r="158" s="35" customFormat="1"/>
    <row r="159" s="35" customFormat="1"/>
    <row r="160" s="35" customFormat="1"/>
    <row r="161" s="35" customFormat="1"/>
    <row r="162" s="35" customFormat="1"/>
    <row r="163" s="35" customFormat="1"/>
    <row r="164" s="35" customFormat="1"/>
    <row r="165" s="35" customFormat="1"/>
    <row r="166" s="35" customFormat="1"/>
    <row r="167" s="35" customFormat="1"/>
    <row r="168" s="35" customFormat="1"/>
    <row r="169" s="35" customFormat="1"/>
    <row r="170" s="35" customFormat="1"/>
    <row r="171" s="35" customFormat="1"/>
    <row r="172" s="35" customFormat="1"/>
    <row r="173" s="35" customFormat="1"/>
    <row r="174" s="35" customFormat="1"/>
    <row r="175" s="35" customFormat="1"/>
    <row r="176" s="35" customFormat="1"/>
    <row r="177" s="35" customFormat="1"/>
    <row r="178" s="35" customFormat="1"/>
    <row r="179" s="35" customFormat="1"/>
    <row r="180" s="35" customFormat="1"/>
    <row r="181" s="35" customFormat="1"/>
    <row r="182" s="35" customFormat="1"/>
    <row r="183" s="35" customFormat="1"/>
    <row r="184" s="35" customFormat="1"/>
    <row r="185" s="35" customFormat="1"/>
    <row r="186" s="35" customFormat="1"/>
    <row r="187" s="35" customFormat="1"/>
    <row r="188" s="35" customFormat="1"/>
    <row r="189" s="35" customFormat="1"/>
    <row r="190" s="35" customFormat="1"/>
    <row r="191" s="35" customFormat="1"/>
    <row r="192" s="35" customFormat="1"/>
    <row r="193" s="35" customFormat="1"/>
    <row r="194" s="35" customFormat="1"/>
    <row r="195" s="35" customFormat="1"/>
    <row r="196" s="35" customFormat="1"/>
    <row r="197" s="35" customFormat="1"/>
    <row r="198" s="35" customFormat="1"/>
    <row r="199" s="35" customFormat="1"/>
    <row r="200" s="35" customFormat="1"/>
    <row r="201" s="35" customFormat="1"/>
    <row r="202" s="35" customFormat="1"/>
    <row r="203" s="35" customFormat="1"/>
    <row r="204" s="35" customFormat="1"/>
    <row r="205" s="35" customFormat="1"/>
    <row r="206" s="35" customFormat="1"/>
    <row r="207" s="35" customFormat="1"/>
    <row r="208" s="35" customFormat="1"/>
    <row r="209" s="35" customFormat="1"/>
    <row r="210" s="35" customFormat="1"/>
    <row r="211" s="35" customFormat="1"/>
    <row r="212" s="35" customFormat="1"/>
    <row r="213" s="35" customFormat="1"/>
    <row r="214" s="35" customFormat="1"/>
    <row r="215" s="35" customFormat="1"/>
    <row r="216" s="35" customFormat="1"/>
    <row r="217" s="35" customFormat="1"/>
    <row r="218" s="35" customFormat="1"/>
    <row r="219" s="35" customFormat="1"/>
    <row r="220" s="35" customFormat="1"/>
    <row r="221" s="35" customFormat="1"/>
    <row r="222" s="35" customFormat="1"/>
    <row r="223" s="35" customFormat="1"/>
    <row r="224" s="35" customFormat="1"/>
    <row r="225" s="35" customFormat="1"/>
    <row r="226" s="35" customFormat="1"/>
    <row r="227" s="35" customFormat="1"/>
    <row r="228" s="35" customFormat="1"/>
    <row r="229" s="35" customFormat="1"/>
    <row r="230" s="35" customFormat="1"/>
    <row r="231" s="35" customFormat="1"/>
    <row r="232" s="35" customFormat="1"/>
    <row r="233" s="35" customFormat="1"/>
    <row r="234" s="35" customFormat="1"/>
    <row r="235" s="35" customFormat="1"/>
    <row r="236" s="35" customFormat="1"/>
    <row r="237" s="35" customFormat="1"/>
    <row r="238" s="35" customFormat="1"/>
    <row r="239" s="35" customFormat="1"/>
    <row r="240" s="35" customFormat="1"/>
    <row r="241" spans="1:12" s="35" customFormat="1"/>
    <row r="242" spans="1:12" s="35" customFormat="1"/>
    <row r="243" spans="1:12" s="35" customFormat="1">
      <c r="B243"/>
    </row>
    <row r="244" spans="1:12" s="35" customFormat="1">
      <c r="A244"/>
      <c r="B244"/>
      <c r="C244"/>
      <c r="D244"/>
      <c r="E244"/>
      <c r="F244"/>
      <c r="G244"/>
      <c r="H244"/>
      <c r="I244"/>
      <c r="J244"/>
      <c r="K244"/>
      <c r="L244"/>
    </row>
    <row r="245" spans="1:12" s="35" customFormat="1">
      <c r="A245"/>
      <c r="B245"/>
      <c r="C245"/>
      <c r="D245"/>
      <c r="E245"/>
      <c r="F245"/>
      <c r="G245"/>
      <c r="H245"/>
      <c r="I245"/>
      <c r="J245"/>
      <c r="K245"/>
      <c r="L245"/>
    </row>
    <row r="246" spans="1:12" s="35" customFormat="1">
      <c r="A246"/>
      <c r="B246"/>
      <c r="C246"/>
      <c r="D246"/>
      <c r="E246"/>
      <c r="F246"/>
      <c r="G246"/>
      <c r="H246"/>
      <c r="I246"/>
      <c r="J246"/>
      <c r="K246"/>
      <c r="L246"/>
    </row>
    <row r="247" spans="1:12" s="35" customFormat="1">
      <c r="A247"/>
      <c r="B247"/>
      <c r="C247"/>
      <c r="D247"/>
      <c r="E247"/>
      <c r="F247"/>
      <c r="G247"/>
      <c r="H247"/>
      <c r="I247"/>
      <c r="J247"/>
      <c r="K247"/>
      <c r="L247"/>
    </row>
    <row r="248" spans="1:12" s="35" customFormat="1">
      <c r="A248"/>
      <c r="B248"/>
      <c r="C248"/>
      <c r="D248"/>
      <c r="E248"/>
      <c r="F248"/>
      <c r="G248"/>
      <c r="H248"/>
      <c r="I248"/>
      <c r="J248"/>
      <c r="K248"/>
      <c r="L248"/>
    </row>
    <row r="249" spans="1:12" s="35" customFormat="1">
      <c r="A249"/>
      <c r="B249"/>
      <c r="C249"/>
      <c r="D249"/>
      <c r="E249"/>
      <c r="F249"/>
      <c r="G249"/>
      <c r="H249"/>
      <c r="I249"/>
      <c r="J249"/>
      <c r="K249"/>
      <c r="L249"/>
    </row>
    <row r="250" spans="1:12" s="35" customFormat="1">
      <c r="A250"/>
      <c r="B250"/>
      <c r="C250"/>
      <c r="D250"/>
      <c r="E250"/>
      <c r="F250"/>
      <c r="G250"/>
      <c r="H250"/>
      <c r="I250"/>
      <c r="J250"/>
      <c r="K250"/>
      <c r="L250"/>
    </row>
    <row r="251" spans="1:12" s="35" customFormat="1">
      <c r="A251"/>
      <c r="B251"/>
      <c r="C251"/>
      <c r="D251"/>
      <c r="E251"/>
      <c r="F251"/>
      <c r="G251"/>
      <c r="H251"/>
      <c r="I251"/>
      <c r="J251"/>
      <c r="K251"/>
      <c r="L251"/>
    </row>
    <row r="252" spans="1:12" s="35" customFormat="1">
      <c r="A252"/>
      <c r="B252"/>
      <c r="C252"/>
      <c r="D252"/>
      <c r="E252"/>
      <c r="F252"/>
      <c r="G252"/>
      <c r="H252"/>
      <c r="I252"/>
      <c r="J252"/>
      <c r="K252"/>
      <c r="L252"/>
    </row>
    <row r="253" spans="1:12" s="35" customFormat="1">
      <c r="A253"/>
      <c r="B253"/>
      <c r="C253"/>
      <c r="D253"/>
      <c r="E253"/>
      <c r="F253"/>
      <c r="G253"/>
      <c r="H253"/>
      <c r="I253"/>
      <c r="J253"/>
      <c r="K253"/>
      <c r="L253"/>
    </row>
    <row r="254" spans="1:12" s="35" customFormat="1">
      <c r="A254"/>
      <c r="B254"/>
      <c r="C254"/>
      <c r="D254"/>
      <c r="E254"/>
      <c r="F254"/>
      <c r="G254"/>
      <c r="H254"/>
      <c r="I254"/>
      <c r="J254"/>
      <c r="K254"/>
      <c r="L254"/>
    </row>
    <row r="255" spans="1:12" s="35" customFormat="1">
      <c r="A255"/>
      <c r="B255"/>
      <c r="C255"/>
      <c r="D255"/>
      <c r="E255"/>
      <c r="F255"/>
      <c r="G255"/>
      <c r="H255"/>
      <c r="I255"/>
      <c r="J255"/>
      <c r="K255"/>
      <c r="L255"/>
    </row>
    <row r="256" spans="1:12" s="35" customFormat="1">
      <c r="A256"/>
      <c r="B256"/>
      <c r="C256"/>
      <c r="D256"/>
      <c r="E256"/>
      <c r="F256"/>
      <c r="G256"/>
      <c r="H256"/>
      <c r="I256"/>
      <c r="J256"/>
      <c r="K256"/>
      <c r="L256"/>
    </row>
    <row r="257" spans="1:12" s="35" customFormat="1">
      <c r="A257"/>
      <c r="B257"/>
      <c r="C257"/>
      <c r="D257"/>
      <c r="E257"/>
      <c r="F257"/>
      <c r="G257"/>
      <c r="H257"/>
      <c r="I257"/>
      <c r="J257"/>
      <c r="K257"/>
      <c r="L257"/>
    </row>
    <row r="258" spans="1:12" s="35" customFormat="1">
      <c r="A258"/>
      <c r="B258"/>
      <c r="C258"/>
      <c r="D258"/>
      <c r="E258"/>
      <c r="F258"/>
      <c r="G258"/>
      <c r="H258"/>
      <c r="I258"/>
      <c r="J258"/>
      <c r="K258"/>
      <c r="L258"/>
    </row>
    <row r="259" spans="1:12" s="35" customFormat="1">
      <c r="A259"/>
      <c r="B259"/>
      <c r="C259"/>
      <c r="D259"/>
      <c r="E259"/>
      <c r="F259"/>
      <c r="G259"/>
      <c r="H259"/>
      <c r="I259"/>
      <c r="J259"/>
      <c r="K259"/>
      <c r="L259"/>
    </row>
    <row r="260" spans="1:12" s="35" customFormat="1">
      <c r="A260"/>
      <c r="B260"/>
      <c r="C260"/>
      <c r="D260"/>
      <c r="E260"/>
      <c r="F260"/>
      <c r="G260"/>
      <c r="H260"/>
      <c r="I260"/>
      <c r="J260"/>
      <c r="K260"/>
      <c r="L260"/>
    </row>
    <row r="261" spans="1:12" s="35" customFormat="1">
      <c r="A261"/>
      <c r="B261"/>
      <c r="C261"/>
      <c r="D261"/>
      <c r="E261"/>
      <c r="F261"/>
      <c r="G261"/>
      <c r="H261"/>
      <c r="I261"/>
      <c r="J261"/>
      <c r="K261"/>
      <c r="L261"/>
    </row>
  </sheetData>
  <mergeCells count="2">
    <mergeCell ref="E2:L3"/>
    <mergeCell ref="E6:L8"/>
  </mergeCells>
  <hyperlinks>
    <hyperlink ref="I17"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5"/>
  <sheetViews>
    <sheetView workbookViewId="0">
      <selection sqref="A1:B1"/>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48">
      <c r="A1" s="212" t="s">
        <v>3</v>
      </c>
      <c r="B1" s="212"/>
      <c r="D1" s="19" t="s">
        <v>142</v>
      </c>
      <c r="E1" s="24" t="s">
        <v>166</v>
      </c>
      <c r="F1" s="8"/>
      <c r="G1" s="25" t="s">
        <v>234</v>
      </c>
    </row>
    <row r="2" spans="1:10" ht="18" customHeight="1">
      <c r="A2" s="16"/>
      <c r="B2" s="16"/>
      <c r="C2" s="16"/>
      <c r="D2" s="16"/>
      <c r="E2" s="8"/>
      <c r="F2" s="8"/>
    </row>
    <row r="3" spans="1:10" ht="16" customHeight="1">
      <c r="A3" s="210" t="s">
        <v>213</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ht="32">
      <c r="A6" s="11" t="s">
        <v>188</v>
      </c>
      <c r="B6" s="26" t="s">
        <v>140</v>
      </c>
      <c r="C6" s="1" t="s">
        <v>202</v>
      </c>
      <c r="E6" s="9" t="s">
        <v>203</v>
      </c>
      <c r="F6" s="9" t="s">
        <v>141</v>
      </c>
      <c r="G6" s="9"/>
      <c r="H6" s="20" t="s">
        <v>151</v>
      </c>
    </row>
    <row r="7" spans="1:10" ht="64">
      <c r="A7" s="3" t="s">
        <v>179</v>
      </c>
      <c r="B7" s="7" t="s">
        <v>113</v>
      </c>
      <c r="C7" s="1" t="s">
        <v>4</v>
      </c>
      <c r="D7" s="1" t="s">
        <v>171</v>
      </c>
      <c r="E7" s="9" t="s">
        <v>249</v>
      </c>
      <c r="F7" s="9" t="s">
        <v>141</v>
      </c>
      <c r="G7" s="1" t="s">
        <v>170</v>
      </c>
      <c r="H7" s="20" t="s">
        <v>251</v>
      </c>
    </row>
    <row r="8" spans="1:10" ht="48">
      <c r="A8" s="3" t="s">
        <v>179</v>
      </c>
      <c r="B8" s="9" t="s">
        <v>246</v>
      </c>
      <c r="C8" s="1" t="s">
        <v>252</v>
      </c>
      <c r="D8" s="1" t="s">
        <v>247</v>
      </c>
      <c r="E8" s="9" t="s">
        <v>249</v>
      </c>
      <c r="F8" s="9" t="s">
        <v>141</v>
      </c>
      <c r="G8" s="1" t="s">
        <v>250</v>
      </c>
      <c r="H8" s="20" t="s">
        <v>248</v>
      </c>
    </row>
    <row r="9" spans="1:10" ht="48">
      <c r="A9" s="3" t="s">
        <v>179</v>
      </c>
      <c r="B9" s="6" t="s">
        <v>5</v>
      </c>
      <c r="C9" s="1" t="s">
        <v>209</v>
      </c>
      <c r="D9" s="1" t="s">
        <v>205</v>
      </c>
      <c r="E9" s="1" t="s">
        <v>200</v>
      </c>
      <c r="F9" s="9" t="s">
        <v>141</v>
      </c>
      <c r="G9" s="1" t="s">
        <v>199</v>
      </c>
      <c r="H9" s="20" t="s">
        <v>211</v>
      </c>
    </row>
    <row r="10" spans="1:10" ht="32">
      <c r="A10" s="3" t="s">
        <v>179</v>
      </c>
      <c r="B10" s="10" t="s">
        <v>98</v>
      </c>
      <c r="C10" s="1" t="s">
        <v>210</v>
      </c>
      <c r="D10" s="1" t="s">
        <v>206</v>
      </c>
      <c r="E10" s="1"/>
      <c r="F10" s="9" t="s">
        <v>141</v>
      </c>
      <c r="G10" s="1" t="s">
        <v>204</v>
      </c>
      <c r="H10" s="20" t="s">
        <v>212</v>
      </c>
    </row>
    <row r="11" spans="1:10" ht="32">
      <c r="A11" s="3" t="s">
        <v>179</v>
      </c>
      <c r="B11" s="1" t="s">
        <v>7</v>
      </c>
      <c r="C11" s="1" t="s">
        <v>8</v>
      </c>
      <c r="D11" s="1" t="s">
        <v>207</v>
      </c>
      <c r="E11" s="1"/>
      <c r="F11" s="9" t="s">
        <v>141</v>
      </c>
      <c r="H11" s="1" t="s">
        <v>173</v>
      </c>
    </row>
    <row r="12" spans="1:10" ht="32">
      <c r="A12" s="5" t="s">
        <v>237</v>
      </c>
      <c r="B12" s="1" t="s">
        <v>21</v>
      </c>
      <c r="C12" s="1" t="s">
        <v>22</v>
      </c>
      <c r="D12" s="1" t="s">
        <v>238</v>
      </c>
      <c r="F12" s="9" t="s">
        <v>141</v>
      </c>
      <c r="G12" s="1" t="s">
        <v>23</v>
      </c>
      <c r="H12" s="20" t="s">
        <v>239</v>
      </c>
    </row>
    <row r="13" spans="1:10" ht="32">
      <c r="A13" s="5" t="s">
        <v>237</v>
      </c>
      <c r="B13" s="1" t="s">
        <v>24</v>
      </c>
      <c r="C13" s="1" t="s">
        <v>26</v>
      </c>
      <c r="D13" s="1" t="s">
        <v>245</v>
      </c>
      <c r="F13" s="9" t="s">
        <v>141</v>
      </c>
      <c r="G13" s="1" t="s">
        <v>253</v>
      </c>
      <c r="H13" s="20" t="s">
        <v>259</v>
      </c>
    </row>
    <row r="14" spans="1:10" ht="32">
      <c r="A14" s="5" t="s">
        <v>237</v>
      </c>
      <c r="B14" s="1" t="s">
        <v>25</v>
      </c>
      <c r="C14" s="1" t="s">
        <v>27</v>
      </c>
      <c r="D14" s="1" t="s">
        <v>240</v>
      </c>
      <c r="F14" s="9" t="s">
        <v>141</v>
      </c>
      <c r="G14" s="1" t="s">
        <v>253</v>
      </c>
      <c r="H14" s="20" t="s">
        <v>260</v>
      </c>
    </row>
    <row r="15" spans="1:10" ht="32">
      <c r="A15" s="5" t="s">
        <v>237</v>
      </c>
      <c r="B15" s="1" t="s">
        <v>28</v>
      </c>
      <c r="C15" s="1" t="s">
        <v>29</v>
      </c>
      <c r="D15" s="1" t="s">
        <v>241</v>
      </c>
      <c r="F15" s="9" t="s">
        <v>141</v>
      </c>
      <c r="G15" s="1" t="s">
        <v>254</v>
      </c>
      <c r="H15" s="20" t="s">
        <v>261</v>
      </c>
    </row>
    <row r="16" spans="1:10" ht="32">
      <c r="A16" s="5" t="s">
        <v>237</v>
      </c>
      <c r="B16" s="1" t="s">
        <v>114</v>
      </c>
      <c r="C16" s="1" t="s">
        <v>97</v>
      </c>
      <c r="D16" s="1" t="s">
        <v>242</v>
      </c>
      <c r="F16" s="9" t="s">
        <v>141</v>
      </c>
      <c r="G16" s="1" t="s">
        <v>101</v>
      </c>
      <c r="H16" s="20" t="s">
        <v>262</v>
      </c>
    </row>
    <row r="17" spans="1:8" ht="48">
      <c r="A17" s="5" t="s">
        <v>237</v>
      </c>
      <c r="B17" s="9" t="s">
        <v>30</v>
      </c>
      <c r="C17" s="1" t="s">
        <v>31</v>
      </c>
      <c r="D17" s="1" t="s">
        <v>243</v>
      </c>
      <c r="E17" s="9" t="s">
        <v>255</v>
      </c>
      <c r="F17" s="9" t="s">
        <v>208</v>
      </c>
      <c r="G17" s="1" t="s">
        <v>102</v>
      </c>
      <c r="H17" s="20">
        <v>500</v>
      </c>
    </row>
    <row r="18" spans="1:8" ht="48">
      <c r="A18" s="5" t="s">
        <v>237</v>
      </c>
      <c r="B18" s="9" t="s">
        <v>32</v>
      </c>
      <c r="C18" s="1" t="s">
        <v>33</v>
      </c>
      <c r="D18" s="1" t="s">
        <v>244</v>
      </c>
      <c r="E18" s="9" t="s">
        <v>255</v>
      </c>
      <c r="F18" s="9" t="s">
        <v>208</v>
      </c>
      <c r="G18" s="1" t="s">
        <v>102</v>
      </c>
      <c r="H18" s="20">
        <v>5000</v>
      </c>
    </row>
    <row r="19" spans="1:8" ht="48">
      <c r="A19" s="5" t="s">
        <v>237</v>
      </c>
      <c r="B19" s="1" t="s">
        <v>34</v>
      </c>
      <c r="C19" s="1" t="s">
        <v>35</v>
      </c>
      <c r="D19" s="1" t="s">
        <v>256</v>
      </c>
      <c r="F19" s="9" t="s">
        <v>141</v>
      </c>
      <c r="G19" s="1" t="s">
        <v>257</v>
      </c>
      <c r="H19" s="20" t="s">
        <v>263</v>
      </c>
    </row>
    <row r="20" spans="1:8" ht="32">
      <c r="A20" s="5" t="s">
        <v>237</v>
      </c>
      <c r="B20" s="1" t="s">
        <v>36</v>
      </c>
      <c r="C20" s="1" t="s">
        <v>37</v>
      </c>
      <c r="D20" s="1" t="s">
        <v>258</v>
      </c>
      <c r="F20" s="9" t="s">
        <v>141</v>
      </c>
      <c r="H20" s="20" t="s">
        <v>264</v>
      </c>
    </row>
    <row r="21" spans="1:8" ht="64">
      <c r="A21" s="5" t="s">
        <v>237</v>
      </c>
      <c r="B21" s="7" t="s">
        <v>38</v>
      </c>
      <c r="C21" s="1" t="s">
        <v>39</v>
      </c>
      <c r="D21" s="1" t="s">
        <v>265</v>
      </c>
      <c r="F21" s="9" t="s">
        <v>208</v>
      </c>
      <c r="G21" s="1" t="s">
        <v>103</v>
      </c>
      <c r="H21" s="20">
        <v>55.598599999999998</v>
      </c>
    </row>
    <row r="22" spans="1:8" ht="64">
      <c r="A22" s="5" t="s">
        <v>237</v>
      </c>
      <c r="B22" s="7" t="s">
        <v>40</v>
      </c>
      <c r="C22" s="1" t="s">
        <v>41</v>
      </c>
      <c r="D22" s="1" t="s">
        <v>266</v>
      </c>
      <c r="F22" s="9" t="s">
        <v>208</v>
      </c>
      <c r="G22" s="1" t="s">
        <v>104</v>
      </c>
      <c r="H22" s="20">
        <v>-6.8977000000000004</v>
      </c>
    </row>
    <row r="23" spans="1:8" ht="96">
      <c r="A23" s="5" t="s">
        <v>237</v>
      </c>
      <c r="B23" s="9" t="s">
        <v>95</v>
      </c>
      <c r="C23" s="1" t="s">
        <v>96</v>
      </c>
      <c r="D23" s="1" t="s">
        <v>267</v>
      </c>
      <c r="F23" s="9" t="s">
        <v>141</v>
      </c>
      <c r="G23" s="1" t="s">
        <v>105</v>
      </c>
      <c r="H23" s="20">
        <v>1000</v>
      </c>
    </row>
    <row r="24" spans="1:8" ht="64">
      <c r="A24" s="5" t="s">
        <v>237</v>
      </c>
      <c r="B24" s="1" t="s">
        <v>42</v>
      </c>
      <c r="C24" s="1" t="s">
        <v>43</v>
      </c>
      <c r="D24" s="1" t="s">
        <v>268</v>
      </c>
      <c r="F24" s="9" t="s">
        <v>141</v>
      </c>
      <c r="G24" s="1" t="s">
        <v>106</v>
      </c>
      <c r="H24" s="20" t="s">
        <v>269</v>
      </c>
    </row>
    <row r="25" spans="1:8" ht="64">
      <c r="A25" s="5" t="s">
        <v>237</v>
      </c>
      <c r="B25" s="1" t="s">
        <v>44</v>
      </c>
      <c r="C25" s="1" t="s">
        <v>45</v>
      </c>
      <c r="D25" s="1" t="s">
        <v>184</v>
      </c>
      <c r="F25" s="9" t="s">
        <v>141</v>
      </c>
      <c r="G25" s="1" t="s">
        <v>271</v>
      </c>
      <c r="H25" s="20" t="s">
        <v>270</v>
      </c>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0"/>
  <sheetViews>
    <sheetView workbookViewId="0">
      <selection activeCell="B7" sqref="B7"/>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48">
      <c r="A1" s="211" t="s">
        <v>311</v>
      </c>
      <c r="B1" s="211"/>
      <c r="D1" s="19" t="s">
        <v>142</v>
      </c>
      <c r="E1" s="24" t="s">
        <v>166</v>
      </c>
      <c r="F1" s="8"/>
      <c r="G1" s="25" t="s">
        <v>168</v>
      </c>
    </row>
    <row r="2" spans="1:10" ht="18" customHeight="1">
      <c r="A2" s="16"/>
      <c r="B2" s="16"/>
      <c r="C2" s="16"/>
      <c r="D2" s="16"/>
      <c r="E2" s="8"/>
      <c r="F2" s="8"/>
    </row>
    <row r="3" spans="1:10" ht="16" customHeight="1">
      <c r="A3" s="210" t="s">
        <v>180</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c r="A6" s="3" t="s">
        <v>179</v>
      </c>
      <c r="B6" s="30" t="s">
        <v>113</v>
      </c>
      <c r="C6" s="30"/>
      <c r="D6" s="30"/>
      <c r="E6" s="30"/>
      <c r="F6" s="30"/>
      <c r="G6" s="30"/>
      <c r="H6" s="33"/>
    </row>
    <row r="7" spans="1:10">
      <c r="A7" s="31" t="s">
        <v>177</v>
      </c>
      <c r="B7" s="140" t="s">
        <v>81</v>
      </c>
      <c r="C7" s="32"/>
      <c r="D7" s="30"/>
      <c r="E7" s="30"/>
      <c r="F7" s="30"/>
      <c r="G7" s="32"/>
      <c r="H7" s="33"/>
    </row>
    <row r="8" spans="1:10" ht="64">
      <c r="A8" s="4" t="s">
        <v>9</v>
      </c>
      <c r="B8" s="1" t="s">
        <v>10</v>
      </c>
      <c r="C8" s="1" t="s">
        <v>11</v>
      </c>
      <c r="D8" s="9" t="s">
        <v>276</v>
      </c>
      <c r="E8" s="1" t="s">
        <v>277</v>
      </c>
      <c r="F8" s="9" t="s">
        <v>141</v>
      </c>
      <c r="G8" s="1" t="s">
        <v>99</v>
      </c>
      <c r="H8" s="20" t="s">
        <v>278</v>
      </c>
    </row>
    <row r="9" spans="1:10" ht="32">
      <c r="A9" s="4" t="s">
        <v>9</v>
      </c>
      <c r="B9" s="1" t="s">
        <v>12</v>
      </c>
      <c r="C9" s="1" t="s">
        <v>13</v>
      </c>
      <c r="D9" s="9" t="s">
        <v>279</v>
      </c>
      <c r="E9" s="17"/>
      <c r="F9" s="9" t="s">
        <v>145</v>
      </c>
      <c r="G9" s="1" t="s">
        <v>6</v>
      </c>
      <c r="H9" s="20" t="s">
        <v>211</v>
      </c>
    </row>
    <row r="10" spans="1:10" ht="48">
      <c r="A10" s="4" t="s">
        <v>9</v>
      </c>
      <c r="B10" s="1" t="s">
        <v>14</v>
      </c>
      <c r="C10" s="1" t="s">
        <v>15</v>
      </c>
      <c r="D10" s="9" t="s">
        <v>280</v>
      </c>
      <c r="F10" s="9" t="s">
        <v>141</v>
      </c>
      <c r="G10" s="1" t="s">
        <v>16</v>
      </c>
      <c r="H10" s="20" t="s">
        <v>281</v>
      </c>
    </row>
    <row r="11" spans="1:10" ht="80">
      <c r="A11" s="4" t="s">
        <v>9</v>
      </c>
      <c r="B11" s="1" t="s">
        <v>17</v>
      </c>
      <c r="C11" s="1" t="s">
        <v>18</v>
      </c>
      <c r="D11" s="10" t="s">
        <v>282</v>
      </c>
      <c r="E11" s="10"/>
      <c r="F11" s="9" t="s">
        <v>141</v>
      </c>
      <c r="G11" s="1" t="s">
        <v>100</v>
      </c>
      <c r="H11" s="20" t="s">
        <v>283</v>
      </c>
    </row>
    <row r="12" spans="1:10" ht="48">
      <c r="A12" s="4" t="s">
        <v>9</v>
      </c>
      <c r="B12" s="1" t="s">
        <v>93</v>
      </c>
      <c r="C12" s="1" t="s">
        <v>94</v>
      </c>
      <c r="D12" s="1" t="s">
        <v>272</v>
      </c>
      <c r="E12" s="1"/>
      <c r="F12" s="9" t="s">
        <v>141</v>
      </c>
      <c r="H12" s="20" t="s">
        <v>273</v>
      </c>
    </row>
    <row r="13" spans="1:10" ht="64">
      <c r="A13" s="4" t="s">
        <v>9</v>
      </c>
      <c r="B13" s="1" t="s">
        <v>19</v>
      </c>
      <c r="C13" s="1" t="s">
        <v>20</v>
      </c>
      <c r="D13" s="1" t="s">
        <v>274</v>
      </c>
      <c r="E13" s="1"/>
      <c r="F13" s="9" t="s">
        <v>141</v>
      </c>
      <c r="H13" s="20" t="s">
        <v>275</v>
      </c>
    </row>
    <row r="14" spans="1:10" ht="96">
      <c r="A14" s="11" t="s">
        <v>46</v>
      </c>
      <c r="B14" s="1" t="s">
        <v>47</v>
      </c>
      <c r="C14" s="1" t="s">
        <v>108</v>
      </c>
      <c r="D14" s="1" t="s">
        <v>284</v>
      </c>
      <c r="F14" s="9" t="s">
        <v>141</v>
      </c>
      <c r="H14" s="20" t="s">
        <v>285</v>
      </c>
    </row>
    <row r="15" spans="1:10" ht="112">
      <c r="A15" s="11" t="s">
        <v>46</v>
      </c>
      <c r="B15" s="7" t="s">
        <v>85</v>
      </c>
      <c r="C15" s="1" t="s">
        <v>437</v>
      </c>
      <c r="D15" s="1" t="s">
        <v>438</v>
      </c>
      <c r="F15" s="9" t="s">
        <v>141</v>
      </c>
      <c r="H15" s="20" t="s">
        <v>439</v>
      </c>
    </row>
    <row r="16" spans="1:10" ht="48">
      <c r="A16" s="11" t="s">
        <v>46</v>
      </c>
      <c r="B16" s="7" t="s">
        <v>87</v>
      </c>
      <c r="C16" s="1" t="s">
        <v>219</v>
      </c>
      <c r="D16" s="1" t="s">
        <v>438</v>
      </c>
      <c r="F16" s="9" t="s">
        <v>141</v>
      </c>
      <c r="H16" s="20" t="s">
        <v>440</v>
      </c>
    </row>
    <row r="17" spans="1:8" ht="48">
      <c r="A17" s="11" t="s">
        <v>46</v>
      </c>
      <c r="B17" s="7" t="s">
        <v>86</v>
      </c>
      <c r="C17" s="1" t="s">
        <v>441</v>
      </c>
      <c r="D17" s="1" t="s">
        <v>438</v>
      </c>
      <c r="F17" s="9" t="s">
        <v>141</v>
      </c>
      <c r="H17" s="20" t="s">
        <v>442</v>
      </c>
    </row>
    <row r="18" spans="1:8" ht="32">
      <c r="A18" s="11" t="s">
        <v>46</v>
      </c>
      <c r="B18" s="1" t="s">
        <v>54</v>
      </c>
      <c r="C18" s="1" t="s">
        <v>107</v>
      </c>
      <c r="D18" s="1" t="s">
        <v>286</v>
      </c>
      <c r="F18" s="9" t="s">
        <v>141</v>
      </c>
      <c r="H18" s="20">
        <v>2008.1333999999999</v>
      </c>
    </row>
    <row r="19" spans="1:8" ht="32">
      <c r="A19" s="11" t="s">
        <v>46</v>
      </c>
      <c r="B19" s="1" t="s">
        <v>48</v>
      </c>
      <c r="C19" s="1" t="s">
        <v>49</v>
      </c>
      <c r="D19" s="1" t="s">
        <v>287</v>
      </c>
      <c r="F19" s="9" t="s">
        <v>141</v>
      </c>
      <c r="H19" s="20" t="s">
        <v>288</v>
      </c>
    </row>
    <row r="20" spans="1:8" ht="96">
      <c r="A20" s="11" t="s">
        <v>46</v>
      </c>
      <c r="B20" s="1" t="s">
        <v>50</v>
      </c>
      <c r="C20" s="1" t="s">
        <v>51</v>
      </c>
      <c r="D20" s="1" t="s">
        <v>289</v>
      </c>
      <c r="F20" s="9" t="s">
        <v>141</v>
      </c>
      <c r="H20" s="20" t="s">
        <v>290</v>
      </c>
    </row>
    <row r="21" spans="1:8" ht="32">
      <c r="A21" s="11" t="s">
        <v>46</v>
      </c>
      <c r="B21" s="7" t="s">
        <v>52</v>
      </c>
      <c r="C21" s="1" t="s">
        <v>294</v>
      </c>
      <c r="D21" s="1" t="s">
        <v>293</v>
      </c>
      <c r="F21" s="9" t="s">
        <v>141</v>
      </c>
      <c r="G21" s="1" t="s">
        <v>291</v>
      </c>
      <c r="H21" s="1" t="s">
        <v>115</v>
      </c>
    </row>
    <row r="22" spans="1:8" ht="48">
      <c r="A22" s="11" t="s">
        <v>46</v>
      </c>
      <c r="B22" s="1" t="s">
        <v>53</v>
      </c>
      <c r="C22" s="1" t="s">
        <v>55</v>
      </c>
      <c r="D22" s="1" t="s">
        <v>292</v>
      </c>
      <c r="F22" s="9" t="s">
        <v>141</v>
      </c>
      <c r="H22" s="20" t="s">
        <v>295</v>
      </c>
    </row>
    <row r="23" spans="1:8" ht="48">
      <c r="A23" s="11" t="s">
        <v>46</v>
      </c>
      <c r="B23" s="1" t="s">
        <v>56</v>
      </c>
      <c r="C23" s="1" t="s">
        <v>57</v>
      </c>
      <c r="D23" s="1" t="s">
        <v>296</v>
      </c>
      <c r="F23" s="9" t="s">
        <v>141</v>
      </c>
      <c r="H23" s="20" t="s">
        <v>297</v>
      </c>
    </row>
    <row r="24" spans="1:8" ht="64">
      <c r="A24" s="11" t="s">
        <v>46</v>
      </c>
      <c r="B24" s="1" t="s">
        <v>58</v>
      </c>
      <c r="C24" s="1" t="s">
        <v>59</v>
      </c>
      <c r="D24" s="1" t="s">
        <v>298</v>
      </c>
      <c r="F24" s="9" t="s">
        <v>141</v>
      </c>
      <c r="G24" s="1" t="s">
        <v>299</v>
      </c>
      <c r="H24" s="20" t="s">
        <v>300</v>
      </c>
    </row>
    <row r="25" spans="1:8" ht="64">
      <c r="A25" s="11" t="s">
        <v>46</v>
      </c>
      <c r="B25" s="1" t="s">
        <v>60</v>
      </c>
      <c r="C25" s="1" t="s">
        <v>61</v>
      </c>
      <c r="D25" s="1" t="s">
        <v>301</v>
      </c>
      <c r="F25" s="9" t="s">
        <v>141</v>
      </c>
      <c r="G25" s="1" t="s">
        <v>62</v>
      </c>
      <c r="H25" s="20" t="s">
        <v>302</v>
      </c>
    </row>
    <row r="26" spans="1:8" ht="32">
      <c r="A26" s="2" t="s">
        <v>63</v>
      </c>
      <c r="B26" s="1" t="s">
        <v>64</v>
      </c>
      <c r="C26" s="1" t="s">
        <v>65</v>
      </c>
      <c r="D26" s="1" t="s">
        <v>303</v>
      </c>
      <c r="F26" s="9" t="s">
        <v>145</v>
      </c>
      <c r="G26" s="1" t="s">
        <v>6</v>
      </c>
      <c r="H26" s="20" t="s">
        <v>211</v>
      </c>
    </row>
    <row r="27" spans="1:8" ht="96">
      <c r="A27" s="2" t="s">
        <v>63</v>
      </c>
      <c r="B27" s="1" t="s">
        <v>73</v>
      </c>
      <c r="C27" s="1" t="s">
        <v>74</v>
      </c>
      <c r="D27" s="1" t="s">
        <v>304</v>
      </c>
      <c r="F27" s="9" t="s">
        <v>141</v>
      </c>
      <c r="G27" s="1" t="s">
        <v>109</v>
      </c>
      <c r="H27" s="20" t="s">
        <v>305</v>
      </c>
    </row>
    <row r="28" spans="1:8" ht="80">
      <c r="A28" s="2" t="s">
        <v>63</v>
      </c>
      <c r="B28" s="7" t="s">
        <v>70</v>
      </c>
      <c r="C28" s="1" t="s">
        <v>77</v>
      </c>
      <c r="D28" s="1" t="s">
        <v>306</v>
      </c>
      <c r="F28" s="9" t="s">
        <v>141</v>
      </c>
      <c r="G28" s="1" t="s">
        <v>110</v>
      </c>
      <c r="H28" s="20" t="s">
        <v>236</v>
      </c>
    </row>
    <row r="29" spans="1:8" ht="64">
      <c r="A29" s="2" t="s">
        <v>63</v>
      </c>
      <c r="B29" s="10" t="s">
        <v>76</v>
      </c>
      <c r="C29" s="1" t="s">
        <v>75</v>
      </c>
      <c r="D29" s="1" t="s">
        <v>307</v>
      </c>
      <c r="F29" s="9" t="s">
        <v>141</v>
      </c>
      <c r="H29" s="20" t="s">
        <v>308</v>
      </c>
    </row>
    <row r="30" spans="1:8" ht="80">
      <c r="A30" s="2" t="s">
        <v>63</v>
      </c>
      <c r="B30" s="1" t="s">
        <v>78</v>
      </c>
      <c r="C30" s="1" t="s">
        <v>79</v>
      </c>
      <c r="D30" s="1" t="s">
        <v>309</v>
      </c>
      <c r="F30" s="9" t="s">
        <v>141</v>
      </c>
      <c r="G30" s="1" t="s">
        <v>111</v>
      </c>
      <c r="H30" s="20" t="s">
        <v>310</v>
      </c>
    </row>
  </sheetData>
  <mergeCells count="2">
    <mergeCell ref="A1:B1"/>
    <mergeCell ref="A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8"/>
  <sheetViews>
    <sheetView workbookViewId="0">
      <selection activeCell="F12" sqref="F12"/>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48">
      <c r="A1" s="211" t="s">
        <v>312</v>
      </c>
      <c r="B1" s="211"/>
      <c r="D1" s="19" t="s">
        <v>142</v>
      </c>
      <c r="E1" s="24" t="s">
        <v>166</v>
      </c>
      <c r="F1" s="8"/>
      <c r="G1" s="25" t="s">
        <v>168</v>
      </c>
    </row>
    <row r="2" spans="1:10" ht="18" customHeight="1">
      <c r="A2" s="16"/>
      <c r="B2" s="16"/>
      <c r="C2" s="16"/>
      <c r="D2" s="16"/>
      <c r="E2" s="8"/>
      <c r="F2" s="8"/>
    </row>
    <row r="3" spans="1:10" ht="16" customHeight="1">
      <c r="A3" s="210" t="s">
        <v>405</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s="13" customFormat="1" ht="19">
      <c r="A6" s="3" t="s">
        <v>3</v>
      </c>
      <c r="B6" s="30" t="s">
        <v>113</v>
      </c>
      <c r="C6" s="30"/>
      <c r="D6" s="30"/>
      <c r="E6" s="30"/>
      <c r="F6" s="30"/>
      <c r="G6" s="30"/>
      <c r="H6" s="34"/>
    </row>
    <row r="7" spans="1:10" s="13" customFormat="1" ht="19">
      <c r="A7" s="11" t="s">
        <v>46</v>
      </c>
      <c r="B7" s="30" t="s">
        <v>47</v>
      </c>
      <c r="C7" s="30"/>
      <c r="D7" s="30"/>
      <c r="E7" s="30"/>
      <c r="F7" s="30"/>
      <c r="G7" s="30"/>
      <c r="H7" s="34"/>
    </row>
    <row r="8" spans="1:10" ht="80">
      <c r="A8" s="12" t="s">
        <v>235</v>
      </c>
      <c r="B8" s="1" t="s">
        <v>116</v>
      </c>
      <c r="C8" s="28" t="s">
        <v>124</v>
      </c>
      <c r="D8" s="1" t="s">
        <v>313</v>
      </c>
      <c r="F8" s="9" t="s">
        <v>141</v>
      </c>
      <c r="G8" s="9"/>
      <c r="H8" s="20">
        <v>1000</v>
      </c>
    </row>
    <row r="9" spans="1:10" ht="48">
      <c r="A9" s="12" t="s">
        <v>235</v>
      </c>
      <c r="B9" s="1" t="s">
        <v>117</v>
      </c>
      <c r="C9" s="28" t="s">
        <v>125</v>
      </c>
      <c r="D9" s="1" t="s">
        <v>314</v>
      </c>
      <c r="F9" s="9" t="s">
        <v>141</v>
      </c>
      <c r="G9" s="1" t="s">
        <v>291</v>
      </c>
      <c r="H9" s="1" t="s">
        <v>182</v>
      </c>
    </row>
    <row r="10" spans="1:10" ht="48">
      <c r="A10" s="12" t="s">
        <v>235</v>
      </c>
      <c r="B10" s="1" t="s">
        <v>408</v>
      </c>
      <c r="C10" s="28" t="s">
        <v>411</v>
      </c>
      <c r="D10" s="1" t="s">
        <v>412</v>
      </c>
      <c r="F10" s="9" t="s">
        <v>141</v>
      </c>
      <c r="G10" s="1" t="s">
        <v>413</v>
      </c>
      <c r="H10" s="1" t="s">
        <v>414</v>
      </c>
    </row>
    <row r="11" spans="1:10" ht="32">
      <c r="A11" s="12" t="s">
        <v>235</v>
      </c>
      <c r="B11" s="1" t="s">
        <v>118</v>
      </c>
      <c r="C11" s="28" t="s">
        <v>126</v>
      </c>
      <c r="D11" s="9" t="s">
        <v>315</v>
      </c>
      <c r="E11" s="1"/>
      <c r="F11" s="9" t="s">
        <v>141</v>
      </c>
      <c r="H11" s="20" t="s">
        <v>316</v>
      </c>
    </row>
    <row r="12" spans="1:10" ht="144">
      <c r="A12" s="12" t="s">
        <v>235</v>
      </c>
      <c r="B12" s="1" t="s">
        <v>409</v>
      </c>
      <c r="C12" s="28" t="s">
        <v>415</v>
      </c>
      <c r="D12" s="9" t="s">
        <v>412</v>
      </c>
      <c r="E12" s="1"/>
      <c r="F12" s="9" t="s">
        <v>141</v>
      </c>
      <c r="G12" s="1" t="s">
        <v>417</v>
      </c>
      <c r="H12" s="20" t="s">
        <v>416</v>
      </c>
    </row>
    <row r="13" spans="1:10" ht="48">
      <c r="A13" s="12" t="s">
        <v>235</v>
      </c>
      <c r="B13" s="1" t="s">
        <v>120</v>
      </c>
      <c r="C13" s="28" t="s">
        <v>128</v>
      </c>
      <c r="D13" s="9" t="s">
        <v>319</v>
      </c>
      <c r="F13" s="9" t="s">
        <v>141</v>
      </c>
      <c r="G13" s="1" t="s">
        <v>321</v>
      </c>
      <c r="H13" s="20" t="s">
        <v>320</v>
      </c>
    </row>
    <row r="14" spans="1:10" ht="48">
      <c r="A14" s="12" t="s">
        <v>235</v>
      </c>
      <c r="B14" s="1" t="s">
        <v>410</v>
      </c>
      <c r="C14" s="28" t="s">
        <v>418</v>
      </c>
      <c r="D14" s="9" t="s">
        <v>412</v>
      </c>
      <c r="E14" s="1"/>
      <c r="F14" s="9" t="s">
        <v>141</v>
      </c>
      <c r="G14" s="1" t="s">
        <v>413</v>
      </c>
      <c r="H14" s="20" t="s">
        <v>419</v>
      </c>
    </row>
    <row r="15" spans="1:10" ht="48">
      <c r="A15" s="12" t="s">
        <v>235</v>
      </c>
      <c r="B15" s="1" t="s">
        <v>119</v>
      </c>
      <c r="C15" s="28" t="s">
        <v>127</v>
      </c>
      <c r="D15" s="9" t="s">
        <v>317</v>
      </c>
      <c r="E15" s="17"/>
      <c r="F15" s="9" t="s">
        <v>141</v>
      </c>
      <c r="H15" s="20" t="s">
        <v>318</v>
      </c>
    </row>
    <row r="16" spans="1:10" ht="48">
      <c r="A16" s="12" t="s">
        <v>235</v>
      </c>
      <c r="B16" s="1" t="s">
        <v>121</v>
      </c>
      <c r="C16" s="28" t="s">
        <v>130</v>
      </c>
      <c r="D16" s="10" t="s">
        <v>323</v>
      </c>
      <c r="E16" s="10"/>
      <c r="F16" s="1" t="s">
        <v>145</v>
      </c>
      <c r="G16" s="1" t="s">
        <v>6</v>
      </c>
      <c r="H16" s="20" t="s">
        <v>211</v>
      </c>
    </row>
    <row r="17" spans="1:10" ht="48">
      <c r="A17" s="12" t="s">
        <v>235</v>
      </c>
      <c r="B17" s="1" t="s">
        <v>122</v>
      </c>
      <c r="C17" s="28" t="s">
        <v>129</v>
      </c>
      <c r="D17" s="1" t="s">
        <v>322</v>
      </c>
      <c r="E17" s="1"/>
      <c r="F17" s="9" t="s">
        <v>141</v>
      </c>
      <c r="G17" s="1" t="s">
        <v>299</v>
      </c>
      <c r="H17" s="20" t="s">
        <v>278</v>
      </c>
    </row>
    <row r="18" spans="1:10" ht="48">
      <c r="A18" s="12" t="s">
        <v>235</v>
      </c>
      <c r="B18" s="1" t="s">
        <v>123</v>
      </c>
      <c r="C18" s="28" t="s">
        <v>131</v>
      </c>
      <c r="D18" s="1" t="s">
        <v>324</v>
      </c>
      <c r="F18" s="9" t="s">
        <v>141</v>
      </c>
      <c r="H18" s="20" t="s">
        <v>325</v>
      </c>
    </row>
    <row r="19" spans="1:10" s="9" customFormat="1">
      <c r="A19" s="1"/>
      <c r="B19" s="1"/>
      <c r="C19" s="1"/>
      <c r="D19" s="1"/>
      <c r="G19" s="1"/>
      <c r="H19" s="20"/>
      <c r="I19" s="1"/>
      <c r="J19" s="1"/>
    </row>
    <row r="20" spans="1:10" s="9" customFormat="1">
      <c r="A20" s="1"/>
      <c r="B20" s="1"/>
      <c r="C20" s="1"/>
      <c r="D20" s="1"/>
      <c r="G20" s="1"/>
      <c r="H20" s="20"/>
      <c r="I20" s="1"/>
      <c r="J20" s="1"/>
    </row>
    <row r="22" spans="1:10">
      <c r="B22" s="86"/>
    </row>
    <row r="23" spans="1:10">
      <c r="B23" s="86"/>
    </row>
    <row r="24" spans="1:10">
      <c r="B24" s="86"/>
    </row>
    <row r="25" spans="1:10">
      <c r="B25" s="86"/>
    </row>
    <row r="26" spans="1:10">
      <c r="B26" s="86"/>
    </row>
    <row r="27" spans="1:10">
      <c r="B27" s="86"/>
    </row>
    <row r="28" spans="1:10">
      <c r="B28" s="86"/>
    </row>
  </sheetData>
  <mergeCells count="2">
    <mergeCell ref="A1:B1"/>
    <mergeCell ref="A3:G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9"/>
  <sheetViews>
    <sheetView workbookViewId="0">
      <selection activeCell="C4" sqref="C4"/>
    </sheetView>
  </sheetViews>
  <sheetFormatPr baseColWidth="10" defaultRowHeight="16"/>
  <cols>
    <col min="2" max="2" width="19.83203125" customWidth="1"/>
  </cols>
  <sheetData>
    <row r="1" spans="1:15">
      <c r="A1" t="s">
        <v>337</v>
      </c>
      <c r="B1" t="s">
        <v>349</v>
      </c>
      <c r="C1" t="s">
        <v>367</v>
      </c>
      <c r="H1" t="s">
        <v>362</v>
      </c>
      <c r="J1" t="s">
        <v>385</v>
      </c>
      <c r="K1" t="s">
        <v>387</v>
      </c>
      <c r="M1" t="s">
        <v>391</v>
      </c>
      <c r="O1" s="51" t="s">
        <v>393</v>
      </c>
    </row>
    <row r="2" spans="1:15">
      <c r="A2" t="s">
        <v>348</v>
      </c>
      <c r="B2" t="s">
        <v>350</v>
      </c>
      <c r="C2" t="s">
        <v>368</v>
      </c>
      <c r="H2" t="s">
        <v>0</v>
      </c>
      <c r="J2" t="s">
        <v>386</v>
      </c>
      <c r="K2" t="s">
        <v>388</v>
      </c>
      <c r="M2" t="s">
        <v>392</v>
      </c>
      <c r="O2" t="s">
        <v>394</v>
      </c>
    </row>
    <row r="3" spans="1:15">
      <c r="B3" t="s">
        <v>351</v>
      </c>
      <c r="C3" t="s">
        <v>404</v>
      </c>
      <c r="H3" t="s">
        <v>363</v>
      </c>
      <c r="O3" t="s">
        <v>395</v>
      </c>
    </row>
    <row r="4" spans="1:15">
      <c r="C4" t="s">
        <v>369</v>
      </c>
      <c r="H4" t="s">
        <v>364</v>
      </c>
      <c r="O4" t="s">
        <v>396</v>
      </c>
    </row>
    <row r="5" spans="1:15">
      <c r="H5" t="s">
        <v>365</v>
      </c>
      <c r="O5" t="s">
        <v>397</v>
      </c>
    </row>
    <row r="6" spans="1:15">
      <c r="H6" t="s">
        <v>366</v>
      </c>
    </row>
    <row r="7" spans="1:15">
      <c r="H7" t="s">
        <v>181</v>
      </c>
    </row>
    <row r="9" spans="1:15">
      <c r="F9"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S100"/>
  <sheetViews>
    <sheetView workbookViewId="0">
      <selection activeCell="A14" sqref="A14"/>
    </sheetView>
  </sheetViews>
  <sheetFormatPr baseColWidth="10" defaultColWidth="9" defaultRowHeight="16"/>
  <cols>
    <col min="1" max="1" width="37.6640625" style="36" customWidth="1"/>
    <col min="2" max="2" width="15.33203125" style="36" customWidth="1"/>
    <col min="3" max="8" width="15.33203125" customWidth="1"/>
    <col min="9" max="9" width="19.1640625" customWidth="1"/>
    <col min="10" max="11" width="15.33203125" customWidth="1"/>
    <col min="12" max="12" width="16.6640625" customWidth="1"/>
  </cols>
  <sheetData>
    <row r="1" spans="1:19" ht="20">
      <c r="A1" s="128" t="s">
        <v>400</v>
      </c>
      <c r="B1" s="129" t="s">
        <v>374</v>
      </c>
      <c r="C1" s="35"/>
      <c r="D1" s="35"/>
      <c r="E1" s="35"/>
      <c r="F1" s="35"/>
      <c r="G1" s="35"/>
      <c r="H1" s="35"/>
      <c r="I1" s="35"/>
      <c r="J1" s="35"/>
      <c r="K1" s="35"/>
      <c r="L1" s="35"/>
      <c r="M1" s="35"/>
      <c r="N1" s="35"/>
      <c r="O1" s="35"/>
      <c r="P1" s="35"/>
      <c r="Q1" s="35"/>
      <c r="R1" s="35"/>
      <c r="S1" s="35"/>
    </row>
    <row r="2" spans="1:19" ht="20">
      <c r="A2" s="130"/>
      <c r="B2" s="123"/>
      <c r="C2" s="35"/>
      <c r="D2" s="35"/>
      <c r="E2" s="35"/>
      <c r="F2" s="35"/>
      <c r="G2" s="35"/>
      <c r="H2" s="35"/>
      <c r="I2" s="35"/>
      <c r="J2" s="35"/>
      <c r="K2" s="35"/>
      <c r="L2" s="35"/>
      <c r="M2" s="35"/>
      <c r="N2" s="35"/>
      <c r="O2" s="35"/>
      <c r="P2" s="35"/>
      <c r="Q2" s="35"/>
      <c r="R2" s="35"/>
      <c r="S2" s="35"/>
    </row>
    <row r="3" spans="1:19" ht="17" thickBot="1">
      <c r="A3" s="123"/>
      <c r="B3" s="123"/>
      <c r="C3" s="35"/>
      <c r="D3" s="35"/>
      <c r="E3" s="35"/>
      <c r="F3" s="35"/>
      <c r="G3" s="35"/>
      <c r="H3" s="45"/>
      <c r="I3" s="35"/>
      <c r="J3" s="35"/>
      <c r="K3" s="35"/>
      <c r="L3" s="35"/>
      <c r="M3" s="35"/>
      <c r="N3" s="35"/>
      <c r="O3" s="35"/>
      <c r="P3" s="35"/>
      <c r="Q3" s="35"/>
      <c r="R3" s="35"/>
      <c r="S3" s="35"/>
    </row>
    <row r="4" spans="1:19" ht="21" customHeight="1">
      <c r="A4" s="112" t="s">
        <v>372</v>
      </c>
      <c r="B4" s="42" t="s">
        <v>340</v>
      </c>
      <c r="C4" s="43"/>
      <c r="D4" s="43"/>
      <c r="E4" s="43"/>
      <c r="F4" s="43"/>
      <c r="G4" s="113"/>
      <c r="H4" s="46"/>
      <c r="I4" s="35"/>
      <c r="J4" s="35"/>
      <c r="K4" s="35"/>
      <c r="L4" s="35"/>
      <c r="M4" s="35"/>
      <c r="N4" s="35"/>
      <c r="O4" s="35"/>
      <c r="P4" s="35"/>
      <c r="Q4" s="35"/>
      <c r="R4" s="35"/>
      <c r="S4" s="35"/>
    </row>
    <row r="5" spans="1:19" ht="15" customHeight="1">
      <c r="A5" s="114"/>
      <c r="B5" s="37"/>
      <c r="C5" s="37"/>
      <c r="D5" s="37"/>
      <c r="E5" s="37"/>
      <c r="F5" s="37"/>
      <c r="G5" s="115"/>
      <c r="H5" s="46"/>
      <c r="I5" s="35"/>
      <c r="J5" s="35"/>
      <c r="K5" s="35"/>
      <c r="L5" s="35"/>
      <c r="M5" s="35"/>
      <c r="N5" s="35"/>
      <c r="O5" s="35"/>
      <c r="P5" s="35"/>
      <c r="Q5" s="35"/>
      <c r="R5" s="35"/>
      <c r="S5" s="35"/>
    </row>
    <row r="6" spans="1:19" ht="15" customHeight="1">
      <c r="A6" s="135" t="s">
        <v>436</v>
      </c>
      <c r="B6" s="182"/>
      <c r="C6" s="182"/>
      <c r="D6" s="182"/>
      <c r="E6" s="182"/>
      <c r="F6" s="182"/>
      <c r="G6" s="183"/>
      <c r="H6" s="46"/>
      <c r="I6" s="35"/>
      <c r="J6" s="35"/>
      <c r="K6" s="35"/>
      <c r="L6" s="35"/>
      <c r="M6" s="35"/>
      <c r="N6" s="35"/>
      <c r="O6" s="35"/>
      <c r="P6" s="35"/>
      <c r="Q6" s="35"/>
      <c r="R6" s="35"/>
      <c r="S6" s="35"/>
    </row>
    <row r="7" spans="1:19" ht="15" customHeight="1">
      <c r="A7" s="136" t="s">
        <v>341</v>
      </c>
      <c r="B7" s="178"/>
      <c r="C7" s="178"/>
      <c r="D7" s="178"/>
      <c r="E7" s="178"/>
      <c r="F7" s="178"/>
      <c r="G7" s="179"/>
      <c r="H7" s="46"/>
      <c r="I7" s="35"/>
      <c r="J7" s="35"/>
      <c r="K7" s="35"/>
      <c r="L7" s="35"/>
      <c r="M7" s="35"/>
      <c r="N7" s="35"/>
      <c r="O7" s="35"/>
      <c r="P7" s="35"/>
      <c r="Q7" s="35"/>
      <c r="R7" s="35"/>
      <c r="S7" s="35"/>
    </row>
    <row r="8" spans="1:19" ht="15" customHeight="1">
      <c r="A8" s="136" t="s">
        <v>342</v>
      </c>
      <c r="B8" s="184"/>
      <c r="C8" s="184"/>
      <c r="D8" s="184"/>
      <c r="E8" s="184"/>
      <c r="F8" s="184"/>
      <c r="G8" s="185"/>
      <c r="H8" s="46"/>
      <c r="I8" s="35"/>
      <c r="J8" s="35"/>
      <c r="K8" s="35"/>
      <c r="L8" s="35"/>
      <c r="M8" s="35"/>
      <c r="N8" s="35"/>
      <c r="O8" s="35"/>
      <c r="P8" s="35"/>
      <c r="Q8" s="35"/>
      <c r="R8" s="35"/>
      <c r="S8" s="35"/>
    </row>
    <row r="9" spans="1:19" ht="45.75" customHeight="1">
      <c r="A9" s="136" t="s">
        <v>343</v>
      </c>
      <c r="B9" s="178"/>
      <c r="C9" s="178"/>
      <c r="D9" s="178"/>
      <c r="E9" s="178"/>
      <c r="F9" s="178"/>
      <c r="G9" s="179"/>
      <c r="H9" s="46"/>
      <c r="I9" s="35"/>
      <c r="J9" s="35"/>
      <c r="K9" s="35"/>
      <c r="L9" s="35"/>
      <c r="M9" s="35"/>
      <c r="N9" s="35"/>
      <c r="O9" s="35"/>
      <c r="P9" s="35"/>
      <c r="Q9" s="35"/>
      <c r="R9" s="35"/>
      <c r="S9" s="35"/>
    </row>
    <row r="10" spans="1:19" ht="273" customHeight="1">
      <c r="A10" s="137" t="s">
        <v>344</v>
      </c>
      <c r="B10" s="180"/>
      <c r="C10" s="180"/>
      <c r="D10" s="180"/>
      <c r="E10" s="180"/>
      <c r="F10" s="180"/>
      <c r="G10" s="181"/>
      <c r="H10" s="46"/>
      <c r="I10" s="35"/>
      <c r="J10" s="35"/>
      <c r="K10" s="35"/>
      <c r="L10" s="35"/>
      <c r="M10" s="35"/>
      <c r="N10" s="35"/>
      <c r="O10" s="35"/>
      <c r="P10" s="35"/>
      <c r="Q10" s="35"/>
      <c r="R10" s="35"/>
      <c r="S10" s="35"/>
    </row>
    <row r="11" spans="1:19" ht="19" customHeight="1" thickBot="1">
      <c r="A11" s="138" t="s">
        <v>403</v>
      </c>
      <c r="B11" s="176"/>
      <c r="C11" s="176"/>
      <c r="D11" s="176"/>
      <c r="E11" s="176"/>
      <c r="F11" s="176"/>
      <c r="G11" s="177"/>
      <c r="H11" s="46"/>
      <c r="I11" s="46"/>
      <c r="J11" s="46"/>
      <c r="K11" s="46"/>
      <c r="L11" s="46"/>
      <c r="M11" s="123"/>
      <c r="N11" s="35"/>
      <c r="O11" s="35"/>
      <c r="P11" s="35"/>
      <c r="Q11" s="35"/>
      <c r="R11" s="35"/>
      <c r="S11" s="35"/>
    </row>
    <row r="12" spans="1:19" ht="15" customHeight="1" thickBot="1">
      <c r="A12" s="126"/>
      <c r="B12" s="127"/>
      <c r="C12" s="127"/>
      <c r="D12" s="127"/>
      <c r="E12" s="127"/>
      <c r="F12" s="46"/>
      <c r="G12" s="46"/>
      <c r="H12" s="46"/>
      <c r="I12" s="46"/>
      <c r="J12" s="46"/>
      <c r="K12" s="46"/>
      <c r="L12" s="46"/>
      <c r="M12" s="123"/>
      <c r="N12" s="35"/>
      <c r="O12" s="35"/>
      <c r="P12" s="35"/>
      <c r="Q12" s="35"/>
      <c r="R12" s="35"/>
      <c r="S12" s="35"/>
    </row>
    <row r="13" spans="1:19" s="38" customFormat="1" ht="20" customHeight="1">
      <c r="A13" s="112" t="s">
        <v>338</v>
      </c>
      <c r="B13" s="43"/>
      <c r="C13" s="43"/>
      <c r="D13" s="43"/>
      <c r="E13" s="43"/>
      <c r="F13" s="43"/>
      <c r="G13" s="43"/>
      <c r="H13" s="43"/>
      <c r="I13" s="43"/>
      <c r="J13" s="43"/>
      <c r="K13" s="43"/>
      <c r="L13" s="113"/>
      <c r="M13" s="46"/>
      <c r="N13" s="45"/>
      <c r="O13" s="35"/>
      <c r="P13" s="35"/>
      <c r="Q13" s="35"/>
      <c r="R13" s="35"/>
      <c r="S13" s="35"/>
    </row>
    <row r="14" spans="1:19" s="38" customFormat="1" ht="15" customHeight="1">
      <c r="A14" s="173" t="s">
        <v>469</v>
      </c>
      <c r="B14" s="116" t="s">
        <v>326</v>
      </c>
      <c r="C14" s="116" t="s">
        <v>327</v>
      </c>
      <c r="D14" s="116" t="s">
        <v>328</v>
      </c>
      <c r="E14" s="116" t="s">
        <v>329</v>
      </c>
      <c r="F14" s="116" t="s">
        <v>330</v>
      </c>
      <c r="G14" s="116" t="s">
        <v>331</v>
      </c>
      <c r="H14" s="116" t="s">
        <v>332</v>
      </c>
      <c r="I14" s="116" t="s">
        <v>333</v>
      </c>
      <c r="J14" s="116" t="s">
        <v>334</v>
      </c>
      <c r="K14" s="116" t="s">
        <v>335</v>
      </c>
      <c r="L14" s="117" t="s">
        <v>336</v>
      </c>
      <c r="M14" s="46"/>
      <c r="N14" s="45"/>
      <c r="O14" s="35"/>
      <c r="P14" s="35"/>
      <c r="Q14" s="35"/>
      <c r="R14" s="35"/>
      <c r="S14" s="35"/>
    </row>
    <row r="15" spans="1:19" ht="18" customHeight="1">
      <c r="A15" s="118" t="s">
        <v>339</v>
      </c>
      <c r="B15" s="143"/>
      <c r="C15" s="143"/>
      <c r="D15" s="143"/>
      <c r="E15" s="143"/>
      <c r="F15" s="41"/>
      <c r="G15" s="41"/>
      <c r="H15" s="143"/>
      <c r="I15" s="143"/>
      <c r="J15" s="143"/>
      <c r="K15" s="143"/>
      <c r="L15" s="119"/>
      <c r="M15" s="46"/>
      <c r="N15" s="45"/>
      <c r="O15" s="35"/>
      <c r="P15" s="35"/>
      <c r="Q15" s="35"/>
      <c r="R15" s="35"/>
      <c r="S15" s="35"/>
    </row>
    <row r="16" spans="1:19" s="38" customFormat="1" ht="18" customHeight="1" thickBot="1">
      <c r="A16" s="172" t="s">
        <v>468</v>
      </c>
      <c r="B16" s="120"/>
      <c r="C16" s="120"/>
      <c r="D16" s="120"/>
      <c r="E16" s="120"/>
      <c r="F16" s="121"/>
      <c r="G16" s="120"/>
      <c r="H16" s="120"/>
      <c r="I16" s="120"/>
      <c r="J16" s="120"/>
      <c r="K16" s="120"/>
      <c r="L16" s="122"/>
      <c r="M16" s="46"/>
      <c r="N16" s="45"/>
      <c r="O16" s="35"/>
      <c r="P16" s="35"/>
      <c r="Q16" s="35"/>
      <c r="R16" s="35"/>
      <c r="S16" s="35"/>
    </row>
    <row r="17" spans="1:19" ht="15" customHeight="1">
      <c r="A17" s="123"/>
      <c r="B17" s="123"/>
      <c r="C17" s="35"/>
      <c r="D17" s="35"/>
      <c r="E17" s="35"/>
      <c r="F17" s="35"/>
      <c r="G17" s="35"/>
      <c r="H17" s="124"/>
      <c r="I17" s="124"/>
      <c r="J17" s="124"/>
      <c r="K17" s="124"/>
      <c r="L17" s="124"/>
      <c r="M17" s="46"/>
      <c r="N17" s="45"/>
      <c r="O17" s="45"/>
      <c r="P17" s="45"/>
      <c r="Q17" s="45"/>
      <c r="R17" s="45"/>
      <c r="S17" s="35"/>
    </row>
    <row r="18" spans="1:19" ht="15" customHeight="1">
      <c r="A18" s="123"/>
      <c r="B18" s="123"/>
      <c r="C18" s="35"/>
      <c r="D18" s="35"/>
      <c r="E18" s="35"/>
      <c r="F18" s="35"/>
      <c r="G18" s="35"/>
      <c r="H18" s="124"/>
      <c r="I18" s="124"/>
      <c r="J18" s="124"/>
      <c r="K18" s="124"/>
      <c r="L18" s="124"/>
      <c r="M18" s="46"/>
      <c r="N18" s="45"/>
      <c r="O18" s="45"/>
      <c r="P18" s="45"/>
      <c r="Q18" s="45"/>
      <c r="R18" s="45"/>
      <c r="S18" s="35"/>
    </row>
    <row r="19" spans="1:19" ht="15" customHeight="1">
      <c r="A19" s="123"/>
      <c r="B19" s="123"/>
      <c r="C19" s="35"/>
      <c r="D19" s="35"/>
      <c r="E19" s="35"/>
      <c r="F19" s="35"/>
      <c r="G19" s="35"/>
      <c r="H19" s="124"/>
      <c r="I19" s="124"/>
      <c r="J19" s="124"/>
      <c r="K19" s="124"/>
      <c r="L19" s="124"/>
      <c r="M19" s="46"/>
      <c r="N19" s="45"/>
      <c r="O19" s="45"/>
      <c r="P19" s="45"/>
      <c r="Q19" s="45"/>
      <c r="R19" s="45"/>
      <c r="S19" s="35"/>
    </row>
    <row r="20" spans="1:19" ht="15" customHeight="1">
      <c r="A20" s="123"/>
      <c r="B20" s="123"/>
      <c r="C20" s="35"/>
      <c r="D20" s="35"/>
      <c r="E20" s="35"/>
      <c r="F20" s="35"/>
      <c r="G20" s="35"/>
      <c r="H20" s="124"/>
      <c r="I20" s="124"/>
      <c r="J20" s="124"/>
      <c r="K20" s="124"/>
      <c r="L20" s="124"/>
      <c r="M20" s="46"/>
      <c r="N20" s="45"/>
      <c r="O20" s="45"/>
      <c r="P20" s="45"/>
      <c r="Q20" s="45"/>
      <c r="R20" s="45"/>
      <c r="S20" s="35"/>
    </row>
    <row r="21" spans="1:19" ht="15" customHeight="1">
      <c r="A21" s="123"/>
      <c r="B21" s="123"/>
      <c r="C21" s="35"/>
      <c r="D21" s="35"/>
      <c r="E21" s="35"/>
      <c r="F21" s="35"/>
      <c r="G21" s="35"/>
      <c r="H21" s="124"/>
      <c r="I21" s="124"/>
      <c r="J21" s="124"/>
      <c r="K21" s="124"/>
      <c r="L21" s="124"/>
      <c r="M21" s="46"/>
      <c r="N21" s="45"/>
      <c r="O21" s="45"/>
      <c r="P21" s="45"/>
      <c r="Q21" s="45"/>
      <c r="R21" s="45"/>
      <c r="S21" s="35"/>
    </row>
    <row r="22" spans="1:19" ht="15" customHeight="1">
      <c r="A22" s="123"/>
      <c r="B22" s="123"/>
      <c r="C22" s="35"/>
      <c r="D22" s="35"/>
      <c r="E22" s="35"/>
      <c r="F22" s="35"/>
      <c r="G22" s="35"/>
      <c r="H22" s="124"/>
      <c r="I22" s="124"/>
      <c r="J22" s="124"/>
      <c r="K22" s="124"/>
      <c r="L22" s="124"/>
      <c r="M22" s="46"/>
      <c r="N22" s="45"/>
      <c r="O22" s="45"/>
      <c r="P22" s="45"/>
      <c r="Q22" s="45"/>
      <c r="R22" s="45"/>
      <c r="S22" s="35"/>
    </row>
    <row r="23" spans="1:19" ht="15" customHeight="1">
      <c r="A23" s="123"/>
      <c r="B23" s="123"/>
      <c r="C23" s="35"/>
      <c r="D23" s="35"/>
      <c r="E23" s="35"/>
      <c r="F23" s="35"/>
      <c r="G23" s="35"/>
      <c r="H23" s="124"/>
      <c r="I23" s="124"/>
      <c r="J23" s="124"/>
      <c r="K23" s="124"/>
      <c r="L23" s="124"/>
      <c r="M23" s="46"/>
      <c r="N23" s="45"/>
      <c r="O23" s="45"/>
      <c r="P23" s="45"/>
      <c r="Q23" s="45"/>
      <c r="R23" s="45"/>
      <c r="S23" s="35"/>
    </row>
    <row r="24" spans="1:19" ht="15" customHeight="1">
      <c r="A24" s="123"/>
      <c r="B24" s="123"/>
      <c r="C24" s="35"/>
      <c r="D24" s="35"/>
      <c r="E24" s="35"/>
      <c r="F24" s="35"/>
      <c r="G24" s="35"/>
      <c r="H24" s="124"/>
      <c r="I24" s="124"/>
      <c r="J24" s="124"/>
      <c r="K24" s="124"/>
      <c r="L24" s="124"/>
      <c r="M24" s="46"/>
      <c r="N24" s="45"/>
      <c r="O24" s="45"/>
      <c r="P24" s="45"/>
      <c r="Q24" s="45"/>
      <c r="R24" s="45"/>
      <c r="S24" s="35"/>
    </row>
    <row r="25" spans="1:19" ht="15" customHeight="1">
      <c r="A25" s="123"/>
      <c r="B25" s="123"/>
      <c r="C25" s="35"/>
      <c r="D25" s="35"/>
      <c r="E25" s="35"/>
      <c r="F25" s="35"/>
      <c r="G25" s="35"/>
      <c r="H25" s="124"/>
      <c r="I25" s="124"/>
      <c r="J25" s="124"/>
      <c r="K25" s="124"/>
      <c r="L25" s="124"/>
      <c r="M25" s="46"/>
      <c r="N25" s="45"/>
      <c r="O25" s="45"/>
      <c r="P25" s="45"/>
      <c r="Q25" s="45"/>
      <c r="R25" s="45"/>
      <c r="S25" s="35"/>
    </row>
    <row r="26" spans="1:19" ht="15" customHeight="1">
      <c r="A26" s="123"/>
      <c r="B26" s="123"/>
      <c r="C26" s="35"/>
      <c r="D26" s="35"/>
      <c r="E26" s="35"/>
      <c r="F26" s="35"/>
      <c r="G26" s="35"/>
      <c r="H26" s="124"/>
      <c r="I26" s="124"/>
      <c r="J26" s="124"/>
      <c r="K26" s="124"/>
      <c r="L26" s="124"/>
      <c r="M26" s="123"/>
      <c r="N26" s="35"/>
      <c r="O26" s="35"/>
      <c r="P26" s="35"/>
      <c r="Q26" s="35"/>
      <c r="R26" s="35"/>
      <c r="S26" s="35"/>
    </row>
    <row r="27" spans="1:19" ht="15" customHeight="1">
      <c r="A27" s="123"/>
      <c r="B27" s="123"/>
      <c r="C27" s="35"/>
      <c r="D27" s="35"/>
      <c r="E27" s="35"/>
      <c r="F27" s="35"/>
      <c r="G27" s="35"/>
      <c r="H27" s="124"/>
      <c r="I27" s="124"/>
      <c r="J27" s="124"/>
      <c r="K27" s="124"/>
      <c r="L27" s="124"/>
      <c r="M27" s="123"/>
      <c r="N27" s="35"/>
      <c r="O27" s="35"/>
      <c r="P27" s="35"/>
      <c r="Q27" s="35"/>
      <c r="R27" s="35"/>
      <c r="S27" s="35"/>
    </row>
    <row r="28" spans="1:19" ht="15" customHeight="1">
      <c r="A28" s="123"/>
      <c r="B28" s="123"/>
      <c r="C28" s="35"/>
      <c r="D28" s="35"/>
      <c r="E28" s="35"/>
      <c r="F28" s="35"/>
      <c r="G28" s="35"/>
      <c r="H28" s="124"/>
      <c r="I28" s="124"/>
      <c r="J28" s="124"/>
      <c r="K28" s="124"/>
      <c r="L28" s="124"/>
      <c r="M28" s="123"/>
      <c r="N28" s="35"/>
      <c r="O28" s="35"/>
      <c r="P28" s="35"/>
      <c r="Q28" s="35"/>
      <c r="R28" s="35"/>
      <c r="S28" s="35"/>
    </row>
    <row r="29" spans="1:19" ht="15" customHeight="1">
      <c r="A29" s="123"/>
      <c r="B29" s="123"/>
      <c r="C29" s="35"/>
      <c r="D29" s="35"/>
      <c r="E29" s="35"/>
      <c r="F29" s="35"/>
      <c r="G29" s="35"/>
      <c r="H29" s="124"/>
      <c r="I29" s="124"/>
      <c r="J29" s="124"/>
      <c r="K29" s="124"/>
      <c r="L29" s="124"/>
      <c r="M29" s="123"/>
      <c r="N29" s="35"/>
      <c r="O29" s="35"/>
      <c r="P29" s="35"/>
      <c r="Q29" s="35"/>
      <c r="R29" s="35"/>
      <c r="S29" s="35"/>
    </row>
    <row r="30" spans="1:19" ht="15" customHeight="1">
      <c r="A30" s="123"/>
      <c r="B30" s="123"/>
      <c r="C30" s="35"/>
      <c r="D30" s="35"/>
      <c r="E30" s="35"/>
      <c r="F30" s="35"/>
      <c r="G30" s="35"/>
      <c r="H30" s="124"/>
      <c r="I30" s="124"/>
      <c r="J30" s="124"/>
      <c r="K30" s="124"/>
      <c r="L30" s="124"/>
      <c r="M30" s="123"/>
      <c r="N30" s="35"/>
      <c r="O30" s="35"/>
      <c r="P30" s="35"/>
      <c r="Q30" s="35"/>
      <c r="R30" s="35"/>
      <c r="S30" s="35"/>
    </row>
    <row r="31" spans="1:19" ht="15" customHeight="1">
      <c r="A31" s="123"/>
      <c r="B31" s="123"/>
      <c r="C31" s="35"/>
      <c r="D31" s="35"/>
      <c r="E31" s="35"/>
      <c r="F31" s="35"/>
      <c r="G31" s="35"/>
      <c r="H31" s="124"/>
      <c r="I31" s="124"/>
      <c r="J31" s="124"/>
      <c r="K31" s="124"/>
      <c r="L31" s="124"/>
      <c r="M31" s="123"/>
      <c r="N31" s="35"/>
      <c r="O31" s="35"/>
      <c r="P31" s="35"/>
      <c r="Q31" s="35"/>
      <c r="R31" s="35"/>
      <c r="S31" s="35"/>
    </row>
    <row r="32" spans="1:19" ht="15" customHeight="1">
      <c r="A32" s="123"/>
      <c r="B32" s="123"/>
      <c r="C32" s="35"/>
      <c r="D32" s="35"/>
      <c r="E32" s="35"/>
      <c r="F32" s="35"/>
      <c r="G32" s="35"/>
      <c r="H32" s="124"/>
      <c r="I32" s="124"/>
      <c r="J32" s="124"/>
      <c r="K32" s="124"/>
      <c r="L32" s="124"/>
      <c r="M32" s="123"/>
      <c r="N32" s="35"/>
      <c r="O32" s="35"/>
      <c r="P32" s="35"/>
      <c r="Q32" s="35"/>
      <c r="R32" s="35"/>
      <c r="S32" s="35"/>
    </row>
    <row r="33" spans="1:19" ht="15" customHeight="1">
      <c r="A33" s="123"/>
      <c r="B33" s="123"/>
      <c r="C33" s="35"/>
      <c r="D33" s="35"/>
      <c r="E33" s="35"/>
      <c r="F33" s="35"/>
      <c r="G33" s="35"/>
      <c r="H33" s="124"/>
      <c r="I33" s="124"/>
      <c r="J33" s="124"/>
      <c r="K33" s="124"/>
      <c r="L33" s="124"/>
      <c r="M33" s="123"/>
      <c r="N33" s="35"/>
      <c r="O33" s="35"/>
      <c r="P33" s="35"/>
      <c r="Q33" s="35"/>
      <c r="R33" s="35"/>
      <c r="S33" s="35"/>
    </row>
    <row r="34" spans="1:19" ht="15" customHeight="1">
      <c r="A34" s="123"/>
      <c r="B34" s="123"/>
      <c r="C34" s="35"/>
      <c r="D34" s="35"/>
      <c r="E34" s="35"/>
      <c r="F34" s="35"/>
      <c r="G34" s="35"/>
      <c r="H34" s="124"/>
      <c r="I34" s="124"/>
      <c r="J34" s="124"/>
      <c r="K34" s="124"/>
      <c r="L34" s="124"/>
      <c r="M34" s="123"/>
      <c r="N34" s="35"/>
      <c r="O34" s="35"/>
      <c r="P34" s="35"/>
      <c r="Q34" s="35"/>
      <c r="R34" s="35"/>
      <c r="S34" s="35"/>
    </row>
    <row r="35" spans="1:19" ht="15" customHeight="1">
      <c r="A35" s="123"/>
      <c r="B35" s="123"/>
      <c r="C35" s="35"/>
      <c r="D35" s="35"/>
      <c r="E35" s="35"/>
      <c r="F35" s="35"/>
      <c r="G35" s="35"/>
      <c r="H35" s="124"/>
      <c r="I35" s="124"/>
      <c r="J35" s="124"/>
      <c r="K35" s="124"/>
      <c r="L35" s="124"/>
      <c r="M35" s="123"/>
      <c r="N35" s="35"/>
      <c r="O35" s="35"/>
      <c r="P35" s="35"/>
      <c r="Q35" s="35"/>
      <c r="R35" s="35"/>
      <c r="S35" s="35"/>
    </row>
    <row r="36" spans="1:19" ht="15" customHeight="1">
      <c r="A36" s="123"/>
      <c r="B36" s="123"/>
      <c r="C36" s="35"/>
      <c r="D36" s="35"/>
      <c r="E36" s="35"/>
      <c r="F36" s="35"/>
      <c r="G36" s="35"/>
      <c r="H36" s="124"/>
      <c r="I36" s="124"/>
      <c r="J36" s="124"/>
      <c r="K36" s="124"/>
      <c r="L36" s="124"/>
      <c r="M36" s="123"/>
      <c r="N36" s="35"/>
      <c r="O36" s="35"/>
      <c r="P36" s="35"/>
      <c r="Q36" s="35"/>
      <c r="R36" s="35"/>
      <c r="S36" s="35"/>
    </row>
    <row r="37" spans="1:19" ht="15" customHeight="1">
      <c r="A37" s="123"/>
      <c r="B37" s="123"/>
      <c r="C37" s="35"/>
      <c r="D37" s="35"/>
      <c r="E37" s="35"/>
      <c r="F37" s="35"/>
      <c r="G37" s="35"/>
      <c r="H37" s="124"/>
      <c r="I37" s="124"/>
      <c r="J37" s="124"/>
      <c r="K37" s="124"/>
      <c r="L37" s="124"/>
      <c r="M37" s="123"/>
      <c r="N37" s="35"/>
      <c r="O37" s="35"/>
      <c r="P37" s="35"/>
      <c r="Q37" s="35"/>
      <c r="R37" s="35"/>
      <c r="S37" s="35"/>
    </row>
    <row r="38" spans="1:19" ht="15" customHeight="1">
      <c r="A38" s="123"/>
      <c r="B38" s="123"/>
      <c r="C38" s="35"/>
      <c r="D38" s="35"/>
      <c r="E38" s="35"/>
      <c r="F38" s="35"/>
      <c r="G38" s="35"/>
      <c r="H38" s="124"/>
      <c r="I38" s="124"/>
      <c r="J38" s="124"/>
      <c r="K38" s="124"/>
      <c r="L38" s="124"/>
      <c r="M38" s="123"/>
      <c r="N38" s="35"/>
      <c r="O38" s="35"/>
      <c r="P38" s="35"/>
      <c r="Q38" s="35"/>
      <c r="R38" s="35"/>
      <c r="S38" s="35"/>
    </row>
    <row r="39" spans="1:19" ht="15" customHeight="1">
      <c r="A39" s="123"/>
      <c r="B39" s="123"/>
      <c r="C39" s="35"/>
      <c r="D39" s="35"/>
      <c r="E39" s="35"/>
      <c r="F39" s="35"/>
      <c r="G39" s="35"/>
      <c r="H39" s="124"/>
      <c r="I39" s="124"/>
      <c r="J39" s="124"/>
      <c r="K39" s="124"/>
      <c r="L39" s="124"/>
      <c r="M39" s="123"/>
      <c r="N39" s="35"/>
      <c r="O39" s="35"/>
      <c r="P39" s="35"/>
      <c r="Q39" s="35"/>
      <c r="R39" s="35"/>
      <c r="S39" s="35"/>
    </row>
    <row r="40" spans="1:19" ht="15" customHeight="1">
      <c r="A40" s="123"/>
      <c r="B40" s="123"/>
      <c r="C40" s="35"/>
      <c r="D40" s="35"/>
      <c r="E40" s="35"/>
      <c r="F40" s="35"/>
      <c r="G40" s="35"/>
      <c r="H40" s="124"/>
      <c r="I40" s="124"/>
      <c r="J40" s="124"/>
      <c r="K40" s="124"/>
      <c r="L40" s="124"/>
      <c r="M40" s="123"/>
      <c r="N40" s="35"/>
      <c r="O40" s="35"/>
      <c r="P40" s="35"/>
      <c r="Q40" s="35"/>
      <c r="R40" s="35"/>
      <c r="S40" s="35"/>
    </row>
    <row r="41" spans="1:19" ht="15" customHeight="1">
      <c r="A41" s="123"/>
      <c r="B41" s="123"/>
      <c r="C41" s="35"/>
      <c r="D41" s="35"/>
      <c r="E41" s="35"/>
      <c r="F41" s="35"/>
      <c r="G41" s="35"/>
      <c r="H41" s="124"/>
      <c r="I41" s="124"/>
      <c r="J41" s="124"/>
      <c r="K41" s="124"/>
      <c r="L41" s="124"/>
      <c r="M41" s="123"/>
      <c r="N41" s="35"/>
      <c r="O41" s="35"/>
      <c r="P41" s="35"/>
      <c r="Q41" s="35"/>
      <c r="R41" s="35"/>
      <c r="S41" s="35"/>
    </row>
    <row r="42" spans="1:19" ht="15" customHeight="1">
      <c r="A42" s="123"/>
      <c r="B42" s="123"/>
      <c r="C42" s="35"/>
      <c r="D42" s="35"/>
      <c r="E42" s="35"/>
      <c r="F42" s="35"/>
      <c r="G42" s="35"/>
      <c r="H42" s="124"/>
      <c r="I42" s="124"/>
      <c r="J42" s="124"/>
      <c r="K42" s="124"/>
      <c r="L42" s="124"/>
      <c r="M42" s="123"/>
      <c r="N42" s="35"/>
      <c r="O42" s="35"/>
      <c r="P42" s="35"/>
      <c r="Q42" s="35"/>
      <c r="R42" s="35"/>
      <c r="S42" s="35"/>
    </row>
    <row r="43" spans="1:19" ht="15" customHeight="1">
      <c r="A43" s="123"/>
      <c r="B43" s="123"/>
      <c r="C43" s="35"/>
      <c r="D43" s="35"/>
      <c r="E43" s="35"/>
      <c r="F43" s="35"/>
      <c r="G43" s="35"/>
      <c r="H43" s="124"/>
      <c r="I43" s="124"/>
      <c r="J43" s="124"/>
      <c r="K43" s="124"/>
      <c r="L43" s="124"/>
      <c r="M43" s="123"/>
      <c r="N43" s="35"/>
      <c r="O43" s="35"/>
      <c r="P43" s="35"/>
      <c r="Q43" s="35"/>
      <c r="R43" s="35"/>
      <c r="S43" s="35"/>
    </row>
    <row r="44" spans="1:19" ht="15" customHeight="1">
      <c r="A44" s="123"/>
      <c r="B44" s="123"/>
      <c r="C44" s="35"/>
      <c r="D44" s="35"/>
      <c r="E44" s="35"/>
      <c r="F44" s="35"/>
      <c r="G44" s="35"/>
      <c r="H44" s="124"/>
      <c r="I44" s="124"/>
      <c r="J44" s="124"/>
      <c r="K44" s="124"/>
      <c r="L44" s="124"/>
      <c r="M44" s="123"/>
      <c r="N44" s="35"/>
      <c r="O44" s="35"/>
      <c r="P44" s="35"/>
      <c r="Q44" s="35"/>
      <c r="R44" s="35"/>
      <c r="S44" s="35"/>
    </row>
    <row r="45" spans="1:19" ht="15" customHeight="1">
      <c r="A45" s="123"/>
      <c r="B45" s="123"/>
      <c r="C45" s="35"/>
      <c r="D45" s="35"/>
      <c r="E45" s="35"/>
      <c r="F45" s="35"/>
      <c r="G45" s="35"/>
      <c r="H45" s="124"/>
      <c r="I45" s="124"/>
      <c r="J45" s="124"/>
      <c r="K45" s="124"/>
      <c r="L45" s="124"/>
      <c r="M45" s="123"/>
      <c r="N45" s="35"/>
      <c r="O45" s="35"/>
      <c r="P45" s="35"/>
      <c r="Q45" s="35"/>
      <c r="R45" s="35"/>
      <c r="S45" s="35"/>
    </row>
    <row r="46" spans="1:19" ht="15" customHeight="1">
      <c r="A46" s="123"/>
      <c r="B46" s="123"/>
      <c r="C46" s="35"/>
      <c r="D46" s="35"/>
      <c r="E46" s="35"/>
      <c r="F46" s="35"/>
      <c r="G46" s="35"/>
      <c r="H46" s="124"/>
      <c r="I46" s="124"/>
      <c r="J46" s="124"/>
      <c r="K46" s="124"/>
      <c r="L46" s="124"/>
      <c r="M46" s="123"/>
      <c r="N46" s="35"/>
      <c r="O46" s="35"/>
      <c r="P46" s="35"/>
      <c r="Q46" s="35"/>
      <c r="R46" s="35"/>
      <c r="S46" s="35"/>
    </row>
    <row r="47" spans="1:19" ht="15" customHeight="1">
      <c r="A47" s="123"/>
      <c r="B47" s="123"/>
      <c r="C47" s="35"/>
      <c r="D47" s="35"/>
      <c r="E47" s="35"/>
      <c r="F47" s="35"/>
      <c r="G47" s="35"/>
      <c r="H47" s="124"/>
      <c r="I47" s="124"/>
      <c r="J47" s="124"/>
      <c r="K47" s="124"/>
      <c r="L47" s="124"/>
      <c r="M47" s="123"/>
      <c r="N47" s="35"/>
      <c r="O47" s="35"/>
      <c r="P47" s="35"/>
      <c r="Q47" s="35"/>
      <c r="R47" s="35"/>
      <c r="S47" s="35"/>
    </row>
    <row r="48" spans="1:19" ht="15" customHeight="1">
      <c r="A48" s="123"/>
      <c r="B48" s="123"/>
      <c r="C48" s="35"/>
      <c r="D48" s="35"/>
      <c r="E48" s="35"/>
      <c r="F48" s="35"/>
      <c r="G48" s="35"/>
      <c r="H48" s="124"/>
      <c r="I48" s="124"/>
      <c r="J48" s="124"/>
      <c r="K48" s="124"/>
      <c r="L48" s="124"/>
      <c r="M48" s="123"/>
      <c r="N48" s="35"/>
      <c r="O48" s="35"/>
      <c r="P48" s="35"/>
      <c r="Q48" s="35"/>
      <c r="R48" s="35"/>
      <c r="S48" s="35"/>
    </row>
    <row r="49" spans="1:19" ht="15" customHeight="1">
      <c r="A49" s="125"/>
      <c r="B49" s="124"/>
      <c r="C49" s="124"/>
      <c r="D49" s="124"/>
      <c r="E49" s="124"/>
      <c r="F49" s="124"/>
      <c r="G49" s="124"/>
      <c r="H49" s="124"/>
      <c r="I49" s="124"/>
      <c r="J49" s="124"/>
      <c r="K49" s="124"/>
      <c r="L49" s="124"/>
      <c r="M49" s="123"/>
      <c r="N49" s="35"/>
      <c r="O49" s="35"/>
      <c r="P49" s="35"/>
      <c r="Q49" s="35"/>
      <c r="R49" s="35"/>
      <c r="S49" s="35"/>
    </row>
    <row r="50" spans="1:19" ht="15" customHeight="1">
      <c r="A50" s="125"/>
      <c r="B50" s="124"/>
      <c r="C50" s="124"/>
      <c r="D50" s="124"/>
      <c r="E50" s="124"/>
      <c r="F50" s="124"/>
      <c r="G50" s="124"/>
      <c r="H50" s="124"/>
      <c r="I50" s="124"/>
      <c r="J50" s="124"/>
      <c r="K50" s="124"/>
      <c r="L50" s="124"/>
      <c r="M50" s="123"/>
      <c r="N50" s="35"/>
      <c r="O50" s="35"/>
      <c r="P50" s="35"/>
      <c r="Q50" s="35"/>
      <c r="R50" s="35"/>
      <c r="S50" s="35"/>
    </row>
    <row r="51" spans="1:19">
      <c r="A51" s="123"/>
      <c r="B51" s="123"/>
      <c r="C51" s="35"/>
      <c r="D51" s="35"/>
      <c r="E51" s="35"/>
      <c r="F51" s="35"/>
      <c r="G51" s="35"/>
      <c r="H51" s="35"/>
      <c r="I51" s="35"/>
      <c r="J51" s="35"/>
      <c r="K51" s="35"/>
      <c r="L51" s="35"/>
      <c r="M51" s="35"/>
      <c r="N51" s="35"/>
      <c r="O51" s="35"/>
      <c r="P51" s="35"/>
      <c r="Q51" s="35"/>
      <c r="R51" s="35"/>
      <c r="S51" s="35"/>
    </row>
    <row r="52" spans="1:19">
      <c r="A52" s="123"/>
      <c r="B52" s="123"/>
      <c r="C52" s="35"/>
      <c r="D52" s="35"/>
      <c r="E52" s="35"/>
      <c r="F52" s="35"/>
      <c r="G52" s="35"/>
      <c r="H52" s="35"/>
      <c r="I52" s="35"/>
      <c r="J52" s="35"/>
      <c r="K52" s="35"/>
      <c r="L52" s="35"/>
      <c r="M52" s="35"/>
      <c r="N52" s="35"/>
      <c r="O52" s="35"/>
      <c r="P52" s="35"/>
      <c r="Q52" s="35"/>
      <c r="R52" s="35"/>
      <c r="S52" s="35"/>
    </row>
    <row r="53" spans="1:19">
      <c r="A53" s="123"/>
      <c r="B53" s="123"/>
      <c r="C53" s="35"/>
      <c r="D53" s="35"/>
      <c r="E53" s="35"/>
      <c r="F53" s="35"/>
      <c r="G53" s="35"/>
      <c r="H53" s="35"/>
      <c r="I53" s="35"/>
      <c r="J53" s="35"/>
      <c r="K53" s="35"/>
      <c r="L53" s="35"/>
      <c r="M53" s="35"/>
      <c r="N53" s="35"/>
      <c r="O53" s="35"/>
      <c r="P53" s="35"/>
      <c r="Q53" s="35"/>
      <c r="R53" s="35"/>
      <c r="S53" s="35"/>
    </row>
    <row r="54" spans="1:19">
      <c r="A54" s="123"/>
      <c r="B54" s="123"/>
      <c r="C54" s="35"/>
      <c r="D54" s="35"/>
      <c r="E54" s="35"/>
      <c r="F54" s="35"/>
      <c r="G54" s="35"/>
      <c r="H54" s="35"/>
      <c r="I54" s="35"/>
      <c r="J54" s="35"/>
      <c r="K54" s="35"/>
      <c r="L54" s="35"/>
      <c r="M54" s="35"/>
      <c r="N54" s="35"/>
      <c r="O54" s="35"/>
      <c r="P54" s="35"/>
      <c r="Q54" s="35"/>
      <c r="R54" s="35"/>
      <c r="S54" s="35"/>
    </row>
    <row r="55" spans="1:19">
      <c r="A55" s="123"/>
      <c r="B55" s="123"/>
      <c r="C55" s="35"/>
      <c r="D55" s="35"/>
      <c r="E55" s="35"/>
      <c r="F55" s="35"/>
      <c r="G55" s="35"/>
      <c r="H55" s="35"/>
      <c r="I55" s="35"/>
      <c r="J55" s="35"/>
      <c r="K55" s="35"/>
      <c r="L55" s="35"/>
      <c r="M55" s="35"/>
      <c r="N55" s="35"/>
      <c r="O55" s="35"/>
      <c r="P55" s="35"/>
      <c r="Q55" s="35"/>
      <c r="R55" s="35"/>
      <c r="S55" s="35"/>
    </row>
    <row r="56" spans="1:19">
      <c r="A56" s="123"/>
      <c r="B56" s="123"/>
      <c r="C56" s="35"/>
      <c r="D56" s="35"/>
      <c r="E56" s="35"/>
      <c r="F56" s="35"/>
      <c r="G56" s="35"/>
      <c r="H56" s="35"/>
      <c r="I56" s="35"/>
      <c r="J56" s="35"/>
      <c r="K56" s="35"/>
      <c r="L56" s="35"/>
      <c r="M56" s="35"/>
      <c r="N56" s="35"/>
      <c r="O56" s="35"/>
      <c r="P56" s="35"/>
      <c r="Q56" s="35"/>
      <c r="R56" s="35"/>
      <c r="S56" s="35"/>
    </row>
    <row r="57" spans="1:19">
      <c r="A57" s="123"/>
      <c r="B57" s="123"/>
      <c r="C57" s="35"/>
      <c r="D57" s="35"/>
      <c r="E57" s="35"/>
      <c r="F57" s="35"/>
      <c r="G57" s="35"/>
      <c r="H57" s="35"/>
      <c r="I57" s="35"/>
      <c r="J57" s="35"/>
      <c r="K57" s="35"/>
      <c r="L57" s="35"/>
      <c r="M57" s="35"/>
      <c r="N57" s="35"/>
      <c r="O57" s="35"/>
      <c r="P57" s="35"/>
      <c r="Q57" s="35"/>
      <c r="R57" s="35"/>
      <c r="S57" s="35"/>
    </row>
    <row r="58" spans="1:19">
      <c r="A58" s="123"/>
      <c r="B58" s="123"/>
      <c r="C58" s="35"/>
      <c r="D58" s="35"/>
      <c r="E58" s="35"/>
      <c r="F58" s="35"/>
      <c r="G58" s="35"/>
      <c r="H58" s="35"/>
      <c r="I58" s="35"/>
      <c r="J58" s="35"/>
      <c r="K58" s="35"/>
      <c r="L58" s="35"/>
      <c r="M58" s="35"/>
      <c r="N58" s="35"/>
      <c r="O58" s="35"/>
      <c r="P58" s="35"/>
      <c r="Q58" s="35"/>
      <c r="R58" s="35"/>
      <c r="S58" s="35"/>
    </row>
    <row r="59" spans="1:19">
      <c r="A59" s="123"/>
      <c r="B59" s="123"/>
      <c r="C59" s="35"/>
      <c r="D59" s="35"/>
      <c r="E59" s="35"/>
      <c r="F59" s="35"/>
      <c r="G59" s="35"/>
      <c r="H59" s="35"/>
      <c r="I59" s="35"/>
      <c r="J59" s="35"/>
      <c r="K59" s="35"/>
      <c r="L59" s="35"/>
      <c r="M59" s="35"/>
      <c r="N59" s="35"/>
      <c r="O59" s="35"/>
      <c r="P59" s="35"/>
      <c r="Q59" s="35"/>
      <c r="R59" s="35"/>
      <c r="S59" s="35"/>
    </row>
    <row r="60" spans="1:19">
      <c r="A60" s="123"/>
      <c r="B60" s="123"/>
      <c r="C60" s="35"/>
      <c r="D60" s="35"/>
      <c r="E60" s="35"/>
      <c r="F60" s="35"/>
      <c r="G60" s="35"/>
      <c r="H60" s="35"/>
      <c r="I60" s="35"/>
      <c r="J60" s="35"/>
      <c r="K60" s="35"/>
      <c r="L60" s="35"/>
      <c r="M60" s="35"/>
      <c r="N60" s="35"/>
      <c r="O60" s="35"/>
      <c r="P60" s="35"/>
      <c r="Q60" s="35"/>
      <c r="R60" s="35"/>
      <c r="S60" s="35"/>
    </row>
    <row r="61" spans="1:19">
      <c r="A61" s="123"/>
      <c r="B61" s="123"/>
      <c r="C61" s="35"/>
      <c r="D61" s="35"/>
      <c r="E61" s="35"/>
      <c r="F61" s="35"/>
      <c r="G61" s="35"/>
      <c r="H61" s="35"/>
      <c r="I61" s="35"/>
      <c r="J61" s="35"/>
      <c r="K61" s="35"/>
      <c r="L61" s="35"/>
      <c r="M61" s="35"/>
      <c r="N61" s="35"/>
      <c r="O61" s="35"/>
      <c r="P61" s="35"/>
      <c r="Q61" s="35"/>
      <c r="R61" s="35"/>
      <c r="S61" s="35"/>
    </row>
    <row r="62" spans="1:19">
      <c r="A62" s="123"/>
      <c r="B62" s="123"/>
      <c r="C62" s="35"/>
      <c r="D62" s="35"/>
      <c r="E62" s="35"/>
      <c r="F62" s="35"/>
      <c r="G62" s="35"/>
      <c r="H62" s="35"/>
      <c r="I62" s="35"/>
      <c r="J62" s="35"/>
      <c r="K62" s="35"/>
      <c r="L62" s="35"/>
      <c r="M62" s="35"/>
      <c r="N62" s="35"/>
      <c r="O62" s="35"/>
      <c r="P62" s="35"/>
      <c r="Q62" s="35"/>
      <c r="R62" s="35"/>
      <c r="S62" s="35"/>
    </row>
    <row r="63" spans="1:19">
      <c r="A63" s="123"/>
      <c r="B63" s="123"/>
      <c r="C63" s="35"/>
      <c r="D63" s="35"/>
      <c r="E63" s="35"/>
      <c r="F63" s="35"/>
      <c r="G63" s="35"/>
      <c r="H63" s="35"/>
      <c r="I63" s="35"/>
      <c r="J63" s="35"/>
      <c r="K63" s="35"/>
      <c r="L63" s="35"/>
      <c r="M63" s="35"/>
      <c r="N63" s="35"/>
      <c r="O63" s="35"/>
      <c r="P63" s="35"/>
      <c r="Q63" s="35"/>
      <c r="R63" s="35"/>
      <c r="S63" s="35"/>
    </row>
    <row r="64" spans="1:19">
      <c r="A64" s="123"/>
      <c r="B64" s="123"/>
      <c r="C64" s="35"/>
      <c r="D64" s="35"/>
      <c r="E64" s="35"/>
      <c r="F64" s="35"/>
      <c r="G64" s="35"/>
      <c r="H64" s="35"/>
      <c r="I64" s="35"/>
      <c r="J64" s="35"/>
      <c r="K64" s="35"/>
      <c r="L64" s="35"/>
      <c r="M64" s="35"/>
      <c r="N64" s="35"/>
      <c r="O64" s="35"/>
      <c r="P64" s="35"/>
      <c r="Q64" s="35"/>
      <c r="R64" s="35"/>
      <c r="S64" s="35"/>
    </row>
    <row r="65" spans="1:19">
      <c r="A65" s="123"/>
      <c r="B65" s="123"/>
      <c r="C65" s="35"/>
      <c r="D65" s="35"/>
      <c r="E65" s="35"/>
      <c r="F65" s="35"/>
      <c r="G65" s="35"/>
      <c r="H65" s="35"/>
      <c r="I65" s="35"/>
      <c r="J65" s="35"/>
      <c r="K65" s="35"/>
      <c r="L65" s="35"/>
      <c r="M65" s="35"/>
      <c r="N65" s="35"/>
      <c r="O65" s="35"/>
      <c r="P65" s="35"/>
      <c r="Q65" s="35"/>
      <c r="R65" s="35"/>
      <c r="S65" s="35"/>
    </row>
    <row r="66" spans="1:19">
      <c r="A66" s="123"/>
      <c r="B66" s="123"/>
      <c r="C66" s="35"/>
      <c r="D66" s="35"/>
      <c r="E66" s="35"/>
      <c r="F66" s="35"/>
      <c r="G66" s="35"/>
      <c r="H66" s="35"/>
      <c r="I66" s="35"/>
      <c r="J66" s="35"/>
      <c r="K66" s="35"/>
      <c r="L66" s="35"/>
      <c r="M66" s="35"/>
      <c r="N66" s="35"/>
      <c r="O66" s="35"/>
      <c r="P66" s="35"/>
      <c r="Q66" s="35"/>
      <c r="R66" s="35"/>
      <c r="S66" s="35"/>
    </row>
    <row r="67" spans="1:19">
      <c r="A67" s="123"/>
      <c r="B67" s="123"/>
      <c r="C67" s="35"/>
      <c r="D67" s="35"/>
      <c r="E67" s="35"/>
      <c r="F67" s="35"/>
      <c r="G67" s="35"/>
      <c r="H67" s="35"/>
      <c r="I67" s="35"/>
      <c r="J67" s="35"/>
      <c r="K67" s="35"/>
      <c r="L67" s="35"/>
      <c r="M67" s="35"/>
      <c r="N67" s="35"/>
      <c r="O67" s="35"/>
      <c r="P67" s="35"/>
      <c r="Q67" s="35"/>
      <c r="R67" s="35"/>
      <c r="S67" s="35"/>
    </row>
    <row r="68" spans="1:19">
      <c r="A68" s="123"/>
      <c r="B68" s="123"/>
      <c r="C68" s="35"/>
      <c r="D68" s="35"/>
      <c r="E68" s="35"/>
      <c r="F68" s="35"/>
      <c r="G68" s="35"/>
      <c r="H68" s="35"/>
      <c r="I68" s="35"/>
      <c r="J68" s="35"/>
      <c r="K68" s="35"/>
      <c r="L68" s="35"/>
      <c r="M68" s="35"/>
      <c r="N68" s="35"/>
      <c r="O68" s="35"/>
      <c r="P68" s="35"/>
      <c r="Q68" s="35"/>
      <c r="R68" s="35"/>
      <c r="S68" s="35"/>
    </row>
    <row r="69" spans="1:19">
      <c r="A69" s="123"/>
      <c r="B69" s="123"/>
      <c r="C69" s="35"/>
      <c r="D69" s="35"/>
      <c r="E69" s="35"/>
      <c r="F69" s="35"/>
      <c r="G69" s="35"/>
      <c r="H69" s="35"/>
      <c r="I69" s="35"/>
      <c r="J69" s="35"/>
      <c r="K69" s="35"/>
      <c r="L69" s="35"/>
      <c r="M69" s="35"/>
      <c r="N69" s="35"/>
      <c r="O69" s="35"/>
      <c r="P69" s="35"/>
      <c r="Q69" s="35"/>
      <c r="R69" s="35"/>
      <c r="S69" s="35"/>
    </row>
    <row r="70" spans="1:19">
      <c r="A70" s="123"/>
      <c r="B70" s="123"/>
      <c r="C70" s="35"/>
      <c r="D70" s="35"/>
      <c r="E70" s="35"/>
      <c r="F70" s="35"/>
      <c r="G70" s="35"/>
      <c r="H70" s="35"/>
      <c r="I70" s="35"/>
      <c r="J70" s="35"/>
      <c r="K70" s="35"/>
      <c r="L70" s="35"/>
      <c r="M70" s="35"/>
      <c r="N70" s="35"/>
      <c r="O70" s="35"/>
      <c r="P70" s="35"/>
      <c r="Q70" s="35"/>
      <c r="R70" s="35"/>
      <c r="S70" s="35"/>
    </row>
    <row r="71" spans="1:19">
      <c r="A71" s="123"/>
      <c r="B71" s="123"/>
      <c r="C71" s="35"/>
      <c r="D71" s="35"/>
      <c r="E71" s="35"/>
      <c r="F71" s="35"/>
      <c r="G71" s="35"/>
      <c r="H71" s="35"/>
      <c r="I71" s="35"/>
      <c r="J71" s="35"/>
      <c r="K71" s="35"/>
      <c r="L71" s="35"/>
      <c r="M71" s="35"/>
      <c r="N71" s="35"/>
      <c r="O71" s="35"/>
      <c r="P71" s="35"/>
      <c r="Q71" s="35"/>
      <c r="R71" s="35"/>
      <c r="S71" s="35"/>
    </row>
    <row r="72" spans="1:19">
      <c r="A72" s="123"/>
      <c r="B72" s="123"/>
      <c r="C72" s="35"/>
      <c r="D72" s="35"/>
      <c r="E72" s="35"/>
      <c r="F72" s="35"/>
      <c r="G72" s="35"/>
      <c r="H72" s="35"/>
      <c r="I72" s="35"/>
      <c r="J72" s="35"/>
      <c r="K72" s="35"/>
      <c r="L72" s="35"/>
      <c r="M72" s="35"/>
      <c r="N72" s="35"/>
      <c r="O72" s="35"/>
      <c r="P72" s="35"/>
      <c r="Q72" s="35"/>
      <c r="R72" s="35"/>
      <c r="S72" s="35"/>
    </row>
    <row r="73" spans="1:19">
      <c r="A73" s="123"/>
      <c r="B73" s="123"/>
      <c r="C73" s="35"/>
      <c r="D73" s="35"/>
      <c r="E73" s="35"/>
      <c r="F73" s="35"/>
      <c r="G73" s="35"/>
      <c r="H73" s="35"/>
      <c r="I73" s="35"/>
      <c r="J73" s="35"/>
      <c r="K73" s="35"/>
      <c r="L73" s="35"/>
      <c r="M73" s="35"/>
      <c r="N73" s="35"/>
      <c r="O73" s="35"/>
      <c r="P73" s="35"/>
      <c r="Q73" s="35"/>
      <c r="R73" s="35"/>
      <c r="S73" s="35"/>
    </row>
    <row r="74" spans="1:19">
      <c r="A74" s="123"/>
      <c r="B74" s="123"/>
      <c r="C74" s="35"/>
      <c r="D74" s="35"/>
      <c r="E74" s="35"/>
      <c r="F74" s="35"/>
      <c r="G74" s="35"/>
      <c r="H74" s="35"/>
      <c r="I74" s="35"/>
      <c r="J74" s="35"/>
      <c r="K74" s="35"/>
      <c r="L74" s="35"/>
      <c r="M74" s="35"/>
      <c r="N74" s="35"/>
      <c r="O74" s="35"/>
      <c r="P74" s="35"/>
      <c r="Q74" s="35"/>
      <c r="R74" s="35"/>
      <c r="S74" s="35"/>
    </row>
    <row r="75" spans="1:19">
      <c r="A75" s="123"/>
      <c r="B75" s="123"/>
      <c r="C75" s="35"/>
      <c r="D75" s="35"/>
      <c r="E75" s="35"/>
      <c r="F75" s="35"/>
      <c r="G75" s="35"/>
      <c r="H75" s="35"/>
      <c r="I75" s="35"/>
      <c r="J75" s="35"/>
      <c r="K75" s="35"/>
      <c r="L75" s="35"/>
      <c r="M75" s="35"/>
      <c r="N75" s="35"/>
      <c r="O75" s="35"/>
      <c r="P75" s="35"/>
      <c r="Q75" s="35"/>
      <c r="R75" s="35"/>
      <c r="S75" s="35"/>
    </row>
    <row r="76" spans="1:19">
      <c r="A76" s="123"/>
      <c r="B76" s="123"/>
      <c r="C76" s="35"/>
      <c r="D76" s="35"/>
      <c r="E76" s="35"/>
      <c r="F76" s="35"/>
      <c r="G76" s="35"/>
      <c r="H76" s="35"/>
      <c r="I76" s="35"/>
      <c r="J76" s="35"/>
      <c r="K76" s="35"/>
      <c r="L76" s="35"/>
      <c r="M76" s="35"/>
      <c r="N76" s="35"/>
      <c r="O76" s="35"/>
      <c r="P76" s="35"/>
      <c r="Q76" s="35"/>
      <c r="R76" s="35"/>
      <c r="S76" s="35"/>
    </row>
    <row r="77" spans="1:19">
      <c r="A77" s="123"/>
      <c r="B77" s="123"/>
      <c r="C77" s="35"/>
      <c r="D77" s="35"/>
      <c r="E77" s="35"/>
      <c r="F77" s="35"/>
      <c r="G77" s="35"/>
      <c r="H77" s="35"/>
      <c r="I77" s="35"/>
      <c r="J77" s="35"/>
      <c r="K77" s="35"/>
      <c r="L77" s="35"/>
      <c r="M77" s="35"/>
      <c r="N77" s="35"/>
      <c r="O77" s="35"/>
      <c r="P77" s="35"/>
      <c r="Q77" s="35"/>
      <c r="R77" s="35"/>
      <c r="S77" s="35"/>
    </row>
    <row r="78" spans="1:19">
      <c r="A78" s="123"/>
      <c r="B78" s="123"/>
      <c r="C78" s="35"/>
      <c r="D78" s="35"/>
      <c r="E78" s="35"/>
      <c r="F78" s="35"/>
      <c r="G78" s="35"/>
      <c r="H78" s="35"/>
      <c r="I78" s="35"/>
      <c r="J78" s="35"/>
      <c r="K78" s="35"/>
      <c r="L78" s="35"/>
      <c r="M78" s="35"/>
      <c r="N78" s="35"/>
      <c r="O78" s="35"/>
      <c r="P78" s="35"/>
      <c r="Q78" s="35"/>
      <c r="R78" s="35"/>
      <c r="S78" s="35"/>
    </row>
    <row r="79" spans="1:19">
      <c r="A79" s="123"/>
      <c r="B79" s="123"/>
      <c r="C79" s="35"/>
      <c r="D79" s="35"/>
      <c r="E79" s="35"/>
      <c r="F79" s="35"/>
      <c r="G79" s="35"/>
      <c r="H79" s="35"/>
      <c r="I79" s="35"/>
      <c r="J79" s="35"/>
      <c r="K79" s="35"/>
      <c r="L79" s="35"/>
      <c r="M79" s="35"/>
      <c r="N79" s="35"/>
      <c r="O79" s="35"/>
      <c r="P79" s="35"/>
      <c r="Q79" s="35"/>
      <c r="R79" s="35"/>
      <c r="S79" s="35"/>
    </row>
    <row r="80" spans="1:19">
      <c r="A80" s="123"/>
      <c r="B80" s="123"/>
      <c r="C80" s="35"/>
      <c r="D80" s="35"/>
      <c r="E80" s="35"/>
      <c r="F80" s="35"/>
      <c r="G80" s="35"/>
      <c r="H80" s="35"/>
      <c r="I80" s="35"/>
      <c r="J80" s="35"/>
      <c r="K80" s="35"/>
      <c r="L80" s="35"/>
      <c r="M80" s="35"/>
      <c r="N80" s="35"/>
      <c r="O80" s="35"/>
      <c r="P80" s="35"/>
      <c r="Q80" s="35"/>
      <c r="R80" s="35"/>
      <c r="S80" s="35"/>
    </row>
    <row r="81" spans="1:19">
      <c r="A81" s="123"/>
      <c r="B81" s="123"/>
      <c r="C81" s="35"/>
      <c r="D81" s="35"/>
      <c r="E81" s="35"/>
      <c r="F81" s="35"/>
      <c r="G81" s="35"/>
      <c r="H81" s="35"/>
      <c r="I81" s="35"/>
      <c r="J81" s="35"/>
      <c r="K81" s="35"/>
      <c r="L81" s="35"/>
      <c r="M81" s="35"/>
      <c r="N81" s="35"/>
      <c r="O81" s="35"/>
      <c r="P81" s="35"/>
      <c r="Q81" s="35"/>
      <c r="R81" s="35"/>
      <c r="S81" s="35"/>
    </row>
    <row r="82" spans="1:19">
      <c r="A82" s="123"/>
      <c r="B82" s="123"/>
      <c r="C82" s="35"/>
      <c r="D82" s="35"/>
      <c r="E82" s="35"/>
      <c r="F82" s="35"/>
      <c r="G82" s="35"/>
      <c r="H82" s="35"/>
      <c r="I82" s="35"/>
      <c r="J82" s="35"/>
      <c r="K82" s="35"/>
      <c r="L82" s="35"/>
      <c r="M82" s="35"/>
      <c r="N82" s="35"/>
      <c r="O82" s="35"/>
      <c r="P82" s="35"/>
      <c r="Q82" s="35"/>
      <c r="R82" s="35"/>
      <c r="S82" s="35"/>
    </row>
    <row r="83" spans="1:19">
      <c r="A83" s="123"/>
      <c r="B83" s="123"/>
      <c r="C83" s="35"/>
      <c r="D83" s="35"/>
      <c r="E83" s="35"/>
      <c r="F83" s="35"/>
      <c r="G83" s="35"/>
      <c r="H83" s="35"/>
      <c r="I83" s="35"/>
      <c r="J83" s="35"/>
      <c r="K83" s="35"/>
      <c r="L83" s="35"/>
      <c r="M83" s="35"/>
      <c r="N83" s="35"/>
      <c r="O83" s="35"/>
      <c r="P83" s="35"/>
      <c r="Q83" s="35"/>
      <c r="R83" s="35"/>
      <c r="S83" s="35"/>
    </row>
    <row r="84" spans="1:19">
      <c r="A84" s="123"/>
      <c r="B84" s="123"/>
      <c r="C84" s="35"/>
      <c r="D84" s="35"/>
      <c r="E84" s="35"/>
      <c r="F84" s="35"/>
      <c r="G84" s="35"/>
      <c r="H84" s="35"/>
      <c r="I84" s="35"/>
      <c r="J84" s="35"/>
      <c r="K84" s="35"/>
      <c r="L84" s="35"/>
      <c r="M84" s="35"/>
      <c r="N84" s="35"/>
      <c r="O84" s="35"/>
      <c r="P84" s="35"/>
      <c r="Q84" s="35"/>
      <c r="R84" s="35"/>
      <c r="S84" s="35"/>
    </row>
    <row r="85" spans="1:19">
      <c r="A85" s="123"/>
      <c r="B85" s="123"/>
      <c r="C85" s="35"/>
      <c r="D85" s="35"/>
      <c r="E85" s="35"/>
      <c r="F85" s="35"/>
      <c r="G85" s="35"/>
      <c r="H85" s="35"/>
      <c r="I85" s="35"/>
      <c r="J85" s="35"/>
      <c r="K85" s="35"/>
      <c r="L85" s="35"/>
      <c r="M85" s="35"/>
      <c r="N85" s="35"/>
      <c r="O85" s="35"/>
      <c r="P85" s="35"/>
      <c r="Q85" s="35"/>
      <c r="R85" s="35"/>
      <c r="S85" s="35"/>
    </row>
    <row r="86" spans="1:19">
      <c r="A86" s="123"/>
      <c r="B86" s="123"/>
      <c r="C86" s="35"/>
      <c r="D86" s="35"/>
      <c r="E86" s="35"/>
      <c r="F86" s="35"/>
      <c r="G86" s="35"/>
      <c r="H86" s="35"/>
      <c r="I86" s="35"/>
      <c r="J86" s="35"/>
      <c r="K86" s="35"/>
      <c r="L86" s="35"/>
      <c r="M86" s="35"/>
      <c r="N86" s="35"/>
      <c r="O86" s="35"/>
      <c r="P86" s="35"/>
      <c r="Q86" s="35"/>
      <c r="R86" s="35"/>
      <c r="S86" s="35"/>
    </row>
    <row r="87" spans="1:19">
      <c r="A87" s="123"/>
      <c r="B87" s="123"/>
      <c r="C87" s="35"/>
      <c r="D87" s="35"/>
      <c r="E87" s="35"/>
      <c r="F87" s="35"/>
      <c r="G87" s="35"/>
      <c r="H87" s="35"/>
      <c r="I87" s="35"/>
      <c r="J87" s="35"/>
      <c r="K87" s="35"/>
      <c r="L87" s="35"/>
      <c r="M87" s="35"/>
      <c r="N87" s="35"/>
      <c r="O87" s="35"/>
      <c r="P87" s="35"/>
      <c r="Q87" s="35"/>
      <c r="R87" s="35"/>
      <c r="S87" s="35"/>
    </row>
    <row r="88" spans="1:19">
      <c r="A88" s="123"/>
      <c r="B88" s="123"/>
      <c r="C88" s="35"/>
      <c r="D88" s="35"/>
      <c r="E88" s="35"/>
      <c r="F88" s="35"/>
      <c r="G88" s="35"/>
      <c r="H88" s="35"/>
      <c r="I88" s="35"/>
      <c r="J88" s="35"/>
      <c r="K88" s="35"/>
      <c r="L88" s="35"/>
      <c r="M88" s="35"/>
      <c r="N88" s="35"/>
      <c r="O88" s="35"/>
      <c r="P88" s="35"/>
      <c r="Q88" s="35"/>
      <c r="R88" s="35"/>
      <c r="S88" s="35"/>
    </row>
    <row r="89" spans="1:19">
      <c r="A89" s="123"/>
      <c r="B89" s="123"/>
      <c r="C89" s="35"/>
      <c r="D89" s="35"/>
      <c r="E89" s="35"/>
      <c r="F89" s="35"/>
      <c r="G89" s="35"/>
      <c r="H89" s="35"/>
      <c r="I89" s="35"/>
      <c r="J89" s="35"/>
      <c r="K89" s="35"/>
      <c r="L89" s="35"/>
      <c r="M89" s="35"/>
      <c r="N89" s="35"/>
      <c r="O89" s="35"/>
      <c r="P89" s="35"/>
      <c r="Q89" s="35"/>
      <c r="R89" s="35"/>
      <c r="S89" s="35"/>
    </row>
    <row r="90" spans="1:19">
      <c r="A90" s="123"/>
      <c r="B90" s="123"/>
      <c r="C90" s="35"/>
      <c r="D90" s="35"/>
      <c r="E90" s="35"/>
      <c r="F90" s="35"/>
      <c r="G90" s="35"/>
      <c r="H90" s="35"/>
      <c r="I90" s="35"/>
      <c r="J90" s="35"/>
      <c r="K90" s="35"/>
      <c r="L90" s="35"/>
      <c r="M90" s="35"/>
      <c r="N90" s="35"/>
      <c r="O90" s="35"/>
      <c r="P90" s="35"/>
      <c r="Q90" s="35"/>
      <c r="R90" s="35"/>
      <c r="S90" s="35"/>
    </row>
    <row r="91" spans="1:19">
      <c r="A91" s="123"/>
      <c r="B91" s="123"/>
      <c r="C91" s="35"/>
      <c r="D91" s="35"/>
      <c r="E91" s="35"/>
      <c r="F91" s="35"/>
      <c r="G91" s="35"/>
      <c r="H91" s="35"/>
      <c r="I91" s="35"/>
      <c r="J91" s="35"/>
      <c r="K91" s="35"/>
      <c r="L91" s="35"/>
      <c r="M91" s="35"/>
      <c r="N91" s="35"/>
      <c r="O91" s="35"/>
      <c r="P91" s="35"/>
      <c r="Q91" s="35"/>
      <c r="R91" s="35"/>
      <c r="S91" s="35"/>
    </row>
    <row r="92" spans="1:19">
      <c r="A92" s="123"/>
      <c r="B92" s="123"/>
      <c r="C92" s="35"/>
      <c r="D92" s="35"/>
      <c r="E92" s="35"/>
      <c r="F92" s="35"/>
      <c r="G92" s="35"/>
      <c r="H92" s="35"/>
      <c r="I92" s="35"/>
      <c r="J92" s="35"/>
      <c r="K92" s="35"/>
      <c r="L92" s="35"/>
      <c r="M92" s="35"/>
      <c r="N92" s="35"/>
      <c r="O92" s="35"/>
      <c r="P92" s="35"/>
      <c r="Q92" s="35"/>
      <c r="R92" s="35"/>
      <c r="S92" s="35"/>
    </row>
    <row r="93" spans="1:19">
      <c r="A93" s="123"/>
      <c r="B93" s="123"/>
      <c r="C93" s="35"/>
      <c r="D93" s="35"/>
      <c r="E93" s="35"/>
      <c r="F93" s="35"/>
      <c r="G93" s="35"/>
      <c r="H93" s="35"/>
      <c r="I93" s="35"/>
      <c r="J93" s="35"/>
      <c r="K93" s="35"/>
      <c r="L93" s="35"/>
      <c r="M93" s="35"/>
      <c r="N93" s="35"/>
      <c r="O93" s="35"/>
      <c r="P93" s="35"/>
      <c r="Q93" s="35"/>
      <c r="R93" s="35"/>
      <c r="S93" s="35"/>
    </row>
    <row r="94" spans="1:19">
      <c r="A94" s="123"/>
      <c r="B94" s="123"/>
      <c r="C94" s="35"/>
      <c r="D94" s="35"/>
      <c r="E94" s="35"/>
      <c r="F94" s="35"/>
      <c r="G94" s="35"/>
      <c r="H94" s="35"/>
      <c r="I94" s="35"/>
      <c r="J94" s="35"/>
      <c r="K94" s="35"/>
      <c r="L94" s="35"/>
      <c r="M94" s="35"/>
      <c r="N94" s="35"/>
      <c r="O94" s="35"/>
      <c r="P94" s="35"/>
      <c r="Q94" s="35"/>
      <c r="R94" s="35"/>
      <c r="S94" s="35"/>
    </row>
    <row r="95" spans="1:19">
      <c r="A95" s="123"/>
      <c r="B95" s="123"/>
      <c r="C95" s="35"/>
      <c r="D95" s="35"/>
      <c r="E95" s="35"/>
      <c r="F95" s="35"/>
      <c r="G95" s="35"/>
      <c r="H95" s="35"/>
      <c r="I95" s="35"/>
      <c r="J95" s="35"/>
      <c r="K95" s="35"/>
      <c r="L95" s="35"/>
      <c r="M95" s="35"/>
      <c r="N95" s="35"/>
      <c r="O95" s="35"/>
      <c r="P95" s="35"/>
      <c r="Q95" s="35"/>
      <c r="R95" s="35"/>
      <c r="S95" s="35"/>
    </row>
    <row r="96" spans="1:19">
      <c r="A96" s="123"/>
      <c r="B96" s="123"/>
      <c r="C96" s="35"/>
      <c r="D96" s="35"/>
      <c r="E96" s="35"/>
      <c r="F96" s="35"/>
      <c r="G96" s="35"/>
      <c r="H96" s="35"/>
      <c r="I96" s="35"/>
      <c r="J96" s="35"/>
      <c r="K96" s="35"/>
      <c r="L96" s="35"/>
      <c r="M96" s="35"/>
      <c r="N96" s="35"/>
      <c r="O96" s="35"/>
      <c r="P96" s="35"/>
      <c r="Q96" s="35"/>
      <c r="R96" s="35"/>
      <c r="S96" s="35"/>
    </row>
    <row r="97" spans="1:19">
      <c r="A97" s="123"/>
      <c r="B97" s="123"/>
      <c r="C97" s="35"/>
      <c r="D97" s="35"/>
      <c r="E97" s="35"/>
      <c r="F97" s="35"/>
      <c r="G97" s="35"/>
      <c r="H97" s="35"/>
      <c r="I97" s="35"/>
      <c r="J97" s="35"/>
      <c r="K97" s="35"/>
      <c r="L97" s="35"/>
      <c r="M97" s="35"/>
      <c r="N97" s="35"/>
      <c r="O97" s="35"/>
      <c r="P97" s="35"/>
      <c r="Q97" s="35"/>
      <c r="R97" s="35"/>
      <c r="S97" s="35"/>
    </row>
    <row r="98" spans="1:19">
      <c r="A98" s="123"/>
      <c r="B98" s="123"/>
      <c r="C98" s="35"/>
      <c r="D98" s="35"/>
      <c r="E98" s="35"/>
      <c r="F98" s="35"/>
      <c r="G98" s="35"/>
      <c r="H98" s="35"/>
      <c r="I98" s="35"/>
      <c r="J98" s="35"/>
      <c r="K98" s="35"/>
      <c r="L98" s="35"/>
      <c r="M98" s="35"/>
      <c r="N98" s="35"/>
      <c r="O98" s="35"/>
      <c r="P98" s="35"/>
      <c r="Q98" s="35"/>
      <c r="R98" s="35"/>
      <c r="S98" s="35"/>
    </row>
    <row r="99" spans="1:19">
      <c r="A99" s="123"/>
      <c r="B99" s="123"/>
      <c r="C99" s="35"/>
      <c r="D99" s="35"/>
      <c r="E99" s="35"/>
      <c r="F99" s="35"/>
      <c r="G99" s="35"/>
      <c r="H99" s="35"/>
      <c r="I99" s="35"/>
      <c r="J99" s="35"/>
      <c r="K99" s="35"/>
      <c r="L99" s="35"/>
      <c r="M99" s="35"/>
      <c r="N99" s="35"/>
      <c r="O99" s="35"/>
      <c r="P99" s="35"/>
      <c r="Q99" s="35"/>
      <c r="R99" s="35"/>
      <c r="S99" s="35"/>
    </row>
    <row r="100" spans="1:19">
      <c r="A100" s="123"/>
      <c r="B100" s="123"/>
      <c r="C100" s="35"/>
      <c r="D100" s="35"/>
      <c r="E100" s="35"/>
      <c r="F100" s="35"/>
      <c r="G100" s="35"/>
      <c r="H100" s="35"/>
      <c r="I100" s="35"/>
      <c r="J100" s="35"/>
      <c r="K100" s="35"/>
      <c r="L100" s="35"/>
      <c r="M100" s="35"/>
      <c r="N100" s="35"/>
      <c r="O100" s="35"/>
      <c r="P100" s="35"/>
      <c r="Q100" s="35"/>
      <c r="R100" s="35"/>
      <c r="S100" s="35"/>
    </row>
  </sheetData>
  <mergeCells count="6">
    <mergeCell ref="B11:G11"/>
    <mergeCell ref="B9:G9"/>
    <mergeCell ref="B10:G10"/>
    <mergeCell ref="B6:G6"/>
    <mergeCell ref="B7:G7"/>
    <mergeCell ref="B8:G8"/>
  </mergeCells>
  <dataValidations count="6">
    <dataValidation allowBlank="1" showInputMessage="1" showErrorMessage="1" promptTitle="title" prompt="A name given to the resource." sqref="B7:G7" xr:uid="{00000000-0002-0000-0100-000000000000}"/>
    <dataValidation allowBlank="1" showInputMessage="1" showErrorMessage="1" promptTitle="created" prompt="The date this resource was publiched online, not data collection or original publication date." sqref="B8:G8" xr:uid="{00000000-0002-0000-0100-000001000000}"/>
    <dataValidation allowBlank="1" showInputMessage="1" showErrorMessage="1" promptTitle="bibliographicCitation" prompt="Expected citation as you would like it." sqref="B9:G9" xr:uid="{00000000-0002-0000-0100-000002000000}"/>
    <dataValidation allowBlank="1" showInputMessage="1" showErrorMessage="1" promptTitle="description" prompt="Abstract or concise description" sqref="B10:G10" xr:uid="{00000000-0002-0000-0100-000003000000}"/>
    <dataValidation allowBlank="1" showInputMessage="1" showErrorMessage="1" promptTitle="creator" prompt="An entity primarily responsible for making the resource." sqref="B16:L16" xr:uid="{00000000-0002-0000-0100-000004000000}"/>
    <dataValidation allowBlank="1" showInputMessage="1" showErrorMessage="1" promptTitle="rightsHolder" prompt="A person or organization owning or managing rights over the resource. Can be institute or individual." sqref="B15:L15" xr:uid="{00000000-0002-0000-0100-0000050000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r:uid="{00000000-0002-0000-0100-000006000000}">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A1:J18"/>
  <sheetViews>
    <sheetView workbookViewId="0">
      <selection activeCell="C8" sqref="C8"/>
    </sheetView>
  </sheetViews>
  <sheetFormatPr baseColWidth="10" defaultColWidth="9" defaultRowHeight="16"/>
  <cols>
    <col min="1" max="2" width="27.5" style="36" customWidth="1"/>
    <col min="3" max="6" width="27.5" customWidth="1"/>
    <col min="7" max="7" width="18.83203125" customWidth="1"/>
    <col min="8" max="8" width="15.33203125" customWidth="1"/>
  </cols>
  <sheetData>
    <row r="1" spans="1:10" ht="21" thickBot="1">
      <c r="A1" s="128" t="s">
        <v>352</v>
      </c>
      <c r="B1" s="129" t="s">
        <v>353</v>
      </c>
      <c r="C1" s="35"/>
      <c r="D1" s="35"/>
      <c r="E1" s="35"/>
      <c r="F1" s="35"/>
      <c r="G1" s="35"/>
      <c r="H1" s="35"/>
    </row>
    <row r="2" spans="1:10" ht="21" thickBot="1">
      <c r="A2" s="130"/>
      <c r="B2" s="129" t="s">
        <v>449</v>
      </c>
      <c r="C2" s="35"/>
      <c r="D2" s="35"/>
      <c r="E2" s="35"/>
      <c r="F2" s="35"/>
      <c r="G2" s="35"/>
      <c r="H2" s="160" t="s">
        <v>448</v>
      </c>
    </row>
    <row r="3" spans="1:10" ht="17" thickBot="1">
      <c r="A3" s="162" t="s">
        <v>81</v>
      </c>
      <c r="B3" s="164" t="s">
        <v>83</v>
      </c>
      <c r="C3" s="163" t="s">
        <v>85</v>
      </c>
      <c r="D3" s="163" t="s">
        <v>87</v>
      </c>
      <c r="E3" s="164" t="s">
        <v>88</v>
      </c>
      <c r="F3" s="163" t="s">
        <v>174</v>
      </c>
      <c r="G3" s="165" t="s">
        <v>176</v>
      </c>
      <c r="H3" s="166"/>
      <c r="I3" s="166"/>
    </row>
    <row r="4" spans="1:10">
      <c r="A4" s="55"/>
      <c r="B4" s="143"/>
      <c r="C4" s="146"/>
      <c r="D4" s="143"/>
      <c r="E4" s="143"/>
      <c r="F4" s="143"/>
      <c r="G4" s="143"/>
      <c r="H4" s="144"/>
      <c r="I4" s="144"/>
      <c r="J4" s="143"/>
    </row>
    <row r="5" spans="1:10" ht="21" customHeight="1">
      <c r="A5" s="161"/>
      <c r="B5" s="161"/>
      <c r="C5" s="41"/>
      <c r="D5" s="41"/>
      <c r="E5" s="41"/>
      <c r="F5" s="41"/>
      <c r="G5" s="41"/>
      <c r="H5" s="41"/>
      <c r="I5" s="41"/>
    </row>
    <row r="17" spans="8:8">
      <c r="H17" s="47"/>
    </row>
    <row r="18" spans="8:8" ht="15" customHeight="1"/>
  </sheetData>
  <dataValidations count="7">
    <dataValidation allowBlank="1" showInputMessage="1" showErrorMessage="1" promptTitle="scientificNameID" prompt="An identifier for the nomenclatural (not taxonomic) details of a scientific name. Match with WoRMS Aphia ID." sqref="A4" xr:uid="{00000000-0002-0000-0200-000000000000}"/>
    <dataValidation allowBlank="1" showInputMessage="1" showErrorMessage="1" promptTitle="acceptedNameUsageID" prompt="An identifier for the name usage (documented meaning of the name according to a source) of the currently valid (zoological) or accepted (botanical) taxon." sqref="B4" xr:uid="{00000000-0002-0000-0200-000001000000}"/>
    <dataValidation allowBlank="1" showInputMessage="1" showErrorMessage="1" promptTitle="scientificName" prompt="The full scientific name only (additional authorship and date information if known, should be added to the field below)" sqref="C4" xr:uid="{00000000-0002-0000-0200-000002000000}"/>
    <dataValidation allowBlank="1" showInputMessage="1" showErrorMessage="1" promptTitle="scientificNameAuthorship" prompt="The authorship information for the scientificName formatted according to the conventions of the applicable nomenclatural code." sqref="D4" xr:uid="{00000000-0002-0000-0200-000003000000}"/>
    <dataValidation allowBlank="1" showInputMessage="1" showErrorMessage="1" promptTitle="taxonRemarks" prompt="Comments or notes about the taxon or name." sqref="E4" xr:uid="{00000000-0002-0000-0200-000004000000}"/>
    <dataValidation allowBlank="1" showInputMessage="1" showErrorMessage="1" promptTitle="taxonDescription" prompt="Brief description of the taxon if applicable, suited for the website." sqref="F4" xr:uid="{00000000-0002-0000-0200-000005000000}"/>
    <dataValidation allowBlank="1" showInputMessage="1" showErrorMessage="1" promptTitle="taxonImage" prompt="Image of the taxon. Don't forget to send to SponGIS!" sqref="G4" xr:uid="{00000000-0002-0000-0200-000006000000}"/>
  </dataValidations>
  <hyperlinks>
    <hyperlink ref="H2" location="'Helpful-Tools'!A1" display="TEMPLATE"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S7"/>
  <sheetViews>
    <sheetView workbookViewId="0">
      <pane ySplit="3" topLeftCell="A4" activePane="bottomLeft" state="frozenSplit"/>
      <selection pane="bottomLeft" activeCell="C4" sqref="C4"/>
    </sheetView>
  </sheetViews>
  <sheetFormatPr baseColWidth="10" defaultColWidth="9" defaultRowHeight="16"/>
  <cols>
    <col min="1" max="2" width="16.83203125" style="36" customWidth="1"/>
    <col min="3" max="19" width="16.83203125" customWidth="1"/>
  </cols>
  <sheetData>
    <row r="1" spans="1:19" ht="21" thickBot="1">
      <c r="A1" s="131" t="s">
        <v>435</v>
      </c>
      <c r="B1" s="132"/>
      <c r="C1" s="133"/>
      <c r="D1" s="133"/>
      <c r="E1" s="133"/>
      <c r="F1" s="111" t="s">
        <v>358</v>
      </c>
      <c r="G1" s="73"/>
      <c r="H1" s="73"/>
      <c r="I1" s="73"/>
      <c r="J1" s="73"/>
      <c r="K1" s="73"/>
      <c r="L1" s="73"/>
      <c r="M1" s="73"/>
      <c r="N1" s="73"/>
      <c r="O1" s="73"/>
      <c r="P1" s="73"/>
      <c r="Q1" s="73"/>
      <c r="R1" s="73"/>
      <c r="S1" s="74"/>
    </row>
    <row r="2" spans="1:19">
      <c r="A2" s="145" t="s">
        <v>357</v>
      </c>
      <c r="B2" s="58"/>
      <c r="C2" s="59"/>
      <c r="D2" s="59"/>
      <c r="E2" s="66"/>
      <c r="F2" s="68" t="s">
        <v>361</v>
      </c>
      <c r="G2" s="69"/>
      <c r="H2" s="69"/>
      <c r="I2" s="69"/>
      <c r="J2" s="69"/>
      <c r="K2" s="67" t="s">
        <v>359</v>
      </c>
      <c r="L2" s="71" t="s">
        <v>401</v>
      </c>
      <c r="M2" s="69"/>
      <c r="N2" s="69"/>
      <c r="O2" s="69"/>
      <c r="P2" s="70"/>
      <c r="Q2" s="72" t="s">
        <v>360</v>
      </c>
      <c r="R2" s="73"/>
      <c r="S2" s="74"/>
    </row>
    <row r="3" spans="1:19" ht="18" customHeight="1" thickBot="1">
      <c r="A3" s="60" t="s">
        <v>113</v>
      </c>
      <c r="B3" s="61" t="s">
        <v>246</v>
      </c>
      <c r="C3" s="62" t="s">
        <v>5</v>
      </c>
      <c r="D3" s="61" t="s">
        <v>98</v>
      </c>
      <c r="E3" s="64" t="s">
        <v>7</v>
      </c>
      <c r="F3" s="80" t="s">
        <v>21</v>
      </c>
      <c r="G3" s="61" t="s">
        <v>24</v>
      </c>
      <c r="H3" s="61" t="s">
        <v>25</v>
      </c>
      <c r="I3" s="61" t="s">
        <v>28</v>
      </c>
      <c r="J3" s="64" t="s">
        <v>114</v>
      </c>
      <c r="K3" s="80" t="s">
        <v>30</v>
      </c>
      <c r="L3" s="61" t="s">
        <v>32</v>
      </c>
      <c r="M3" s="81" t="s">
        <v>38</v>
      </c>
      <c r="N3" s="81" t="s">
        <v>40</v>
      </c>
      <c r="O3" s="61" t="s">
        <v>95</v>
      </c>
      <c r="P3" s="63" t="s">
        <v>42</v>
      </c>
      <c r="Q3" s="80" t="s">
        <v>34</v>
      </c>
      <c r="R3" s="61" t="s">
        <v>36</v>
      </c>
      <c r="S3" s="63" t="s">
        <v>44</v>
      </c>
    </row>
    <row r="4" spans="1:19">
      <c r="A4" s="55"/>
      <c r="B4" s="54"/>
      <c r="C4" s="56"/>
      <c r="D4" s="56"/>
      <c r="E4" s="57"/>
      <c r="F4" s="65"/>
      <c r="G4" s="65"/>
      <c r="H4" s="65"/>
      <c r="I4" s="65"/>
      <c r="J4" s="65"/>
      <c r="K4" s="65"/>
      <c r="L4" s="65"/>
      <c r="M4" s="65"/>
      <c r="N4" s="65"/>
      <c r="O4" s="65"/>
      <c r="P4" s="65"/>
      <c r="Q4" s="65"/>
      <c r="R4" s="65"/>
      <c r="S4" s="65"/>
    </row>
    <row r="5" spans="1:19">
      <c r="F5" s="41"/>
      <c r="G5" s="41"/>
      <c r="H5" s="41"/>
      <c r="I5" s="41"/>
      <c r="J5" s="41"/>
      <c r="K5" s="41"/>
      <c r="L5" s="41"/>
      <c r="M5" s="41"/>
      <c r="N5" s="41"/>
      <c r="O5" s="41"/>
      <c r="P5" s="41"/>
      <c r="Q5" s="41"/>
      <c r="R5" s="41"/>
      <c r="S5" s="41"/>
    </row>
    <row r="6" spans="1:19">
      <c r="F6" s="41"/>
      <c r="G6" s="41"/>
      <c r="H6" s="41"/>
      <c r="I6" s="41"/>
      <c r="J6" s="41"/>
      <c r="K6" s="41"/>
      <c r="L6" s="41"/>
      <c r="M6" s="41"/>
      <c r="N6" s="41"/>
      <c r="O6" s="41"/>
      <c r="P6" s="41"/>
      <c r="Q6" s="41"/>
      <c r="R6" s="41"/>
      <c r="S6" s="41"/>
    </row>
    <row r="7" spans="1:19">
      <c r="F7" s="41"/>
      <c r="G7" s="41"/>
      <c r="H7" s="41"/>
      <c r="I7" s="41"/>
      <c r="J7" s="41"/>
      <c r="K7" s="41"/>
      <c r="L7" s="41"/>
      <c r="M7" s="41"/>
      <c r="N7" s="41"/>
    </row>
  </sheetData>
  <dataConsolidate/>
  <dataValidations count="19">
    <dataValidation allowBlank="1" showInputMessage="1" showErrorMessage="1" promptTitle="footprintWKT" prompt="Provide a shapefile name that will be converted into a Well-Known Text (WKT) representation of the shape (footprint, geometry) that defines the Location." sqref="S4" xr:uid="{00000000-0002-0000-0300-000000000000}"/>
    <dataValidation allowBlank="1" showInputMessage="1" showErrorMessage="1" promptTitle="locationRemarks" prompt="Comments or notes about the Location." sqref="R4" xr:uid="{00000000-0002-0000-0300-000001000000}"/>
    <dataValidation allowBlank="1" showInputMessage="1" showErrorMessage="1" promptTitle="locationAccordingTo" prompt="Information about the source of this Location information. Could be a publication (gazetteer), institution, or team of individuals. Likely Marine Regions." sqref="Q4" xr:uid="{00000000-0002-0000-0300-000002000000}"/>
    <dataValidation allowBlank="1" showInputMessage="1" showErrorMessage="1" promptTitle="geodeticDatum" prompt="Spatial reference system (SRS) upon which the geographic coordinates given in decimalLatitude and decimalLongitude as based. Likely WGS 1984." sqref="P4" xr:uid="{00000000-0002-0000-0300-000003000000}"/>
    <dataValidation allowBlank="1" showInputMessage="1" showErrorMessage="1" promptTitle="coordinateUncertaintyInMeters" prompt="The horizontal distance (in meters) from the given decimalLatitude and decimalLongitude describing the smallest circle containing the whole of the Location." sqref="O4" xr:uid="{00000000-0002-0000-0300-000004000000}"/>
    <dataValidation allowBlank="1" showInputMessage="1" showErrorMessage="1" promptTitle="decimalLongitude" prompt="The geographic longitude (in decimal degrees, using the spatial reference system given in geodeticDatum) of the geographic center of a Location." sqref="N4" xr:uid="{00000000-0002-0000-0300-000005000000}"/>
    <dataValidation allowBlank="1" showInputMessage="1" showErrorMessage="1" promptTitle="decimalLatitude" prompt="The geographic latitude (in decimal degrees, using the spatial reference system given in geodeticDatum) of the geographic center of a Location." sqref="M4" xr:uid="{00000000-0002-0000-0300-000006000000}"/>
    <dataValidation allowBlank="1" showInputMessage="1" showErrorMessage="1" promptTitle="maximumDepthInMeters" prompt="The greater depth of a range of depth below the local surface, in meters. If only 1 value provided, same for both min and max." sqref="L4" xr:uid="{00000000-0002-0000-0300-000007000000}"/>
    <dataValidation allowBlank="1" showInputMessage="1" showErrorMessage="1" promptTitle="minimumDepthInMeters" prompt="The lesser depth of a range of depth below the local surface, in meters. If only 1 value provided, same for both min and max." sqref="K4" xr:uid="{00000000-0002-0000-0300-000008000000}"/>
    <dataValidation allowBlank="1" showInputMessage="1" showErrorMessage="1" promptTitle="locality" prompt="The specific description or name of the place." sqref="J4" xr:uid="{00000000-0002-0000-0300-000009000000}"/>
    <dataValidation allowBlank="1" showInputMessage="1" showErrorMessage="1" promptTitle="country" prompt="The name of the country or major administrative unit in which the Location occurs." sqref="I4" xr:uid="{00000000-0002-0000-0300-00000A000000}"/>
    <dataValidation allowBlank="1" showInputMessage="1" showErrorMessage="1" promptTitle="waterBody" prompt="The name of the water body in which the Location occurs." sqref="H4" xr:uid="{00000000-0002-0000-0300-00000B000000}"/>
    <dataValidation allowBlank="1" showInputMessage="1" showErrorMessage="1" promptTitle="continent" prompt="The name of the continent in which the Location occurs." sqref="G4" xr:uid="{00000000-0002-0000-0300-00000C000000}"/>
    <dataValidation allowBlank="1" showInputMessage="1" showErrorMessage="1" promptTitle="locationID" prompt="An identifier for the set of location information." sqref="F4" xr:uid="{00000000-0002-0000-0300-00000D000000}"/>
    <dataValidation allowBlank="1" showInputMessage="1" showErrorMessage="1" promptTitle="habitat" prompt="A category or description of the habitat in which the Event occurred." sqref="E4" xr:uid="{00000000-0002-0000-0300-00000E000000}"/>
    <dataValidation allowBlank="1" showInputMessage="1" showErrorMessage="1" promptTitle="eventRemarks" prompt="Comments or notes about the Event." sqref="D4" xr:uid="{00000000-0002-0000-0300-00000F000000}"/>
    <dataValidation allowBlank="1" showInputMessage="1" showErrorMessage="1" promptTitle="eventDate" prompt="The date-time or interval during which an Event occurred. For occurrences, this is the date-time when the event was recorded." sqref="C4" xr:uid="{00000000-0002-0000-0300-000010000000}"/>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4" xr:uid="{00000000-0002-0000-0300-000011000000}"/>
    <dataValidation allowBlank="1" showInputMessage="1" showErrorMessage="1" promptTitle="eventID" prompt="An identifier for the set of information associated with an Event (something that occurs at a place and time)." sqref="A4" xr:uid="{00000000-0002-0000-0300-000012000000}"/>
  </dataValidations>
  <hyperlinks>
    <hyperlink ref="L2" location="'Helpful-Additions'!A1" display="Coord Converter"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Y307"/>
  <sheetViews>
    <sheetView workbookViewId="0">
      <pane ySplit="3" topLeftCell="A4" activePane="bottomLeft" state="frozenSplit"/>
      <selection pane="bottomLeft" activeCell="C3" sqref="C3"/>
    </sheetView>
  </sheetViews>
  <sheetFormatPr baseColWidth="10" defaultColWidth="9" defaultRowHeight="16"/>
  <cols>
    <col min="1" max="4" width="16.83203125" customWidth="1"/>
    <col min="5" max="6" width="20.83203125" customWidth="1"/>
    <col min="7" max="25" width="16.83203125" customWidth="1"/>
  </cols>
  <sheetData>
    <row r="1" spans="1:25" ht="20">
      <c r="A1" s="75" t="s">
        <v>390</v>
      </c>
      <c r="B1" s="90"/>
      <c r="C1" s="73"/>
      <c r="D1" s="73"/>
      <c r="E1" s="73"/>
      <c r="F1" s="73"/>
      <c r="G1" s="73"/>
      <c r="H1" s="73"/>
      <c r="I1" s="73"/>
      <c r="J1" s="73"/>
      <c r="K1" s="73"/>
      <c r="L1" s="73"/>
      <c r="M1" s="73"/>
      <c r="N1" s="73"/>
      <c r="O1" s="73"/>
      <c r="P1" s="73"/>
      <c r="Q1" s="73"/>
      <c r="R1" s="73"/>
      <c r="S1" s="73"/>
      <c r="T1" s="73"/>
      <c r="U1" s="73"/>
      <c r="V1" s="73"/>
      <c r="W1" s="73"/>
      <c r="X1" s="73"/>
      <c r="Y1" s="74"/>
    </row>
    <row r="2" spans="1:25">
      <c r="A2" s="76"/>
      <c r="B2" s="77"/>
      <c r="C2" s="77"/>
      <c r="D2" s="77"/>
      <c r="E2" s="77"/>
      <c r="F2" s="77"/>
      <c r="G2" s="77"/>
      <c r="H2" s="77"/>
      <c r="I2" s="77"/>
      <c r="J2" s="77"/>
      <c r="K2" s="77"/>
      <c r="L2" s="77"/>
      <c r="M2" s="77"/>
      <c r="N2" s="77"/>
      <c r="O2" s="77"/>
      <c r="P2" s="77"/>
      <c r="Q2" s="77"/>
      <c r="R2" s="77"/>
      <c r="S2" s="77"/>
      <c r="T2" s="77"/>
      <c r="U2" s="77"/>
      <c r="V2" s="77"/>
      <c r="W2" s="77"/>
      <c r="X2" s="77"/>
      <c r="Y2" s="78"/>
    </row>
    <row r="3" spans="1:25" ht="18" customHeight="1" thickBot="1">
      <c r="A3" s="60" t="s">
        <v>113</v>
      </c>
      <c r="B3" s="82" t="s">
        <v>81</v>
      </c>
      <c r="C3" s="79" t="s">
        <v>47</v>
      </c>
      <c r="D3" s="83" t="s">
        <v>85</v>
      </c>
      <c r="E3" s="83" t="s">
        <v>87</v>
      </c>
      <c r="F3" s="83" t="s">
        <v>86</v>
      </c>
      <c r="G3" s="79" t="s">
        <v>10</v>
      </c>
      <c r="H3" s="79" t="s">
        <v>12</v>
      </c>
      <c r="I3" s="79" t="s">
        <v>14</v>
      </c>
      <c r="J3" s="79" t="s">
        <v>17</v>
      </c>
      <c r="K3" s="79" t="s">
        <v>93</v>
      </c>
      <c r="L3" s="79" t="s">
        <v>19</v>
      </c>
      <c r="M3" s="79" t="s">
        <v>54</v>
      </c>
      <c r="N3" s="79" t="s">
        <v>48</v>
      </c>
      <c r="O3" s="79" t="s">
        <v>50</v>
      </c>
      <c r="P3" s="83" t="s">
        <v>52</v>
      </c>
      <c r="Q3" s="79" t="s">
        <v>53</v>
      </c>
      <c r="R3" s="79" t="s">
        <v>406</v>
      </c>
      <c r="S3" s="79" t="s">
        <v>58</v>
      </c>
      <c r="T3" s="79" t="s">
        <v>60</v>
      </c>
      <c r="U3" s="79" t="s">
        <v>64</v>
      </c>
      <c r="V3" s="79" t="s">
        <v>73</v>
      </c>
      <c r="W3" s="83" t="s">
        <v>70</v>
      </c>
      <c r="X3" s="84" t="s">
        <v>407</v>
      </c>
      <c r="Y3" s="91" t="s">
        <v>78</v>
      </c>
    </row>
    <row r="4" spans="1:25">
      <c r="A4" s="55"/>
      <c r="B4" s="40"/>
      <c r="C4" s="139"/>
      <c r="D4" s="139"/>
      <c r="E4" s="38"/>
      <c r="G4" s="40"/>
      <c r="H4" s="40"/>
      <c r="I4" s="40"/>
      <c r="J4" s="40"/>
      <c r="K4" s="40"/>
      <c r="L4" s="40"/>
      <c r="M4" s="40"/>
      <c r="N4" s="40"/>
      <c r="O4" s="40"/>
      <c r="P4" s="40"/>
      <c r="Q4" s="40"/>
      <c r="R4" s="40"/>
      <c r="S4" s="40"/>
      <c r="T4" s="40"/>
      <c r="U4" s="40"/>
      <c r="V4" s="40"/>
      <c r="W4" s="40"/>
      <c r="X4" s="40"/>
      <c r="Y4" s="40"/>
    </row>
    <row r="5" spans="1:25">
      <c r="A5" s="41"/>
      <c r="B5" s="41"/>
      <c r="C5" s="38"/>
      <c r="D5" s="139"/>
      <c r="E5" s="38"/>
      <c r="Y5" s="41"/>
    </row>
    <row r="6" spans="1:25">
      <c r="A6" s="41"/>
      <c r="B6" s="41"/>
      <c r="C6" s="38"/>
      <c r="D6" s="139"/>
      <c r="E6" s="38"/>
    </row>
    <row r="7" spans="1:25">
      <c r="C7" s="38"/>
      <c r="D7" s="139"/>
      <c r="E7" s="38"/>
    </row>
    <row r="8" spans="1:25">
      <c r="C8" s="38"/>
      <c r="D8" s="139"/>
      <c r="E8" s="38"/>
    </row>
    <row r="9" spans="1:25">
      <c r="C9" s="38"/>
      <c r="D9" s="139"/>
      <c r="E9" s="38"/>
    </row>
    <row r="10" spans="1:25">
      <c r="C10" s="38"/>
      <c r="D10" s="139"/>
      <c r="E10" s="38"/>
    </row>
    <row r="11" spans="1:25">
      <c r="C11" s="38"/>
      <c r="D11" s="139"/>
      <c r="E11" s="38"/>
    </row>
    <row r="12" spans="1:25">
      <c r="C12" s="38"/>
      <c r="D12" s="139"/>
      <c r="E12" s="38"/>
    </row>
    <row r="13" spans="1:25">
      <c r="C13" s="38"/>
      <c r="D13" s="139"/>
      <c r="E13" s="38"/>
    </row>
    <row r="14" spans="1:25">
      <c r="C14" s="38"/>
      <c r="D14" s="139"/>
      <c r="E14" s="38"/>
    </row>
    <row r="15" spans="1:25">
      <c r="C15" s="38"/>
      <c r="D15" s="139"/>
      <c r="E15" s="38"/>
    </row>
    <row r="16" spans="1:25">
      <c r="C16" s="38"/>
      <c r="D16" s="139"/>
      <c r="E16" s="38"/>
    </row>
    <row r="17" spans="3:5">
      <c r="C17" s="38"/>
      <c r="D17" s="139"/>
      <c r="E17" s="38"/>
    </row>
    <row r="18" spans="3:5">
      <c r="C18" s="38"/>
      <c r="D18" s="139"/>
      <c r="E18" s="38"/>
    </row>
    <row r="19" spans="3:5">
      <c r="C19" s="38"/>
      <c r="D19" s="139"/>
      <c r="E19" s="38"/>
    </row>
    <row r="20" spans="3:5">
      <c r="C20" s="38"/>
      <c r="D20" s="139"/>
      <c r="E20" s="38"/>
    </row>
    <row r="21" spans="3:5">
      <c r="C21" s="38"/>
      <c r="D21" s="139"/>
      <c r="E21" s="38"/>
    </row>
    <row r="22" spans="3:5">
      <c r="C22" s="38"/>
      <c r="D22" s="139"/>
      <c r="E22" s="38"/>
    </row>
    <row r="23" spans="3:5">
      <c r="C23" s="38"/>
      <c r="D23" s="139"/>
      <c r="E23" s="38"/>
    </row>
    <row r="24" spans="3:5">
      <c r="C24" s="38"/>
      <c r="D24" s="139"/>
      <c r="E24" s="38"/>
    </row>
    <row r="25" spans="3:5">
      <c r="C25" s="38"/>
      <c r="D25" s="139"/>
      <c r="E25" s="38"/>
    </row>
    <row r="26" spans="3:5">
      <c r="C26" s="38"/>
      <c r="D26" s="139"/>
      <c r="E26" s="38"/>
    </row>
    <row r="27" spans="3:5">
      <c r="C27" s="38"/>
      <c r="D27" s="139"/>
      <c r="E27" s="38"/>
    </row>
    <row r="28" spans="3:5">
      <c r="C28" s="38"/>
      <c r="D28" s="139"/>
      <c r="E28" s="38"/>
    </row>
    <row r="29" spans="3:5">
      <c r="C29" s="38"/>
      <c r="D29" s="139"/>
      <c r="E29" s="38"/>
    </row>
    <row r="30" spans="3:5">
      <c r="C30" s="38"/>
      <c r="D30" s="139"/>
      <c r="E30" s="38"/>
    </row>
    <row r="31" spans="3:5">
      <c r="C31" s="38"/>
      <c r="D31" s="139"/>
      <c r="E31" s="38"/>
    </row>
    <row r="32" spans="3:5">
      <c r="C32" s="38"/>
      <c r="D32" s="139"/>
      <c r="E32" s="38"/>
    </row>
    <row r="33" spans="3:5">
      <c r="C33" s="38"/>
      <c r="D33" s="139"/>
      <c r="E33" s="38"/>
    </row>
    <row r="34" spans="3:5">
      <c r="C34" s="38"/>
      <c r="D34" s="139"/>
      <c r="E34" s="38"/>
    </row>
    <row r="35" spans="3:5">
      <c r="C35" s="38"/>
      <c r="D35" s="139"/>
      <c r="E35" s="38"/>
    </row>
    <row r="36" spans="3:5">
      <c r="C36" s="38"/>
      <c r="D36" s="139"/>
      <c r="E36" s="38"/>
    </row>
    <row r="37" spans="3:5">
      <c r="C37" s="38"/>
      <c r="D37" s="139"/>
      <c r="E37" s="38"/>
    </row>
    <row r="38" spans="3:5">
      <c r="C38" s="38"/>
      <c r="D38" s="139"/>
      <c r="E38" s="38"/>
    </row>
    <row r="39" spans="3:5">
      <c r="C39" s="38"/>
      <c r="D39" s="139"/>
      <c r="E39" s="38"/>
    </row>
    <row r="40" spans="3:5">
      <c r="C40" s="38"/>
      <c r="D40" s="139"/>
      <c r="E40" s="38"/>
    </row>
    <row r="41" spans="3:5">
      <c r="C41" s="38"/>
      <c r="D41" s="139"/>
      <c r="E41" s="38"/>
    </row>
    <row r="42" spans="3:5">
      <c r="C42" s="38"/>
      <c r="D42" s="139"/>
      <c r="E42" s="38"/>
    </row>
    <row r="43" spans="3:5">
      <c r="C43" s="38"/>
      <c r="D43" s="139"/>
      <c r="E43" s="38"/>
    </row>
    <row r="44" spans="3:5">
      <c r="C44" s="38"/>
      <c r="D44" s="139"/>
      <c r="E44" s="38"/>
    </row>
    <row r="45" spans="3:5">
      <c r="C45" s="38"/>
      <c r="D45" s="139"/>
      <c r="E45" s="38"/>
    </row>
    <row r="46" spans="3:5">
      <c r="C46" s="38"/>
      <c r="D46" s="139"/>
      <c r="E46" s="38"/>
    </row>
    <row r="47" spans="3:5">
      <c r="C47" s="38"/>
      <c r="D47" s="139"/>
      <c r="E47" s="38"/>
    </row>
    <row r="48" spans="3:5">
      <c r="C48" s="38"/>
      <c r="D48" s="139"/>
      <c r="E48" s="38"/>
    </row>
    <row r="49" spans="3:5">
      <c r="C49" s="38"/>
      <c r="D49" s="139"/>
      <c r="E49" s="38"/>
    </row>
    <row r="50" spans="3:5">
      <c r="C50" s="38"/>
      <c r="D50" s="139"/>
      <c r="E50" s="38"/>
    </row>
    <row r="51" spans="3:5">
      <c r="C51" s="38"/>
      <c r="D51" s="139"/>
      <c r="E51" s="38"/>
    </row>
    <row r="52" spans="3:5">
      <c r="C52" s="38"/>
      <c r="D52" s="139"/>
      <c r="E52" s="38"/>
    </row>
    <row r="53" spans="3:5">
      <c r="C53" s="38"/>
      <c r="D53" s="139"/>
      <c r="E53" s="38"/>
    </row>
    <row r="54" spans="3:5">
      <c r="C54" s="38"/>
      <c r="D54" s="139"/>
      <c r="E54" s="38"/>
    </row>
    <row r="55" spans="3:5">
      <c r="C55" s="38"/>
      <c r="D55" s="139"/>
      <c r="E55" s="38"/>
    </row>
    <row r="56" spans="3:5">
      <c r="C56" s="38"/>
      <c r="D56" s="139"/>
      <c r="E56" s="38"/>
    </row>
    <row r="57" spans="3:5">
      <c r="C57" s="38"/>
      <c r="D57" s="139"/>
      <c r="E57" s="38"/>
    </row>
    <row r="58" spans="3:5">
      <c r="C58" s="38"/>
      <c r="D58" s="139"/>
      <c r="E58" s="38"/>
    </row>
    <row r="59" spans="3:5">
      <c r="C59" s="38"/>
      <c r="D59" s="139"/>
      <c r="E59" s="38"/>
    </row>
    <row r="60" spans="3:5">
      <c r="C60" s="38"/>
      <c r="D60" s="139"/>
      <c r="E60" s="38"/>
    </row>
    <row r="61" spans="3:5">
      <c r="C61" s="38"/>
      <c r="D61" s="139"/>
      <c r="E61" s="38"/>
    </row>
    <row r="62" spans="3:5">
      <c r="C62" s="38"/>
      <c r="D62" s="139"/>
      <c r="E62" s="38"/>
    </row>
    <row r="63" spans="3:5">
      <c r="C63" s="38"/>
      <c r="D63" s="139"/>
      <c r="E63" s="38"/>
    </row>
    <row r="64" spans="3:5">
      <c r="C64" s="38"/>
      <c r="D64" s="139"/>
      <c r="E64" s="38"/>
    </row>
    <row r="65" spans="3:5">
      <c r="C65" s="38"/>
      <c r="D65" s="139"/>
      <c r="E65" s="38"/>
    </row>
    <row r="66" spans="3:5">
      <c r="C66" s="38"/>
      <c r="D66" s="139"/>
      <c r="E66" s="38"/>
    </row>
    <row r="67" spans="3:5">
      <c r="C67" s="38"/>
      <c r="D67" s="139"/>
      <c r="E67" s="38"/>
    </row>
    <row r="68" spans="3:5">
      <c r="C68" s="38"/>
      <c r="D68" s="139"/>
      <c r="E68" s="38"/>
    </row>
    <row r="69" spans="3:5">
      <c r="C69" s="38"/>
      <c r="D69" s="139"/>
      <c r="E69" s="38"/>
    </row>
    <row r="70" spans="3:5">
      <c r="C70" s="38"/>
      <c r="D70" s="139"/>
      <c r="E70" s="38"/>
    </row>
    <row r="71" spans="3:5">
      <c r="C71" s="38"/>
      <c r="D71" s="139"/>
      <c r="E71" s="38"/>
    </row>
    <row r="72" spans="3:5">
      <c r="C72" s="38"/>
      <c r="D72" s="139"/>
      <c r="E72" s="38"/>
    </row>
    <row r="73" spans="3:5">
      <c r="C73" s="38"/>
      <c r="D73" s="139"/>
      <c r="E73" s="38"/>
    </row>
    <row r="74" spans="3:5">
      <c r="C74" s="38"/>
      <c r="D74" s="139"/>
      <c r="E74" s="38"/>
    </row>
    <row r="75" spans="3:5">
      <c r="C75" s="38"/>
      <c r="D75" s="139"/>
      <c r="E75" s="38"/>
    </row>
    <row r="76" spans="3:5">
      <c r="C76" s="38"/>
      <c r="D76" s="139"/>
      <c r="E76" s="38"/>
    </row>
    <row r="77" spans="3:5">
      <c r="C77" s="38"/>
      <c r="D77" s="139"/>
      <c r="E77" s="38"/>
    </row>
    <row r="78" spans="3:5">
      <c r="C78" s="38"/>
      <c r="D78" s="139"/>
      <c r="E78" s="38"/>
    </row>
    <row r="79" spans="3:5">
      <c r="C79" s="38"/>
      <c r="D79" s="139"/>
      <c r="E79" s="38"/>
    </row>
    <row r="80" spans="3:5">
      <c r="C80" s="38"/>
      <c r="D80" s="139"/>
      <c r="E80" s="38"/>
    </row>
    <row r="81" spans="3:5">
      <c r="C81" s="38"/>
      <c r="D81" s="139"/>
      <c r="E81" s="38"/>
    </row>
    <row r="82" spans="3:5">
      <c r="C82" s="38"/>
      <c r="D82" s="139"/>
      <c r="E82" s="38"/>
    </row>
    <row r="83" spans="3:5">
      <c r="C83" s="38"/>
      <c r="D83" s="139"/>
      <c r="E83" s="38"/>
    </row>
    <row r="84" spans="3:5">
      <c r="C84" s="38"/>
      <c r="D84" s="139"/>
      <c r="E84" s="38"/>
    </row>
    <row r="85" spans="3:5">
      <c r="C85" s="38"/>
      <c r="D85" s="139"/>
      <c r="E85" s="38"/>
    </row>
    <row r="86" spans="3:5">
      <c r="C86" s="38"/>
      <c r="D86" s="139"/>
      <c r="E86" s="38"/>
    </row>
    <row r="87" spans="3:5">
      <c r="C87" s="38"/>
      <c r="D87" s="139"/>
      <c r="E87" s="38"/>
    </row>
    <row r="88" spans="3:5">
      <c r="C88" s="38"/>
      <c r="D88" s="139"/>
      <c r="E88" s="38"/>
    </row>
    <row r="89" spans="3:5">
      <c r="C89" s="38"/>
      <c r="D89" s="139"/>
      <c r="E89" s="38"/>
    </row>
    <row r="90" spans="3:5">
      <c r="C90" s="38"/>
      <c r="D90" s="139"/>
      <c r="E90" s="38"/>
    </row>
    <row r="91" spans="3:5">
      <c r="C91" s="38"/>
      <c r="D91" s="139"/>
      <c r="E91" s="38"/>
    </row>
    <row r="92" spans="3:5">
      <c r="C92" s="38"/>
      <c r="D92" s="139"/>
      <c r="E92" s="38"/>
    </row>
    <row r="93" spans="3:5">
      <c r="C93" s="38"/>
      <c r="D93" s="139"/>
      <c r="E93" s="38"/>
    </row>
    <row r="94" spans="3:5">
      <c r="C94" s="38"/>
      <c r="D94" s="139"/>
      <c r="E94" s="38"/>
    </row>
    <row r="95" spans="3:5">
      <c r="C95" s="38"/>
      <c r="D95" s="139"/>
      <c r="E95" s="38"/>
    </row>
    <row r="96" spans="3:5">
      <c r="C96" s="38"/>
      <c r="D96" s="139"/>
      <c r="E96" s="38"/>
    </row>
    <row r="97" spans="3:5">
      <c r="C97" s="38"/>
      <c r="D97" s="139"/>
      <c r="E97" s="38"/>
    </row>
    <row r="98" spans="3:5">
      <c r="C98" s="38"/>
      <c r="D98" s="139"/>
      <c r="E98" s="38"/>
    </row>
    <row r="99" spans="3:5">
      <c r="C99" s="38"/>
      <c r="D99" s="139"/>
      <c r="E99" s="38"/>
    </row>
    <row r="100" spans="3:5">
      <c r="C100" s="38"/>
      <c r="D100" s="139"/>
      <c r="E100" s="38"/>
    </row>
    <row r="101" spans="3:5">
      <c r="C101" s="38"/>
      <c r="D101" s="139"/>
      <c r="E101" s="38"/>
    </row>
    <row r="102" spans="3:5">
      <c r="C102" s="38"/>
      <c r="D102" s="139"/>
      <c r="E102" s="38"/>
    </row>
    <row r="103" spans="3:5">
      <c r="C103" s="38"/>
      <c r="D103" s="139"/>
      <c r="E103" s="38"/>
    </row>
    <row r="104" spans="3:5">
      <c r="C104" s="38"/>
      <c r="D104" s="139"/>
      <c r="E104" s="38"/>
    </row>
    <row r="105" spans="3:5">
      <c r="C105" s="38"/>
      <c r="D105" s="139"/>
      <c r="E105" s="38"/>
    </row>
    <row r="106" spans="3:5">
      <c r="C106" s="38"/>
      <c r="D106" s="139"/>
      <c r="E106" s="38"/>
    </row>
    <row r="107" spans="3:5">
      <c r="C107" s="38"/>
      <c r="D107" s="139"/>
      <c r="E107" s="38"/>
    </row>
    <row r="108" spans="3:5">
      <c r="C108" s="38"/>
      <c r="D108" s="139"/>
      <c r="E108" s="38"/>
    </row>
    <row r="109" spans="3:5">
      <c r="C109" s="38"/>
      <c r="D109" s="139"/>
      <c r="E109" s="38"/>
    </row>
    <row r="110" spans="3:5">
      <c r="C110" s="38"/>
      <c r="D110" s="139"/>
      <c r="E110" s="38"/>
    </row>
    <row r="111" spans="3:5">
      <c r="C111" s="38"/>
      <c r="D111" s="139"/>
      <c r="E111" s="38"/>
    </row>
    <row r="112" spans="3:5">
      <c r="C112" s="38"/>
      <c r="D112" s="139"/>
      <c r="E112" s="38"/>
    </row>
    <row r="113" spans="3:5">
      <c r="C113" s="38"/>
      <c r="D113" s="139"/>
      <c r="E113" s="38"/>
    </row>
    <row r="114" spans="3:5">
      <c r="C114" s="38"/>
      <c r="D114" s="139"/>
      <c r="E114" s="38"/>
    </row>
    <row r="115" spans="3:5">
      <c r="C115" s="38"/>
      <c r="D115" s="139"/>
      <c r="E115" s="38"/>
    </row>
    <row r="116" spans="3:5">
      <c r="C116" s="38"/>
      <c r="D116" s="139"/>
      <c r="E116" s="38"/>
    </row>
    <row r="117" spans="3:5">
      <c r="C117" s="38"/>
      <c r="D117" s="139"/>
      <c r="E117" s="38"/>
    </row>
    <row r="118" spans="3:5">
      <c r="C118" s="38"/>
      <c r="D118" s="139"/>
      <c r="E118" s="38"/>
    </row>
    <row r="119" spans="3:5">
      <c r="C119" s="38"/>
      <c r="D119" s="139"/>
      <c r="E119" s="38"/>
    </row>
    <row r="120" spans="3:5">
      <c r="C120" s="38"/>
      <c r="D120" s="139"/>
      <c r="E120" s="38"/>
    </row>
    <row r="121" spans="3:5">
      <c r="C121" s="38"/>
      <c r="D121" s="139"/>
      <c r="E121" s="38"/>
    </row>
    <row r="122" spans="3:5">
      <c r="C122" s="38"/>
      <c r="D122" s="139"/>
      <c r="E122" s="38"/>
    </row>
    <row r="123" spans="3:5">
      <c r="C123" s="38"/>
      <c r="D123" s="139"/>
      <c r="E123" s="38"/>
    </row>
    <row r="124" spans="3:5">
      <c r="C124" s="38"/>
      <c r="D124" s="139"/>
      <c r="E124" s="38"/>
    </row>
    <row r="125" spans="3:5">
      <c r="C125" s="38"/>
      <c r="D125" s="139"/>
      <c r="E125" s="38"/>
    </row>
    <row r="126" spans="3:5">
      <c r="C126" s="38"/>
      <c r="D126" s="139"/>
      <c r="E126" s="38"/>
    </row>
    <row r="127" spans="3:5">
      <c r="C127" s="38"/>
      <c r="D127" s="139"/>
      <c r="E127" s="38"/>
    </row>
    <row r="128" spans="3:5">
      <c r="C128" s="38"/>
      <c r="D128" s="139"/>
      <c r="E128" s="38"/>
    </row>
    <row r="129" spans="3:5">
      <c r="C129" s="38"/>
      <c r="D129" s="139"/>
      <c r="E129" s="38"/>
    </row>
    <row r="130" spans="3:5">
      <c r="C130" s="38"/>
      <c r="D130" s="139"/>
      <c r="E130" s="38"/>
    </row>
    <row r="131" spans="3:5">
      <c r="C131" s="38"/>
      <c r="D131" s="139"/>
      <c r="E131" s="38"/>
    </row>
    <row r="132" spans="3:5">
      <c r="C132" s="38"/>
      <c r="D132" s="139"/>
      <c r="E132" s="38"/>
    </row>
    <row r="133" spans="3:5">
      <c r="C133" s="38"/>
      <c r="D133" s="139"/>
      <c r="E133" s="38"/>
    </row>
    <row r="134" spans="3:5">
      <c r="C134" s="38"/>
      <c r="D134" s="139"/>
      <c r="E134" s="38"/>
    </row>
    <row r="135" spans="3:5">
      <c r="C135" s="38"/>
      <c r="D135" s="139"/>
      <c r="E135" s="38"/>
    </row>
    <row r="136" spans="3:5">
      <c r="C136" s="38"/>
      <c r="D136" s="139"/>
      <c r="E136" s="38"/>
    </row>
    <row r="137" spans="3:5">
      <c r="C137" s="38"/>
      <c r="D137" s="139"/>
      <c r="E137" s="38"/>
    </row>
    <row r="138" spans="3:5">
      <c r="C138" s="38"/>
      <c r="D138" s="139"/>
      <c r="E138" s="38"/>
    </row>
    <row r="139" spans="3:5">
      <c r="C139" s="38"/>
      <c r="D139" s="139"/>
      <c r="E139" s="38"/>
    </row>
    <row r="140" spans="3:5">
      <c r="C140" s="38"/>
      <c r="D140" s="139"/>
      <c r="E140" s="38"/>
    </row>
    <row r="141" spans="3:5">
      <c r="C141" s="38"/>
      <c r="D141" s="139"/>
      <c r="E141" s="38"/>
    </row>
    <row r="142" spans="3:5">
      <c r="C142" s="38"/>
      <c r="D142" s="139"/>
      <c r="E142" s="38"/>
    </row>
    <row r="143" spans="3:5">
      <c r="C143" s="38"/>
      <c r="D143" s="139"/>
      <c r="E143" s="38"/>
    </row>
    <row r="144" spans="3:5">
      <c r="C144" s="38"/>
      <c r="D144" s="139"/>
      <c r="E144" s="38"/>
    </row>
    <row r="145" spans="3:5">
      <c r="C145" s="38"/>
      <c r="D145" s="139"/>
      <c r="E145" s="38"/>
    </row>
    <row r="146" spans="3:5">
      <c r="C146" s="38"/>
      <c r="D146" s="139"/>
      <c r="E146" s="38"/>
    </row>
    <row r="147" spans="3:5">
      <c r="C147" s="38"/>
      <c r="D147" s="139"/>
      <c r="E147" s="38"/>
    </row>
    <row r="148" spans="3:5">
      <c r="C148" s="38"/>
      <c r="D148" s="139"/>
      <c r="E148" s="38"/>
    </row>
    <row r="149" spans="3:5">
      <c r="C149" s="38"/>
      <c r="D149" s="139"/>
      <c r="E149" s="38"/>
    </row>
    <row r="150" spans="3:5">
      <c r="C150" s="38"/>
      <c r="D150" s="139"/>
      <c r="E150" s="38"/>
    </row>
    <row r="151" spans="3:5">
      <c r="C151" s="38"/>
      <c r="D151" s="139"/>
      <c r="E151" s="38"/>
    </row>
    <row r="152" spans="3:5">
      <c r="C152" s="38"/>
      <c r="D152" s="139"/>
      <c r="E152" s="38"/>
    </row>
    <row r="153" spans="3:5">
      <c r="C153" s="38"/>
      <c r="D153" s="139"/>
      <c r="E153" s="38"/>
    </row>
    <row r="154" spans="3:5">
      <c r="C154" s="38"/>
      <c r="D154" s="139"/>
      <c r="E154" s="38"/>
    </row>
    <row r="155" spans="3:5">
      <c r="C155" s="38"/>
      <c r="D155" s="139"/>
      <c r="E155" s="38"/>
    </row>
    <row r="156" spans="3:5">
      <c r="C156" s="38"/>
      <c r="D156" s="139"/>
      <c r="E156" s="38"/>
    </row>
    <row r="157" spans="3:5">
      <c r="C157" s="38"/>
      <c r="D157" s="139"/>
      <c r="E157" s="38"/>
    </row>
    <row r="158" spans="3:5">
      <c r="C158" s="38"/>
      <c r="D158" s="139"/>
      <c r="E158" s="38"/>
    </row>
    <row r="159" spans="3:5">
      <c r="C159" s="38"/>
      <c r="D159" s="139"/>
      <c r="E159" s="38"/>
    </row>
    <row r="160" spans="3:5">
      <c r="C160" s="38"/>
      <c r="D160" s="139"/>
      <c r="E160" s="38"/>
    </row>
    <row r="161" spans="3:5">
      <c r="C161" s="38"/>
      <c r="D161" s="139"/>
      <c r="E161" s="38"/>
    </row>
    <row r="162" spans="3:5">
      <c r="C162" s="38"/>
      <c r="D162" s="139"/>
      <c r="E162" s="38"/>
    </row>
    <row r="163" spans="3:5">
      <c r="C163" s="38"/>
      <c r="D163" s="139"/>
      <c r="E163" s="38"/>
    </row>
    <row r="164" spans="3:5">
      <c r="C164" s="38"/>
      <c r="D164" s="139"/>
      <c r="E164" s="38"/>
    </row>
    <row r="165" spans="3:5">
      <c r="C165" s="38"/>
      <c r="D165" s="139"/>
      <c r="E165" s="38"/>
    </row>
    <row r="166" spans="3:5">
      <c r="C166" s="38"/>
      <c r="D166" s="139"/>
      <c r="E166" s="38"/>
    </row>
    <row r="167" spans="3:5">
      <c r="C167" s="38"/>
      <c r="D167" s="139"/>
      <c r="E167" s="38"/>
    </row>
    <row r="168" spans="3:5">
      <c r="C168" s="38"/>
      <c r="D168" s="139"/>
      <c r="E168" s="38"/>
    </row>
    <row r="169" spans="3:5">
      <c r="C169" s="38"/>
      <c r="D169" s="139"/>
      <c r="E169" s="38"/>
    </row>
    <row r="170" spans="3:5">
      <c r="C170" s="38"/>
      <c r="D170" s="139"/>
      <c r="E170" s="38"/>
    </row>
    <row r="171" spans="3:5">
      <c r="C171" s="38"/>
      <c r="D171" s="139"/>
      <c r="E171" s="38"/>
    </row>
    <row r="172" spans="3:5">
      <c r="C172" s="38"/>
      <c r="D172" s="139"/>
      <c r="E172" s="38"/>
    </row>
    <row r="173" spans="3:5">
      <c r="C173" s="38"/>
      <c r="D173" s="139"/>
      <c r="E173" s="38"/>
    </row>
    <row r="174" spans="3:5">
      <c r="C174" s="38"/>
      <c r="D174" s="139"/>
      <c r="E174" s="38"/>
    </row>
    <row r="175" spans="3:5">
      <c r="C175" s="38"/>
      <c r="D175" s="139"/>
      <c r="E175" s="38"/>
    </row>
    <row r="176" spans="3:5">
      <c r="C176" s="38"/>
      <c r="D176" s="139"/>
      <c r="E176" s="38"/>
    </row>
    <row r="177" spans="3:5">
      <c r="C177" s="38"/>
      <c r="D177" s="139"/>
      <c r="E177" s="38"/>
    </row>
    <row r="178" spans="3:5">
      <c r="C178" s="38"/>
      <c r="D178" s="139"/>
      <c r="E178" s="38"/>
    </row>
    <row r="179" spans="3:5">
      <c r="C179" s="38"/>
      <c r="D179" s="139"/>
      <c r="E179" s="38"/>
    </row>
    <row r="180" spans="3:5">
      <c r="C180" s="38"/>
      <c r="D180" s="139"/>
      <c r="E180" s="38"/>
    </row>
    <row r="181" spans="3:5">
      <c r="C181" s="38"/>
      <c r="D181" s="139"/>
      <c r="E181" s="38"/>
    </row>
    <row r="182" spans="3:5">
      <c r="C182" s="38"/>
      <c r="D182" s="139"/>
      <c r="E182" s="38"/>
    </row>
    <row r="183" spans="3:5">
      <c r="C183" s="38"/>
      <c r="D183" s="139"/>
      <c r="E183" s="38"/>
    </row>
    <row r="184" spans="3:5">
      <c r="C184" s="38"/>
      <c r="D184" s="139"/>
      <c r="E184" s="38"/>
    </row>
    <row r="185" spans="3:5">
      <c r="C185" s="38"/>
      <c r="D185" s="139"/>
      <c r="E185" s="38"/>
    </row>
    <row r="186" spans="3:5">
      <c r="C186" s="38"/>
      <c r="D186" s="139"/>
      <c r="E186" s="38"/>
    </row>
    <row r="187" spans="3:5">
      <c r="C187" s="38"/>
      <c r="D187" s="139"/>
      <c r="E187" s="38"/>
    </row>
    <row r="188" spans="3:5">
      <c r="C188" s="38"/>
      <c r="D188" s="139"/>
      <c r="E188" s="38"/>
    </row>
    <row r="189" spans="3:5">
      <c r="C189" s="38"/>
      <c r="D189" s="139"/>
      <c r="E189" s="38"/>
    </row>
    <row r="190" spans="3:5">
      <c r="C190" s="38"/>
      <c r="D190" s="139"/>
      <c r="E190" s="38"/>
    </row>
    <row r="191" spans="3:5">
      <c r="C191" s="38"/>
      <c r="D191" s="139"/>
      <c r="E191" s="38"/>
    </row>
    <row r="192" spans="3:5">
      <c r="C192" s="38"/>
      <c r="D192" s="139"/>
      <c r="E192" s="38"/>
    </row>
    <row r="193" spans="3:5">
      <c r="C193" s="38"/>
      <c r="D193" s="139"/>
      <c r="E193" s="38"/>
    </row>
    <row r="194" spans="3:5">
      <c r="C194" s="38"/>
      <c r="D194" s="139"/>
      <c r="E194" s="38"/>
    </row>
    <row r="195" spans="3:5">
      <c r="C195" s="38"/>
      <c r="D195" s="139"/>
      <c r="E195" s="38"/>
    </row>
    <row r="196" spans="3:5">
      <c r="C196" s="38"/>
      <c r="D196" s="139"/>
      <c r="E196" s="38"/>
    </row>
    <row r="197" spans="3:5">
      <c r="C197" s="38"/>
      <c r="D197" s="139"/>
      <c r="E197" s="38"/>
    </row>
    <row r="198" spans="3:5">
      <c r="C198" s="38"/>
      <c r="D198" s="139"/>
      <c r="E198" s="38"/>
    </row>
    <row r="199" spans="3:5">
      <c r="C199" s="38"/>
      <c r="D199" s="139"/>
      <c r="E199" s="38"/>
    </row>
    <row r="200" spans="3:5">
      <c r="C200" s="38"/>
      <c r="D200" s="139"/>
      <c r="E200" s="38"/>
    </row>
    <row r="201" spans="3:5">
      <c r="C201" s="38"/>
      <c r="D201" s="139"/>
      <c r="E201" s="38"/>
    </row>
    <row r="202" spans="3:5">
      <c r="C202" s="38"/>
      <c r="D202" s="139"/>
      <c r="E202" s="38"/>
    </row>
    <row r="203" spans="3:5">
      <c r="C203" s="38"/>
      <c r="D203" s="139"/>
      <c r="E203" s="38"/>
    </row>
    <row r="204" spans="3:5">
      <c r="C204" s="38"/>
      <c r="D204" s="139"/>
      <c r="E204" s="38"/>
    </row>
    <row r="205" spans="3:5">
      <c r="C205" s="38"/>
      <c r="D205" s="139"/>
      <c r="E205" s="38"/>
    </row>
    <row r="206" spans="3:5">
      <c r="C206" s="38"/>
      <c r="D206" s="139"/>
      <c r="E206" s="38"/>
    </row>
    <row r="207" spans="3:5">
      <c r="C207" s="38"/>
      <c r="D207" s="139"/>
      <c r="E207" s="38"/>
    </row>
    <row r="208" spans="3:5">
      <c r="C208" s="38"/>
      <c r="D208" s="139"/>
      <c r="E208" s="38"/>
    </row>
    <row r="209" spans="3:5">
      <c r="C209" s="38"/>
      <c r="D209" s="139"/>
      <c r="E209" s="38"/>
    </row>
    <row r="210" spans="3:5">
      <c r="C210" s="38"/>
      <c r="D210" s="139"/>
      <c r="E210" s="38"/>
    </row>
    <row r="211" spans="3:5">
      <c r="C211" s="38"/>
      <c r="D211" s="139"/>
      <c r="E211" s="38"/>
    </row>
    <row r="212" spans="3:5">
      <c r="C212" s="38"/>
      <c r="D212" s="139"/>
      <c r="E212" s="38"/>
    </row>
    <row r="213" spans="3:5">
      <c r="C213" s="38"/>
      <c r="D213" s="139"/>
      <c r="E213" s="38"/>
    </row>
    <row r="214" spans="3:5">
      <c r="C214" s="38"/>
      <c r="D214" s="139"/>
      <c r="E214" s="38"/>
    </row>
    <row r="215" spans="3:5">
      <c r="C215" s="38"/>
      <c r="D215" s="139"/>
      <c r="E215" s="38"/>
    </row>
    <row r="216" spans="3:5">
      <c r="C216" s="38"/>
      <c r="D216" s="139"/>
      <c r="E216" s="38"/>
    </row>
    <row r="217" spans="3:5">
      <c r="C217" s="38"/>
      <c r="D217" s="139"/>
      <c r="E217" s="38"/>
    </row>
    <row r="218" spans="3:5">
      <c r="C218" s="38"/>
      <c r="D218" s="139"/>
      <c r="E218" s="38"/>
    </row>
    <row r="219" spans="3:5">
      <c r="C219" s="38"/>
      <c r="D219" s="139"/>
      <c r="E219" s="38"/>
    </row>
    <row r="220" spans="3:5">
      <c r="C220" s="38"/>
      <c r="D220" s="139"/>
      <c r="E220" s="38"/>
    </row>
    <row r="221" spans="3:5">
      <c r="C221" s="38"/>
      <c r="D221" s="139"/>
      <c r="E221" s="38"/>
    </row>
    <row r="222" spans="3:5">
      <c r="C222" s="38"/>
      <c r="D222" s="139"/>
      <c r="E222" s="38"/>
    </row>
    <row r="223" spans="3:5">
      <c r="C223" s="38"/>
      <c r="D223" s="139"/>
      <c r="E223" s="38"/>
    </row>
    <row r="224" spans="3:5">
      <c r="C224" s="38"/>
      <c r="D224" s="139"/>
      <c r="E224" s="38"/>
    </row>
    <row r="225" spans="3:5">
      <c r="C225" s="38"/>
      <c r="D225" s="139"/>
      <c r="E225" s="38"/>
    </row>
    <row r="226" spans="3:5">
      <c r="C226" s="38"/>
      <c r="D226" s="139"/>
      <c r="E226" s="38"/>
    </row>
    <row r="227" spans="3:5">
      <c r="C227" s="38"/>
      <c r="D227" s="139"/>
      <c r="E227" s="38"/>
    </row>
    <row r="228" spans="3:5">
      <c r="C228" s="38"/>
      <c r="D228" s="139"/>
      <c r="E228" s="38"/>
    </row>
    <row r="229" spans="3:5">
      <c r="C229" s="38"/>
      <c r="D229" s="38"/>
      <c r="E229" s="38"/>
    </row>
    <row r="230" spans="3:5">
      <c r="C230" s="38"/>
      <c r="D230" s="38"/>
      <c r="E230" s="38"/>
    </row>
    <row r="231" spans="3:5">
      <c r="C231" s="38"/>
      <c r="D231" s="38"/>
      <c r="E231" s="38"/>
    </row>
    <row r="232" spans="3:5">
      <c r="C232" s="38"/>
      <c r="D232" s="38"/>
      <c r="E232" s="38"/>
    </row>
    <row r="233" spans="3:5">
      <c r="C233" s="38"/>
      <c r="D233" s="38"/>
      <c r="E233" s="38"/>
    </row>
    <row r="234" spans="3:5">
      <c r="C234" s="38"/>
      <c r="D234" s="38"/>
      <c r="E234" s="38"/>
    </row>
    <row r="235" spans="3:5">
      <c r="C235" s="38"/>
      <c r="D235" s="38"/>
      <c r="E235" s="38"/>
    </row>
    <row r="236" spans="3:5">
      <c r="C236" s="38"/>
      <c r="D236" s="38"/>
      <c r="E236" s="38"/>
    </row>
    <row r="237" spans="3:5">
      <c r="C237" s="38"/>
      <c r="D237" s="38"/>
      <c r="E237" s="38"/>
    </row>
    <row r="238" spans="3:5">
      <c r="C238" s="38"/>
      <c r="D238" s="38"/>
      <c r="E238" s="38"/>
    </row>
    <row r="239" spans="3:5">
      <c r="C239" s="38"/>
      <c r="D239" s="38"/>
      <c r="E239" s="38"/>
    </row>
    <row r="240" spans="3:5">
      <c r="C240" s="38"/>
      <c r="D240" s="38"/>
      <c r="E240" s="38"/>
    </row>
    <row r="241" spans="3:5">
      <c r="C241" s="38"/>
      <c r="D241" s="38"/>
      <c r="E241" s="38"/>
    </row>
    <row r="242" spans="3:5">
      <c r="C242" s="38"/>
      <c r="D242" s="38"/>
      <c r="E242" s="38"/>
    </row>
    <row r="243" spans="3:5">
      <c r="C243" s="38"/>
      <c r="D243" s="38"/>
      <c r="E243" s="38"/>
    </row>
    <row r="244" spans="3:5">
      <c r="C244" s="38"/>
      <c r="D244" s="38"/>
      <c r="E244" s="38"/>
    </row>
    <row r="245" spans="3:5">
      <c r="C245" s="38"/>
      <c r="D245" s="38"/>
      <c r="E245" s="38"/>
    </row>
    <row r="246" spans="3:5">
      <c r="C246" s="38"/>
      <c r="D246" s="38"/>
      <c r="E246" s="38"/>
    </row>
    <row r="247" spans="3:5">
      <c r="C247" s="38"/>
      <c r="D247" s="38"/>
      <c r="E247" s="38"/>
    </row>
    <row r="248" spans="3:5">
      <c r="C248" s="38"/>
      <c r="D248" s="38"/>
      <c r="E248" s="38"/>
    </row>
    <row r="249" spans="3:5">
      <c r="C249" s="38"/>
      <c r="D249" s="38"/>
      <c r="E249" s="38"/>
    </row>
    <row r="250" spans="3:5">
      <c r="C250" s="38"/>
      <c r="D250" s="38"/>
      <c r="E250" s="38"/>
    </row>
    <row r="251" spans="3:5">
      <c r="C251" s="38"/>
      <c r="D251" s="38"/>
      <c r="E251" s="38"/>
    </row>
    <row r="252" spans="3:5">
      <c r="C252" s="38"/>
      <c r="D252" s="38"/>
      <c r="E252" s="38"/>
    </row>
    <row r="253" spans="3:5">
      <c r="C253" s="38"/>
      <c r="D253" s="38"/>
      <c r="E253" s="38"/>
    </row>
    <row r="254" spans="3:5">
      <c r="C254" s="38"/>
      <c r="D254" s="38"/>
      <c r="E254" s="38"/>
    </row>
    <row r="255" spans="3:5">
      <c r="C255" s="38"/>
      <c r="D255" s="38"/>
      <c r="E255" s="38"/>
    </row>
    <row r="256" spans="3:5">
      <c r="C256" s="38"/>
      <c r="D256" s="38"/>
      <c r="E256" s="38"/>
    </row>
    <row r="257" spans="3:5">
      <c r="C257" s="38"/>
      <c r="D257" s="38"/>
      <c r="E257" s="38"/>
    </row>
    <row r="258" spans="3:5">
      <c r="C258" s="38"/>
      <c r="D258" s="38"/>
      <c r="E258" s="38"/>
    </row>
    <row r="259" spans="3:5">
      <c r="C259" s="38"/>
      <c r="D259" s="38"/>
      <c r="E259" s="38"/>
    </row>
    <row r="260" spans="3:5">
      <c r="C260" s="38"/>
      <c r="D260" s="38"/>
      <c r="E260" s="38"/>
    </row>
    <row r="261" spans="3:5">
      <c r="C261" s="38"/>
      <c r="D261" s="38"/>
      <c r="E261" s="38"/>
    </row>
    <row r="262" spans="3:5">
      <c r="C262" s="38"/>
      <c r="D262" s="38"/>
      <c r="E262" s="38"/>
    </row>
    <row r="263" spans="3:5">
      <c r="C263" s="38"/>
      <c r="D263" s="38"/>
      <c r="E263" s="38"/>
    </row>
    <row r="264" spans="3:5">
      <c r="C264" s="38"/>
      <c r="D264" s="38"/>
      <c r="E264" s="38"/>
    </row>
    <row r="265" spans="3:5">
      <c r="C265" s="38"/>
      <c r="D265" s="38"/>
      <c r="E265" s="38"/>
    </row>
    <row r="266" spans="3:5">
      <c r="C266" s="38"/>
      <c r="D266" s="38"/>
      <c r="E266" s="38"/>
    </row>
    <row r="267" spans="3:5">
      <c r="C267" s="38"/>
      <c r="D267" s="38"/>
      <c r="E267" s="38"/>
    </row>
    <row r="268" spans="3:5">
      <c r="C268" s="38"/>
      <c r="D268" s="38"/>
      <c r="E268" s="38"/>
    </row>
    <row r="269" spans="3:5">
      <c r="C269" s="38"/>
      <c r="D269" s="38"/>
      <c r="E269" s="38"/>
    </row>
    <row r="270" spans="3:5">
      <c r="C270" s="38"/>
      <c r="D270" s="38"/>
      <c r="E270" s="38"/>
    </row>
    <row r="271" spans="3:5">
      <c r="C271" s="38"/>
      <c r="D271" s="38"/>
      <c r="E271" s="38"/>
    </row>
    <row r="272" spans="3:5">
      <c r="C272" s="38"/>
      <c r="D272" s="38"/>
      <c r="E272" s="38"/>
    </row>
    <row r="273" spans="3:5">
      <c r="C273" s="38"/>
      <c r="D273" s="38"/>
      <c r="E273" s="38"/>
    </row>
    <row r="274" spans="3:5">
      <c r="C274" s="38"/>
      <c r="D274" s="38"/>
      <c r="E274" s="38"/>
    </row>
    <row r="275" spans="3:5">
      <c r="C275" s="38"/>
      <c r="D275" s="38"/>
      <c r="E275" s="38"/>
    </row>
    <row r="276" spans="3:5">
      <c r="C276" s="38"/>
      <c r="D276" s="38"/>
      <c r="E276" s="38"/>
    </row>
    <row r="277" spans="3:5">
      <c r="C277" s="38"/>
      <c r="D277" s="38"/>
      <c r="E277" s="38"/>
    </row>
    <row r="278" spans="3:5">
      <c r="C278" s="38"/>
      <c r="D278" s="38"/>
      <c r="E278" s="38"/>
    </row>
    <row r="279" spans="3:5">
      <c r="C279" s="38"/>
      <c r="D279" s="38"/>
      <c r="E279" s="38"/>
    </row>
    <row r="280" spans="3:5">
      <c r="C280" s="38"/>
      <c r="D280" s="38"/>
      <c r="E280" s="38"/>
    </row>
    <row r="281" spans="3:5">
      <c r="C281" s="38"/>
      <c r="D281" s="38"/>
      <c r="E281" s="38"/>
    </row>
    <row r="282" spans="3:5">
      <c r="C282" s="38"/>
      <c r="D282" s="38"/>
      <c r="E282" s="38"/>
    </row>
    <row r="283" spans="3:5">
      <c r="C283" s="38"/>
      <c r="D283" s="38"/>
      <c r="E283" s="38"/>
    </row>
    <row r="284" spans="3:5">
      <c r="C284" s="38"/>
      <c r="D284" s="38"/>
      <c r="E284" s="38"/>
    </row>
    <row r="285" spans="3:5">
      <c r="C285" s="38"/>
      <c r="D285" s="38"/>
      <c r="E285" s="38"/>
    </row>
    <row r="286" spans="3:5">
      <c r="C286" s="38"/>
      <c r="D286" s="38"/>
      <c r="E286" s="38"/>
    </row>
    <row r="287" spans="3:5">
      <c r="C287" s="38"/>
      <c r="D287" s="38"/>
      <c r="E287" s="38"/>
    </row>
    <row r="288" spans="3:5">
      <c r="C288" s="38"/>
      <c r="D288" s="38"/>
      <c r="E288" s="38"/>
    </row>
    <row r="289" spans="3:5">
      <c r="C289" s="38"/>
      <c r="D289" s="38"/>
      <c r="E289" s="38"/>
    </row>
    <row r="290" spans="3:5">
      <c r="C290" s="38"/>
      <c r="D290" s="38"/>
      <c r="E290" s="38"/>
    </row>
    <row r="291" spans="3:5">
      <c r="C291" s="38"/>
      <c r="D291" s="38"/>
      <c r="E291" s="38"/>
    </row>
    <row r="292" spans="3:5">
      <c r="C292" s="38"/>
      <c r="D292" s="38"/>
      <c r="E292" s="38"/>
    </row>
    <row r="293" spans="3:5">
      <c r="C293" s="38"/>
      <c r="D293" s="38"/>
      <c r="E293" s="38"/>
    </row>
    <row r="294" spans="3:5">
      <c r="C294" s="38"/>
      <c r="D294" s="38"/>
      <c r="E294" s="38"/>
    </row>
    <row r="295" spans="3:5">
      <c r="C295" s="38"/>
      <c r="D295" s="38"/>
      <c r="E295" s="38"/>
    </row>
    <row r="296" spans="3:5">
      <c r="C296" s="38"/>
      <c r="D296" s="38"/>
      <c r="E296" s="38"/>
    </row>
    <row r="297" spans="3:5">
      <c r="C297" s="38"/>
      <c r="D297" s="38"/>
      <c r="E297" s="38"/>
    </row>
    <row r="298" spans="3:5">
      <c r="C298" s="38"/>
      <c r="D298" s="38"/>
      <c r="E298" s="38"/>
    </row>
    <row r="299" spans="3:5">
      <c r="C299" s="38"/>
      <c r="D299" s="38"/>
      <c r="E299" s="38"/>
    </row>
    <row r="300" spans="3:5">
      <c r="C300" s="38"/>
      <c r="D300" s="38"/>
      <c r="E300" s="38"/>
    </row>
    <row r="301" spans="3:5">
      <c r="C301" s="38"/>
      <c r="D301" s="38"/>
      <c r="E301" s="38"/>
    </row>
    <row r="302" spans="3:5">
      <c r="C302" s="38"/>
      <c r="D302" s="38"/>
      <c r="E302" s="38"/>
    </row>
    <row r="303" spans="3:5">
      <c r="C303" s="38"/>
      <c r="D303" s="38"/>
      <c r="E303" s="38"/>
    </row>
    <row r="304" spans="3:5">
      <c r="C304" s="38"/>
      <c r="D304" s="38"/>
      <c r="E304" s="38"/>
    </row>
    <row r="305" spans="3:5">
      <c r="C305" s="38"/>
      <c r="D305" s="38"/>
      <c r="E305" s="38"/>
    </row>
    <row r="306" spans="3:5">
      <c r="C306" s="38"/>
      <c r="D306" s="38"/>
      <c r="E306" s="38"/>
    </row>
    <row r="307" spans="3:5">
      <c r="C307" s="38"/>
      <c r="D307" s="38"/>
      <c r="E307" s="38"/>
    </row>
  </sheetData>
  <dataConsolidate/>
  <dataValidations count="23">
    <dataValidation allowBlank="1" showInputMessage="1" showErrorMessage="1" promptTitle="scientificNameID" prompt="An identifier for the nomenclatural (not taxonomic) details of a scientific name. Use WoRMs Aphia ID, in LSD format." sqref="B4" xr:uid="{00000000-0002-0000-0400-000000000000}"/>
    <dataValidation allowBlank="1" showInputMessage="1" showErrorMessage="1" promptTitle="identifiedBy" prompt="A list (if more than one, separated with | ) of names of people, groups, or organizations who assigned the Taxon to the subject." sqref="G4" xr:uid="{00000000-0002-0000-0400-000001000000}"/>
    <dataValidation allowBlank="1" showInputMessage="1" showErrorMessage="1" promptTitle="dateIdentified_x0009_" prompt="The date on which the subject was identified as representing the Taxon." sqref="H4" xr:uid="{00000000-0002-0000-0400-000002000000}"/>
    <dataValidation allowBlank="1" showInputMessage="1" showErrorMessage="1" promptTitle="identificationRemarks" prompt="Comments or notes about the Identification." sqref="J4" xr:uid="{00000000-0002-0000-0400-000003000000}"/>
    <dataValidation allowBlank="1" showInputMessage="1" showErrorMessage="1" promptTitle="identificationReferences" prompt="A list (if more than one separated with | ) of references (publication, global unique identifier, URI) used in the Identification." sqref="I4" xr:uid="{00000000-0002-0000-0400-000004000000}"/>
    <dataValidation allowBlank="1" showInputMessage="1" showErrorMessage="1" promptTitle="identificationQualifier" prompt="A brief phrase or a standard term (&quot;cf.&quot;, &quot;aff.&quot;) to express the determiner's doubts about the Identification." sqref="K4" xr:uid="{00000000-0002-0000-0400-000005000000}"/>
    <dataValidation allowBlank="1" showInputMessage="1" showErrorMessage="1" promptTitle="typeStatus" prompt="A list (if more than one, separated with | ) of nomenclatural types (type status, typified scientific name, publication) applied to the subject." sqref="L4" xr:uid="{00000000-0002-0000-0400-000006000000}"/>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C4 D82:D97 D57:D59 D5:D52" xr:uid="{00000000-0002-0000-0400-000007000000}"/>
    <dataValidation allowBlank="1" showInputMessage="1" showErrorMessage="1" promptTitle="catalogNumber" prompt="An identifier (preferably unique) for the record within the data set or collection. Mostly for museum collections." sqref="M4" xr:uid="{00000000-0002-0000-0400-000008000000}"/>
    <dataValidation allowBlank="1" showInputMessage="1" showErrorMessage="1" promptTitle="occurrenceRemarks" prompt="Comments or notes about the Occurrence." sqref="N4" xr:uid="{00000000-0002-0000-0400-000009000000}"/>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O4" xr:uid="{00000000-0002-0000-0400-00000A000000}"/>
    <dataValidation allowBlank="1" showInputMessage="1" showErrorMessage="1" promptTitle="preparations" prompt="A list (concatenated and separated) of preparations and preservation methods for a specimen." sqref="Q4" xr:uid="{00000000-0002-0000-0400-00000B000000}"/>
    <dataValidation allowBlank="1" showInputMessage="1" showErrorMessage="1" promptTitle="associatedMedia" prompt="A list (concatenated and separated) of identifiers (publication, global unique identifier, URI) of media associated with the Occurrence." sqref="R4" xr:uid="{00000000-0002-0000-0400-00000C000000}"/>
    <dataValidation allowBlank="1" showInputMessage="1" showErrorMessage="1" promptTitle="associatedReferences" prompt="A list (concatenated and separated) of identifiers (publication, bibliographic reference, global unique identifier, URI) of literature associated with the Occurrence." sqref="S4" xr:uid="{00000000-0002-0000-0400-00000D000000}"/>
    <dataValidation allowBlank="1" showInputMessage="1" showErrorMessage="1" promptTitle="associatedSequences" prompt="A list (concatenated and separated) of identifiers (publication, global unique identifier, URI) of genetic sequence information associated with the Occurrence." sqref="T4" xr:uid="{00000000-0002-0000-0400-00000E000000}"/>
    <dataValidation allowBlank="1" showInputMessage="1" showErrorMessage="1" promptTitle="modified" prompt="The most recent date-time on which the resource was changed." sqref="U4" xr:uid="{00000000-0002-0000-0400-00000F000000}"/>
    <dataValidation allowBlank="1" showInputMessage="1" showErrorMessage="1" promptTitle="collectionCode" prompt="The name, acronym, coden, or initialism identifying the collection or data set from which the record was derived." sqref="V4" xr:uid="{00000000-0002-0000-0400-000010000000}"/>
    <dataValidation allowBlank="1" showInputMessage="1" showErrorMessage="1" promptTitle="dataGeneralizations" prompt="Actions taken to make the shared data less specific or complete than in its original form. Suggests that alternative data of higher quality may be available on request." sqref="X4" xr:uid="{00000000-0002-0000-0400-000011000000}"/>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Y4" xr:uid="{00000000-0002-0000-0400-000012000000}"/>
    <dataValidation allowBlank="1" showInputMessage="1" showErrorMessage="1" promptTitle="eventID" prompt="An identifier for the set of information associated with an Event (something that occurs at a place and time)." sqref="A4" xr:uid="{00000000-0002-0000-0400-000013000000}"/>
    <dataValidation allowBlank="1" showInputMessage="1" showErrorMessage="1" promptTitle="scientificName" prompt="The full scientific name, with authorship and date information if known. When forming part of an Identification, this should be the name in lowest level taxonomic rank that can be determined. This term should not contain identification qualifications, whi" sqref="D4" xr:uid="{00000000-0002-0000-0400-000014000000}"/>
    <dataValidation allowBlank="1" showInputMessage="1" showErrorMessage="1" promptTitle="scientificNameAuthorship" prompt="The authorship information for the scientificName formatted according to the conventions of the applicable nomenclaturalCode." sqref="E4" xr:uid="{00000000-0002-0000-0400-000015000000}"/>
    <dataValidation allowBlank="1" showInputMessage="1" showErrorMessage="1" promptTitle="taxonRank" prompt="The taxonomic rank of the most specific name in the scientificName. Recommended best practice is to use a controlled vocabulary. " sqref="F4" xr:uid="{00000000-0002-0000-0400-000016000000}"/>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r:uid="{00000000-0002-0000-0400-000017000000}">
          <x14:formula1>
            <xm:f>ContextDependents!$M$1:$M$2</xm:f>
          </x14:formula1>
          <xm:sqref>P4</xm:sqref>
        </x14:dataValidation>
        <x14:dataValidation type="list" allowBlank="1" showInputMessage="1" showErrorMessage="1" promptTitle="basisOfRecord" prompt="The specific nature of the data record. Select from Vocabulary" xr:uid="{00000000-0002-0000-0400-000018000000}">
          <x14:formula1>
            <xm:f>ContextDependents!$O$1:$O$5</xm:f>
          </x14:formula1>
          <xm:sqref>W4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tint="-0.499984740745262"/>
  </sheetPr>
  <dimension ref="A1:N4"/>
  <sheetViews>
    <sheetView workbookViewId="0">
      <pane ySplit="3" topLeftCell="A4" activePane="bottomLeft" state="frozenSplit"/>
      <selection pane="bottomLeft"/>
    </sheetView>
  </sheetViews>
  <sheetFormatPr baseColWidth="10" defaultColWidth="9" defaultRowHeight="16"/>
  <cols>
    <col min="1" max="13" width="21.1640625" customWidth="1"/>
    <col min="14" max="14" width="9" style="35"/>
  </cols>
  <sheetData>
    <row r="1" spans="1:14" ht="20">
      <c r="A1" s="75" t="s">
        <v>422</v>
      </c>
      <c r="B1" s="90"/>
      <c r="C1" s="73"/>
      <c r="D1" s="73"/>
      <c r="E1" s="73"/>
      <c r="F1" s="73"/>
      <c r="G1" s="73"/>
      <c r="H1" s="73"/>
      <c r="I1" s="73"/>
      <c r="J1" s="73"/>
      <c r="K1" s="73"/>
      <c r="L1" s="73"/>
      <c r="M1" s="74"/>
    </row>
    <row r="2" spans="1:14">
      <c r="A2" s="76"/>
      <c r="B2" s="77"/>
      <c r="C2" s="77"/>
      <c r="D2" s="77"/>
      <c r="E2" s="77"/>
      <c r="F2" s="77"/>
      <c r="G2" s="77"/>
      <c r="H2" s="77"/>
      <c r="I2" s="77"/>
      <c r="J2" s="77"/>
      <c r="K2" s="77"/>
      <c r="L2" s="77"/>
      <c r="M2" s="78"/>
    </row>
    <row r="3" spans="1:14" ht="18" customHeight="1" thickBot="1">
      <c r="A3" s="60" t="s">
        <v>113</v>
      </c>
      <c r="B3" s="87" t="s">
        <v>47</v>
      </c>
      <c r="C3" s="88" t="s">
        <v>116</v>
      </c>
      <c r="D3" s="88" t="s">
        <v>117</v>
      </c>
      <c r="E3" s="88" t="s">
        <v>408</v>
      </c>
      <c r="F3" s="88" t="s">
        <v>118</v>
      </c>
      <c r="G3" s="88" t="s">
        <v>409</v>
      </c>
      <c r="H3" s="88" t="s">
        <v>120</v>
      </c>
      <c r="I3" s="88" t="s">
        <v>410</v>
      </c>
      <c r="J3" s="88" t="s">
        <v>119</v>
      </c>
      <c r="K3" s="88" t="s">
        <v>420</v>
      </c>
      <c r="L3" s="88" t="s">
        <v>122</v>
      </c>
      <c r="M3" s="89" t="s">
        <v>123</v>
      </c>
      <c r="N3" s="134" t="s">
        <v>421</v>
      </c>
    </row>
    <row r="4" spans="1:14">
      <c r="A4" s="55"/>
      <c r="N4" s="35" t="s">
        <v>421</v>
      </c>
    </row>
  </sheetData>
  <dataConsolidate/>
  <dataValidations count="1">
    <dataValidation allowBlank="1" showInputMessage="1" showErrorMessage="1" promptTitle="eventID" prompt="An identifier for the set of information associated with an Event (something that occurs at a place and time)." sqref="A4" xr:uid="{00000000-0002-0000-05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39"/>
  <sheetViews>
    <sheetView topLeftCell="A4" zoomScale="99" workbookViewId="0">
      <selection activeCell="I44" sqref="I44"/>
    </sheetView>
  </sheetViews>
  <sheetFormatPr baseColWidth="10" defaultRowHeight="16"/>
  <cols>
    <col min="1" max="1" width="3.6640625" customWidth="1"/>
    <col min="7" max="7" width="17.1640625" bestFit="1" customWidth="1"/>
    <col min="8" max="8" width="18.1640625" customWidth="1"/>
    <col min="9" max="9" width="41.5" customWidth="1"/>
  </cols>
  <sheetData>
    <row r="2" spans="2:9">
      <c r="B2" s="47" t="s">
        <v>389</v>
      </c>
    </row>
    <row r="3" spans="2:9" ht="17" thickBot="1"/>
    <row r="4" spans="2:9" ht="17" thickBot="1">
      <c r="B4" s="50" t="s">
        <v>375</v>
      </c>
      <c r="C4" s="101" t="s">
        <v>380</v>
      </c>
      <c r="D4" s="102" t="s">
        <v>378</v>
      </c>
      <c r="E4" s="102" t="s">
        <v>379</v>
      </c>
      <c r="F4" s="102" t="s">
        <v>384</v>
      </c>
      <c r="G4" s="49" t="s">
        <v>382</v>
      </c>
    </row>
    <row r="5" spans="2:9">
      <c r="B5" s="48" t="s">
        <v>377</v>
      </c>
      <c r="C5" s="103"/>
      <c r="D5" s="104"/>
      <c r="E5" s="104"/>
      <c r="F5" s="105"/>
      <c r="G5" s="100">
        <f>(C5+(D5/60)+(E5/3600))*IF(F5="S",-1,1)</f>
        <v>0</v>
      </c>
    </row>
    <row r="6" spans="2:9" ht="17" thickBot="1">
      <c r="B6" s="48" t="s">
        <v>381</v>
      </c>
      <c r="C6" s="106"/>
      <c r="D6" s="107"/>
      <c r="E6" s="107"/>
      <c r="F6" s="108"/>
      <c r="G6" s="100">
        <f>(C6+(D6/60)+(E6/3600))*IF(F6="W",-1,1)</f>
        <v>0</v>
      </c>
    </row>
    <row r="7" spans="2:9" ht="17" thickBot="1">
      <c r="B7" s="50" t="s">
        <v>376</v>
      </c>
      <c r="C7" s="48" t="s">
        <v>380</v>
      </c>
      <c r="D7" s="39" t="s">
        <v>383</v>
      </c>
      <c r="E7" s="39" t="s">
        <v>384</v>
      </c>
      <c r="F7" s="39"/>
      <c r="G7" s="49" t="s">
        <v>382</v>
      </c>
    </row>
    <row r="8" spans="2:9">
      <c r="B8" s="48" t="s">
        <v>377</v>
      </c>
      <c r="C8" s="103"/>
      <c r="D8" s="104"/>
      <c r="E8" s="104"/>
      <c r="F8" s="105"/>
      <c r="G8" s="100">
        <f>(C8+(D8/60))*IF(E8="S",-1,1)</f>
        <v>0</v>
      </c>
    </row>
    <row r="9" spans="2:9" ht="17" thickBot="1">
      <c r="B9" s="109" t="s">
        <v>381</v>
      </c>
      <c r="C9" s="106"/>
      <c r="D9" s="107"/>
      <c r="E9" s="107"/>
      <c r="F9" s="108"/>
      <c r="G9" s="110">
        <f>(C9+(D9/60))*IF(E9="W",-1,1)</f>
        <v>0</v>
      </c>
    </row>
    <row r="11" spans="2:9">
      <c r="G11" s="53"/>
    </row>
    <row r="13" spans="2:9">
      <c r="B13" s="47" t="s">
        <v>423</v>
      </c>
    </row>
    <row r="14" spans="2:9" ht="17" thickBot="1"/>
    <row r="15" spans="2:9">
      <c r="B15" s="92" t="s">
        <v>424</v>
      </c>
      <c r="C15" s="93" t="s">
        <v>425</v>
      </c>
      <c r="D15" s="93" t="s">
        <v>426</v>
      </c>
      <c r="E15" s="94" t="s">
        <v>427</v>
      </c>
      <c r="F15" s="203" t="s">
        <v>434</v>
      </c>
      <c r="G15" s="92" t="s">
        <v>428</v>
      </c>
      <c r="H15" s="93" t="s">
        <v>429</v>
      </c>
      <c r="I15" s="94" t="s">
        <v>430</v>
      </c>
    </row>
    <row r="16" spans="2:9" ht="17" thickBot="1">
      <c r="B16" s="106"/>
      <c r="C16" s="107"/>
      <c r="D16" s="107"/>
      <c r="E16" s="108"/>
      <c r="F16" s="204"/>
      <c r="G16" s="95" t="str">
        <f>IF(ISBLANK(B16),"",AVERAGE(B16,D16))</f>
        <v/>
      </c>
      <c r="H16" s="96" t="str">
        <f>IF(ISBLANK(C16),"",AVERAGE(C16,E16))</f>
        <v/>
      </c>
      <c r="I16" s="97" t="str">
        <f>IF(ISBLANK(E16),"",CONCATENATE("LINESTRING(",C16," ",B16,", ",E16," ", D16,")"))</f>
        <v/>
      </c>
    </row>
    <row r="20" spans="2:9">
      <c r="B20" s="47" t="s">
        <v>433</v>
      </c>
    </row>
    <row r="21" spans="2:9" ht="17" thickBot="1"/>
    <row r="22" spans="2:9">
      <c r="B22" s="98" t="s">
        <v>431</v>
      </c>
      <c r="C22" s="99"/>
      <c r="D22" s="203" t="s">
        <v>434</v>
      </c>
      <c r="E22" s="98" t="s">
        <v>432</v>
      </c>
      <c r="F22" s="99"/>
    </row>
    <row r="23" spans="2:9" ht="17" thickBot="1">
      <c r="B23" s="199"/>
      <c r="C23" s="200"/>
      <c r="D23" s="204"/>
      <c r="E23" s="201" t="str">
        <f>IF(ISBLANK(B23),"",B23*1.8288)</f>
        <v/>
      </c>
      <c r="F23" s="202"/>
    </row>
    <row r="26" spans="2:9">
      <c r="B26" s="47" t="s">
        <v>445</v>
      </c>
    </row>
    <row r="27" spans="2:9" ht="17" thickBot="1"/>
    <row r="28" spans="2:9" ht="20">
      <c r="B28" s="75" t="s">
        <v>373</v>
      </c>
      <c r="C28" s="73"/>
      <c r="D28" s="73"/>
      <c r="E28" s="148" t="s">
        <v>340</v>
      </c>
      <c r="F28" s="149"/>
      <c r="G28" s="149"/>
      <c r="H28" s="149"/>
      <c r="I28" s="150"/>
    </row>
    <row r="29" spans="2:9" ht="17" thickBot="1">
      <c r="B29" s="151"/>
      <c r="C29" s="152"/>
      <c r="D29" s="152"/>
      <c r="E29" s="153"/>
      <c r="F29" s="153"/>
      <c r="G29" s="153"/>
      <c r="H29" s="153"/>
      <c r="I29" s="154"/>
    </row>
    <row r="30" spans="2:9" ht="16" customHeight="1" thickBot="1">
      <c r="B30" s="206" t="s">
        <v>443</v>
      </c>
      <c r="C30" s="207"/>
      <c r="D30" s="207"/>
      <c r="E30" s="208"/>
      <c r="F30" s="205"/>
      <c r="G30" s="205"/>
      <c r="H30" s="205"/>
      <c r="I30" s="157" t="s">
        <v>402</v>
      </c>
    </row>
    <row r="31" spans="2:9">
      <c r="B31" s="196" t="s">
        <v>356</v>
      </c>
      <c r="C31" s="197"/>
      <c r="D31" s="197"/>
      <c r="E31" s="198"/>
      <c r="F31" s="184"/>
      <c r="G31" s="184"/>
      <c r="H31" s="184"/>
      <c r="I31" s="185"/>
    </row>
    <row r="32" spans="2:9">
      <c r="B32" s="193" t="s">
        <v>355</v>
      </c>
      <c r="C32" s="194"/>
      <c r="D32" s="194"/>
      <c r="E32" s="195"/>
      <c r="F32" s="191"/>
      <c r="G32" s="191"/>
      <c r="H32" s="191"/>
      <c r="I32" s="192"/>
    </row>
    <row r="33" spans="2:9">
      <c r="B33" s="147" t="s">
        <v>354</v>
      </c>
      <c r="C33" s="155"/>
      <c r="D33" s="155"/>
      <c r="E33" s="156"/>
      <c r="F33" s="191"/>
      <c r="G33" s="191"/>
      <c r="H33" s="191"/>
      <c r="I33" s="192"/>
    </row>
    <row r="34" spans="2:9">
      <c r="B34" s="147"/>
      <c r="C34" s="155"/>
      <c r="D34" s="155"/>
      <c r="E34" s="156"/>
      <c r="F34" s="191"/>
      <c r="G34" s="191"/>
      <c r="H34" s="191"/>
      <c r="I34" s="192"/>
    </row>
    <row r="35" spans="2:9">
      <c r="B35" s="147"/>
      <c r="C35" s="155"/>
      <c r="D35" s="155"/>
      <c r="E35" s="156"/>
      <c r="F35" s="191"/>
      <c r="G35" s="191"/>
      <c r="H35" s="191"/>
      <c r="I35" s="192"/>
    </row>
    <row r="36" spans="2:9" ht="17" thickBot="1">
      <c r="B36" s="188" t="s">
        <v>447</v>
      </c>
      <c r="C36" s="189"/>
      <c r="D36" s="189"/>
      <c r="E36" s="190"/>
      <c r="F36" s="186"/>
      <c r="G36" s="186"/>
      <c r="H36" s="186"/>
      <c r="I36" s="187"/>
    </row>
    <row r="37" spans="2:9" ht="17" thickBot="1">
      <c r="B37" s="36"/>
      <c r="C37" s="36"/>
    </row>
    <row r="38" spans="2:9" ht="17" thickBot="1">
      <c r="B38" s="170" t="s">
        <v>446</v>
      </c>
      <c r="C38" s="171"/>
      <c r="D38" s="158"/>
      <c r="E38" s="158"/>
      <c r="F38" s="159"/>
      <c r="G38" s="41"/>
      <c r="H38" s="41"/>
      <c r="I38" s="41"/>
    </row>
    <row r="39" spans="2:9" ht="17" thickBot="1">
      <c r="B39" s="167">
        <f>F30</f>
        <v>0</v>
      </c>
      <c r="C39" s="168">
        <f>F31</f>
        <v>0</v>
      </c>
      <c r="D39" s="168">
        <f>F32</f>
        <v>0</v>
      </c>
      <c r="E39" s="168">
        <f>F33</f>
        <v>0</v>
      </c>
      <c r="F39" s="169">
        <f>F36</f>
        <v>0</v>
      </c>
    </row>
  </sheetData>
  <mergeCells count="13">
    <mergeCell ref="F31:I31"/>
    <mergeCell ref="B31:E31"/>
    <mergeCell ref="B23:C23"/>
    <mergeCell ref="E23:F23"/>
    <mergeCell ref="F15:F16"/>
    <mergeCell ref="D22:D23"/>
    <mergeCell ref="F30:H30"/>
    <mergeCell ref="B30:E30"/>
    <mergeCell ref="F36:I36"/>
    <mergeCell ref="B36:E36"/>
    <mergeCell ref="F32:I32"/>
    <mergeCell ref="B32:E32"/>
    <mergeCell ref="F33:I35"/>
  </mergeCells>
  <dataValidations count="5">
    <dataValidation allowBlank="1" showInputMessage="1" showErrorMessage="1" promptTitle="taxonImage" prompt="Image of the taxon. Don't forget to send to SponGIS!" sqref="F36" xr:uid="{00000000-0002-0000-0600-000000000000}"/>
    <dataValidation allowBlank="1" showInputMessage="1" showErrorMessage="1" promptTitle="taxonDescription" prompt="Brief description of the taxon if applicable, suited for the website." sqref="C33:E35 F33" xr:uid="{00000000-0002-0000-0600-000001000000}"/>
    <dataValidation allowBlank="1" showInputMessage="1" showErrorMessage="1" promptTitle="taxonRemarks" prompt="Comments or notes about the taxon or name." sqref="F32" xr:uid="{00000000-0002-0000-0600-000002000000}"/>
    <dataValidation allowBlank="1" showInputMessage="1" showErrorMessage="1" promptTitle="scientificName" prompt="The full scientific name only (additional authorship and date information if known, should be added to the field below)" sqref="F31" xr:uid="{00000000-0002-0000-0600-000003000000}"/>
    <dataValidation allowBlank="1" showInputMessage="1" showErrorMessage="1" promptTitle="scientificNameID" prompt="An identifier for the nomenclatural (not taxonomic) details of a scientific name. Match with WoRMS Aphia ID." sqref="F30" xr:uid="{00000000-0002-0000-0600-000004000000}"/>
  </dataValidations>
  <hyperlinks>
    <hyperlink ref="I30" r:id="rId1" xr:uid="{00000000-0004-0000-0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5000000}">
          <x14:formula1>
            <xm:f>ContextDependents!$K$1:$K$2</xm:f>
          </x14:formula1>
          <xm:sqref>E9 F6</xm:sqref>
        </x14:dataValidation>
        <x14:dataValidation type="list" allowBlank="1" showInputMessage="1" showErrorMessage="1" xr:uid="{00000000-0002-0000-0600-000006000000}">
          <x14:formula1>
            <xm:f>ContextDependents!$J$1:$J$2</xm:f>
          </x14:formula1>
          <xm:sqref>F5 E8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5"/>
  <sheetViews>
    <sheetView workbookViewId="0">
      <selection activeCell="C15" sqref="C15"/>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customHeight="1">
      <c r="A1" s="209" t="s">
        <v>398</v>
      </c>
      <c r="B1" s="209"/>
      <c r="C1" s="27"/>
      <c r="D1" s="19" t="s">
        <v>142</v>
      </c>
      <c r="E1" s="24" t="s">
        <v>166</v>
      </c>
      <c r="F1" s="8"/>
    </row>
    <row r="2" spans="1:10" ht="18" customHeight="1">
      <c r="A2" s="16"/>
      <c r="B2" s="16"/>
      <c r="C2" s="16"/>
      <c r="D2" s="16"/>
      <c r="E2" s="8"/>
      <c r="F2" s="8"/>
    </row>
    <row r="3" spans="1:10" ht="16" customHeight="1">
      <c r="A3" s="210" t="s">
        <v>136</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ht="32">
      <c r="A6" s="11" t="s">
        <v>188</v>
      </c>
      <c r="B6" s="23" t="s">
        <v>140</v>
      </c>
      <c r="C6" s="1" t="s">
        <v>150</v>
      </c>
      <c r="E6" s="9" t="s">
        <v>149</v>
      </c>
      <c r="F6" s="9" t="s">
        <v>141</v>
      </c>
      <c r="G6" s="1" t="s">
        <v>152</v>
      </c>
      <c r="H6" s="20" t="s">
        <v>151</v>
      </c>
    </row>
    <row r="7" spans="1:10" ht="48">
      <c r="A7" s="18" t="s">
        <v>143</v>
      </c>
      <c r="B7" s="7" t="s">
        <v>138</v>
      </c>
      <c r="C7" s="1" t="s">
        <v>139</v>
      </c>
      <c r="D7" s="1" t="s">
        <v>159</v>
      </c>
      <c r="E7" s="17"/>
      <c r="F7" s="9" t="s">
        <v>141</v>
      </c>
      <c r="H7" s="20" t="s">
        <v>147</v>
      </c>
    </row>
    <row r="8" spans="1:10" ht="64">
      <c r="A8" s="18" t="s">
        <v>143</v>
      </c>
      <c r="B8" s="7" t="s">
        <v>161</v>
      </c>
      <c r="C8" s="1" t="s">
        <v>148</v>
      </c>
      <c r="D8" s="9" t="s">
        <v>169</v>
      </c>
      <c r="E8" s="9" t="s">
        <v>153</v>
      </c>
      <c r="F8" s="9" t="s">
        <v>145</v>
      </c>
      <c r="H8" s="22">
        <v>42376</v>
      </c>
    </row>
    <row r="9" spans="1:10" ht="64">
      <c r="A9" s="18" t="s">
        <v>143</v>
      </c>
      <c r="B9" s="7" t="s">
        <v>69</v>
      </c>
      <c r="C9" s="9" t="s">
        <v>144</v>
      </c>
      <c r="D9" s="9" t="s">
        <v>164</v>
      </c>
      <c r="F9" s="9" t="s">
        <v>141</v>
      </c>
      <c r="H9" s="20" t="s">
        <v>165</v>
      </c>
    </row>
    <row r="10" spans="1:10" ht="64">
      <c r="A10" s="18" t="s">
        <v>137</v>
      </c>
      <c r="B10" s="7" t="s">
        <v>163</v>
      </c>
      <c r="C10" s="9" t="s">
        <v>146</v>
      </c>
      <c r="D10" s="9" t="s">
        <v>162</v>
      </c>
      <c r="E10" s="17"/>
      <c r="F10" s="9" t="s">
        <v>141</v>
      </c>
      <c r="H10" s="20" t="s">
        <v>167</v>
      </c>
    </row>
    <row r="11" spans="1:10" ht="48">
      <c r="A11" s="18" t="s">
        <v>137</v>
      </c>
      <c r="B11" s="7" t="s">
        <v>154</v>
      </c>
      <c r="C11" s="9" t="s">
        <v>155</v>
      </c>
      <c r="D11" s="9" t="s">
        <v>158</v>
      </c>
      <c r="F11" s="9" t="s">
        <v>141</v>
      </c>
      <c r="G11" s="1" t="s">
        <v>157</v>
      </c>
      <c r="H11" s="20" t="s">
        <v>156</v>
      </c>
    </row>
    <row r="12" spans="1:10" ht="64">
      <c r="A12" s="18" t="s">
        <v>137</v>
      </c>
      <c r="B12" s="6" t="s">
        <v>44</v>
      </c>
      <c r="C12" s="10" t="s">
        <v>183</v>
      </c>
      <c r="D12" s="10" t="s">
        <v>184</v>
      </c>
      <c r="E12" s="10" t="s">
        <v>185</v>
      </c>
      <c r="F12" s="10" t="s">
        <v>141</v>
      </c>
      <c r="G12" s="1" t="s">
        <v>187</v>
      </c>
      <c r="H12" s="20" t="s">
        <v>186</v>
      </c>
    </row>
    <row r="13" spans="1:10" ht="48">
      <c r="A13" s="2" t="s">
        <v>63</v>
      </c>
      <c r="B13" s="1" t="s">
        <v>66</v>
      </c>
      <c r="C13" s="1" t="s">
        <v>191</v>
      </c>
      <c r="D13" s="1" t="s">
        <v>189</v>
      </c>
      <c r="F13" s="9" t="s">
        <v>141</v>
      </c>
      <c r="G13" s="1" t="s">
        <v>190</v>
      </c>
      <c r="H13" s="20" t="s">
        <v>156</v>
      </c>
    </row>
    <row r="14" spans="1:10" ht="80">
      <c r="A14" s="2" t="s">
        <v>63</v>
      </c>
      <c r="B14" s="1" t="s">
        <v>67</v>
      </c>
      <c r="C14" s="1" t="s">
        <v>68</v>
      </c>
      <c r="D14" s="1" t="s">
        <v>195</v>
      </c>
      <c r="E14" s="9" t="s">
        <v>192</v>
      </c>
      <c r="F14" s="9" t="s">
        <v>141</v>
      </c>
      <c r="G14" s="1" t="s">
        <v>193</v>
      </c>
      <c r="H14" s="20" t="s">
        <v>194</v>
      </c>
    </row>
    <row r="15" spans="1:10" ht="48">
      <c r="A15" s="2" t="s">
        <v>63</v>
      </c>
      <c r="B15" s="9" t="s">
        <v>71</v>
      </c>
      <c r="C15" s="1" t="s">
        <v>72</v>
      </c>
      <c r="D15" s="1" t="s">
        <v>196</v>
      </c>
      <c r="F15" s="9" t="s">
        <v>141</v>
      </c>
      <c r="G15" s="9" t="s">
        <v>197</v>
      </c>
      <c r="H15" s="20" t="s">
        <v>198</v>
      </c>
    </row>
  </sheetData>
  <mergeCells count="2">
    <mergeCell ref="A1:B1"/>
    <mergeCell ref="A3:G3"/>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workbookViewId="0">
      <selection activeCell="D11" sqref="D11"/>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48">
      <c r="A1" s="211" t="s">
        <v>80</v>
      </c>
      <c r="B1" s="211"/>
      <c r="D1" s="19" t="s">
        <v>142</v>
      </c>
      <c r="E1" s="24" t="s">
        <v>166</v>
      </c>
      <c r="F1" s="8"/>
      <c r="G1" s="25" t="s">
        <v>234</v>
      </c>
    </row>
    <row r="2" spans="1:10" ht="18" customHeight="1">
      <c r="A2" s="16"/>
      <c r="B2" s="16"/>
      <c r="C2" s="16"/>
      <c r="D2" s="16"/>
      <c r="E2" s="8"/>
      <c r="F2" s="8"/>
    </row>
    <row r="3" spans="1:10" ht="16" customHeight="1">
      <c r="A3" s="210" t="s">
        <v>178</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ht="32">
      <c r="A6" s="29" t="s">
        <v>177</v>
      </c>
      <c r="B6" s="7" t="s">
        <v>81</v>
      </c>
      <c r="C6" s="1" t="s">
        <v>82</v>
      </c>
      <c r="D6" s="1" t="s">
        <v>171</v>
      </c>
      <c r="E6" s="9" t="s">
        <v>172</v>
      </c>
      <c r="F6" s="9" t="s">
        <v>201</v>
      </c>
      <c r="G6" s="1" t="s">
        <v>214</v>
      </c>
      <c r="H6" s="20" t="s">
        <v>215</v>
      </c>
    </row>
    <row r="7" spans="1:10" ht="64">
      <c r="A7" s="29" t="s">
        <v>177</v>
      </c>
      <c r="B7" s="23" t="s">
        <v>83</v>
      </c>
      <c r="C7" s="1" t="s">
        <v>84</v>
      </c>
      <c r="D7" s="9" t="s">
        <v>216</v>
      </c>
      <c r="E7" s="1"/>
      <c r="F7" s="9" t="s">
        <v>141</v>
      </c>
    </row>
    <row r="8" spans="1:10" ht="64">
      <c r="A8" s="29" t="s">
        <v>177</v>
      </c>
      <c r="B8" s="7" t="s">
        <v>85</v>
      </c>
      <c r="C8" s="1" t="s">
        <v>92</v>
      </c>
      <c r="D8" s="9" t="s">
        <v>217</v>
      </c>
      <c r="E8" s="17"/>
      <c r="F8" s="9" t="s">
        <v>141</v>
      </c>
      <c r="G8" s="1" t="s">
        <v>91</v>
      </c>
      <c r="H8" s="20" t="s">
        <v>222</v>
      </c>
    </row>
    <row r="9" spans="1:10" ht="48">
      <c r="A9" s="29" t="s">
        <v>177</v>
      </c>
      <c r="B9" s="23" t="s">
        <v>87</v>
      </c>
      <c r="C9" s="1" t="s">
        <v>90</v>
      </c>
      <c r="D9" s="9" t="s">
        <v>218</v>
      </c>
      <c r="E9" s="9" t="s">
        <v>220</v>
      </c>
      <c r="F9" s="9" t="s">
        <v>141</v>
      </c>
      <c r="G9" s="1" t="s">
        <v>219</v>
      </c>
      <c r="H9" s="20" t="s">
        <v>221</v>
      </c>
    </row>
    <row r="10" spans="1:10" ht="64">
      <c r="A10" s="29" t="s">
        <v>177</v>
      </c>
      <c r="B10" s="23" t="s">
        <v>450</v>
      </c>
      <c r="C10" s="1" t="s">
        <v>451</v>
      </c>
      <c r="D10" s="10" t="s">
        <v>452</v>
      </c>
      <c r="E10" s="10"/>
      <c r="F10" s="9" t="s">
        <v>141</v>
      </c>
      <c r="G10" s="1" t="s">
        <v>453</v>
      </c>
      <c r="H10" s="20" t="s">
        <v>223</v>
      </c>
    </row>
    <row r="11" spans="1:10" ht="144">
      <c r="A11" s="29" t="s">
        <v>177</v>
      </c>
      <c r="B11" s="23" t="s">
        <v>454</v>
      </c>
      <c r="C11" s="1" t="s">
        <v>455</v>
      </c>
      <c r="D11" s="1" t="s">
        <v>456</v>
      </c>
      <c r="F11" s="9" t="s">
        <v>141</v>
      </c>
      <c r="G11" s="1" t="s">
        <v>457</v>
      </c>
      <c r="H11" s="20" t="s">
        <v>458</v>
      </c>
    </row>
    <row r="12" spans="1:10" ht="32">
      <c r="A12" s="29" t="s">
        <v>177</v>
      </c>
      <c r="B12" s="23" t="s">
        <v>461</v>
      </c>
      <c r="C12" s="1" t="s">
        <v>462</v>
      </c>
      <c r="D12" s="1" t="s">
        <v>463</v>
      </c>
      <c r="F12" s="9" t="s">
        <v>141</v>
      </c>
      <c r="G12" s="1" t="s">
        <v>464</v>
      </c>
      <c r="H12" s="20" t="s">
        <v>465</v>
      </c>
    </row>
    <row r="13" spans="1:10" ht="32">
      <c r="A13" s="29" t="s">
        <v>177</v>
      </c>
      <c r="B13" s="23" t="s">
        <v>86</v>
      </c>
      <c r="C13" s="1" t="s">
        <v>89</v>
      </c>
      <c r="D13" s="1" t="s">
        <v>224</v>
      </c>
      <c r="F13" s="9" t="s">
        <v>141</v>
      </c>
      <c r="G13" s="1" t="s">
        <v>226</v>
      </c>
      <c r="H13" s="20" t="s">
        <v>225</v>
      </c>
    </row>
    <row r="14" spans="1:10" ht="32">
      <c r="A14" s="29" t="s">
        <v>177</v>
      </c>
      <c r="B14" s="1" t="s">
        <v>88</v>
      </c>
      <c r="C14" s="1" t="s">
        <v>459</v>
      </c>
      <c r="D14" s="1" t="s">
        <v>227</v>
      </c>
      <c r="F14" s="9" t="s">
        <v>141</v>
      </c>
      <c r="G14" s="1" t="s">
        <v>228</v>
      </c>
      <c r="H14" s="20" t="s">
        <v>229</v>
      </c>
    </row>
    <row r="15" spans="1:10" ht="32">
      <c r="A15" s="11" t="s">
        <v>188</v>
      </c>
      <c r="B15" s="1" t="s">
        <v>174</v>
      </c>
      <c r="C15" s="1" t="s">
        <v>175</v>
      </c>
      <c r="F15" s="9" t="s">
        <v>141</v>
      </c>
      <c r="G15" s="1" t="s">
        <v>230</v>
      </c>
      <c r="H15" s="20" t="s">
        <v>231</v>
      </c>
    </row>
    <row r="16" spans="1:10" ht="48">
      <c r="A16" s="11" t="s">
        <v>188</v>
      </c>
      <c r="B16" s="1" t="s">
        <v>176</v>
      </c>
      <c r="C16" s="1" t="s">
        <v>460</v>
      </c>
      <c r="F16" s="9" t="s">
        <v>141</v>
      </c>
      <c r="G16" s="1" t="s">
        <v>232</v>
      </c>
      <c r="H16" s="20" t="s">
        <v>233</v>
      </c>
    </row>
    <row r="18" spans="5:8">
      <c r="E18" s="1"/>
      <c r="F18" s="1"/>
      <c r="H18" s="1"/>
    </row>
    <row r="19" spans="5:8">
      <c r="E19" s="1"/>
      <c r="F19" s="1"/>
      <c r="H19" s="1"/>
    </row>
    <row r="20" spans="5:8">
      <c r="E20" s="1"/>
      <c r="F20" s="1"/>
      <c r="H20" s="1"/>
    </row>
    <row r="21" spans="5:8">
      <c r="E21" s="1"/>
      <c r="F21" s="1"/>
      <c r="H21" s="1"/>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Instructions</vt:lpstr>
      <vt:lpstr>1 Dataset Details</vt:lpstr>
      <vt:lpstr>2 Taxon Details</vt:lpstr>
      <vt:lpstr>3 Event Details</vt:lpstr>
      <vt:lpstr>3a Occurrence Details</vt:lpstr>
      <vt:lpstr>3b Measurement Details</vt:lpstr>
      <vt:lpstr>Helpful-Tools</vt:lpstr>
      <vt:lpstr>Help- Dataset</vt:lpstr>
      <vt:lpstr>Help- Taxon</vt:lpstr>
      <vt:lpstr>Help- Event</vt:lpstr>
      <vt:lpstr>Help- ExtendedOccurrence</vt:lpstr>
      <vt:lpstr>Help- ExtendedMeasurementOrFact</vt:lpstr>
      <vt:lpstr>ContextDependents</vt:lpstr>
      <vt:lpstr>SpeciesOrEnv</vt:lpstr>
      <vt:lpstr>YesNo</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Andy Davies</cp:lastModifiedBy>
  <dcterms:created xsi:type="dcterms:W3CDTF">2015-08-12T13:39:17Z</dcterms:created>
  <dcterms:modified xsi:type="dcterms:W3CDTF">2018-04-18T09:04:38Z</dcterms:modified>
</cp:coreProperties>
</file>