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unos\Desktop\"/>
    </mc:Choice>
  </mc:AlternateContent>
  <bookViews>
    <workbookView xWindow="0" yWindow="0" windowWidth="28800" windowHeight="12435" activeTab="2"/>
  </bookViews>
  <sheets>
    <sheet name="PortaOU" sheetId="1" r:id="rId1"/>
    <sheet name="PortaE" sheetId="2" r:id="rId2"/>
    <sheet name="PortaXO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3" l="1"/>
  <c r="F26" i="3"/>
  <c r="G26" i="3"/>
  <c r="H26" i="3"/>
  <c r="I26" i="3" s="1"/>
  <c r="J26" i="3" s="1"/>
  <c r="K26" i="3" s="1"/>
  <c r="E22" i="3"/>
  <c r="F22" i="3"/>
  <c r="G22" i="3"/>
  <c r="H22" i="3"/>
  <c r="I22" i="3" s="1"/>
  <c r="J22" i="3" s="1"/>
  <c r="K22" i="3" s="1"/>
  <c r="E18" i="3"/>
  <c r="F18" i="3"/>
  <c r="G18" i="3"/>
  <c r="H18" i="3"/>
  <c r="I18" i="3" s="1"/>
  <c r="J18" i="3" s="1"/>
  <c r="K18" i="3" s="1"/>
  <c r="E14" i="3"/>
  <c r="F14" i="3"/>
  <c r="G14" i="3"/>
  <c r="I14" i="3" s="1"/>
  <c r="J14" i="3" s="1"/>
  <c r="K14" i="3" s="1"/>
  <c r="H14" i="3"/>
  <c r="E10" i="3"/>
  <c r="F10" i="3"/>
  <c r="G10" i="3"/>
  <c r="H10" i="3"/>
  <c r="I10" i="3" s="1"/>
  <c r="J10" i="3" s="1"/>
  <c r="K10" i="3" s="1"/>
  <c r="E9" i="3"/>
  <c r="F9" i="3"/>
  <c r="I9" i="3" s="1"/>
  <c r="J9" i="3" s="1"/>
  <c r="K9" i="3" s="1"/>
  <c r="G9" i="3"/>
  <c r="H9" i="3"/>
  <c r="E8" i="3"/>
  <c r="I8" i="3" s="1"/>
  <c r="J8" i="3" s="1"/>
  <c r="K8" i="3" s="1"/>
  <c r="F8" i="3"/>
  <c r="G8" i="3"/>
  <c r="H8" i="3"/>
  <c r="E7" i="3"/>
  <c r="I7" i="3" s="1"/>
  <c r="J7" i="3" s="1"/>
  <c r="K7" i="3" s="1"/>
  <c r="F7" i="3"/>
  <c r="G7" i="3"/>
  <c r="H7" i="3"/>
  <c r="E6" i="3"/>
  <c r="F6" i="3"/>
  <c r="I6" i="3" s="1"/>
  <c r="J6" i="3" s="1"/>
  <c r="K6" i="3" s="1"/>
  <c r="G6" i="3"/>
  <c r="H6" i="3"/>
  <c r="E5" i="3"/>
  <c r="I5" i="3" s="1"/>
  <c r="J5" i="3" s="1"/>
  <c r="K5" i="3" s="1"/>
  <c r="F5" i="3"/>
  <c r="G5" i="3"/>
  <c r="H5" i="3"/>
  <c r="E4" i="3"/>
  <c r="F4" i="3"/>
  <c r="G4" i="3"/>
  <c r="H4" i="3"/>
  <c r="I4" i="3" s="1"/>
  <c r="J4" i="3" s="1"/>
  <c r="K4" i="3" s="1"/>
  <c r="K3" i="3"/>
  <c r="J3" i="3"/>
  <c r="I3" i="3"/>
  <c r="H3" i="3"/>
  <c r="G3" i="3"/>
  <c r="F3" i="3"/>
  <c r="E3" i="3"/>
  <c r="K2" i="3"/>
  <c r="J2" i="3"/>
  <c r="I2" i="3"/>
  <c r="H2" i="2"/>
  <c r="I2" i="2" s="1"/>
  <c r="G2" i="2"/>
  <c r="D14" i="1"/>
  <c r="E14" i="1"/>
  <c r="F14" i="1"/>
  <c r="D10" i="1"/>
  <c r="E10" i="1"/>
  <c r="F10" i="1"/>
  <c r="G10" i="1"/>
  <c r="H10" i="1" s="1"/>
  <c r="I10" i="1" s="1"/>
  <c r="I6" i="1"/>
  <c r="E7" i="1" s="1"/>
  <c r="H6" i="1"/>
  <c r="G6" i="1"/>
  <c r="F6" i="1"/>
  <c r="F7" i="1" s="1"/>
  <c r="E6" i="1"/>
  <c r="D6" i="1"/>
  <c r="D7" i="1"/>
  <c r="I4" i="1"/>
  <c r="F5" i="1" s="1"/>
  <c r="H4" i="1"/>
  <c r="G4" i="1"/>
  <c r="F4" i="1"/>
  <c r="E4" i="1"/>
  <c r="E5" i="1" s="1"/>
  <c r="D4" i="1"/>
  <c r="D5" i="1" s="1"/>
  <c r="G5" i="1" s="1"/>
  <c r="H5" i="1" s="1"/>
  <c r="I5" i="1" s="1"/>
  <c r="G3" i="1"/>
  <c r="G2" i="1"/>
  <c r="H2" i="1"/>
  <c r="I2" i="1" s="1"/>
  <c r="F27" i="3" l="1"/>
  <c r="G27" i="3"/>
  <c r="E27" i="3"/>
  <c r="H27" i="3"/>
  <c r="F23" i="3"/>
  <c r="E23" i="3"/>
  <c r="G23" i="3"/>
  <c r="H23" i="3"/>
  <c r="F19" i="3"/>
  <c r="G19" i="3"/>
  <c r="E19" i="3"/>
  <c r="H19" i="3"/>
  <c r="F15" i="3"/>
  <c r="G15" i="3"/>
  <c r="E15" i="3"/>
  <c r="H15" i="3"/>
  <c r="F11" i="3"/>
  <c r="G11" i="3"/>
  <c r="E11" i="3"/>
  <c r="H11" i="3"/>
  <c r="E3" i="2"/>
  <c r="D3" i="2"/>
  <c r="F3" i="2"/>
  <c r="E15" i="1"/>
  <c r="D15" i="1"/>
  <c r="G14" i="1"/>
  <c r="H14" i="1" s="1"/>
  <c r="I14" i="1" s="1"/>
  <c r="F15" i="1" s="1"/>
  <c r="F11" i="1"/>
  <c r="E11" i="1"/>
  <c r="D11" i="1"/>
  <c r="G7" i="1"/>
  <c r="H7" i="1" s="1"/>
  <c r="I7" i="1" s="1"/>
  <c r="D8" i="1" s="1"/>
  <c r="F8" i="1"/>
  <c r="F3" i="1"/>
  <c r="D3" i="1"/>
  <c r="H3" i="1" s="1"/>
  <c r="I3" i="1" s="1"/>
  <c r="E3" i="1"/>
  <c r="H28" i="3" l="1"/>
  <c r="I27" i="3"/>
  <c r="J27" i="3" s="1"/>
  <c r="K27" i="3" s="1"/>
  <c r="E28" i="3" s="1"/>
  <c r="F28" i="3"/>
  <c r="G28" i="3"/>
  <c r="I23" i="3"/>
  <c r="J23" i="3" s="1"/>
  <c r="K23" i="3" s="1"/>
  <c r="G24" i="3" s="1"/>
  <c r="I19" i="3"/>
  <c r="J19" i="3" s="1"/>
  <c r="K19" i="3" s="1"/>
  <c r="H20" i="3" s="1"/>
  <c r="H16" i="3"/>
  <c r="I15" i="3"/>
  <c r="J15" i="3" s="1"/>
  <c r="K15" i="3" s="1"/>
  <c r="E16" i="3" s="1"/>
  <c r="F16" i="3"/>
  <c r="G16" i="3"/>
  <c r="I11" i="3"/>
  <c r="J11" i="3" s="1"/>
  <c r="K11" i="3" s="1"/>
  <c r="E12" i="3" s="1"/>
  <c r="G3" i="2"/>
  <c r="H3" i="2" s="1"/>
  <c r="I3" i="2" s="1"/>
  <c r="E4" i="2" s="1"/>
  <c r="G15" i="1"/>
  <c r="H15" i="1" s="1"/>
  <c r="I15" i="1" s="1"/>
  <c r="E16" i="1" s="1"/>
  <c r="E12" i="1"/>
  <c r="G11" i="1"/>
  <c r="H11" i="1" s="1"/>
  <c r="I11" i="1" s="1"/>
  <c r="F12" i="1" s="1"/>
  <c r="E8" i="1"/>
  <c r="I28" i="3" l="1"/>
  <c r="J28" i="3" s="1"/>
  <c r="K28" i="3" s="1"/>
  <c r="F29" i="3" s="1"/>
  <c r="H24" i="3"/>
  <c r="E24" i="3"/>
  <c r="F24" i="3"/>
  <c r="G20" i="3"/>
  <c r="E20" i="3"/>
  <c r="F20" i="3"/>
  <c r="I16" i="3"/>
  <c r="J16" i="3" s="1"/>
  <c r="K16" i="3" s="1"/>
  <c r="H17" i="3" s="1"/>
  <c r="G12" i="3"/>
  <c r="H12" i="3"/>
  <c r="F12" i="3"/>
  <c r="D4" i="2"/>
  <c r="G4" i="2" s="1"/>
  <c r="H4" i="2" s="1"/>
  <c r="I4" i="2" s="1"/>
  <c r="D5" i="2" s="1"/>
  <c r="F4" i="2"/>
  <c r="D16" i="1"/>
  <c r="F16" i="1"/>
  <c r="D12" i="1"/>
  <c r="G8" i="1"/>
  <c r="H8" i="1" s="1"/>
  <c r="I8" i="1" s="1"/>
  <c r="H29" i="3" l="1"/>
  <c r="E29" i="3"/>
  <c r="G29" i="3"/>
  <c r="I24" i="3"/>
  <c r="J24" i="3" s="1"/>
  <c r="K24" i="3" s="1"/>
  <c r="G25" i="3" s="1"/>
  <c r="I20" i="3"/>
  <c r="J20" i="3" s="1"/>
  <c r="K20" i="3" s="1"/>
  <c r="H21" i="3" s="1"/>
  <c r="F17" i="3"/>
  <c r="E17" i="3"/>
  <c r="G17" i="3"/>
  <c r="I12" i="3"/>
  <c r="J12" i="3" s="1"/>
  <c r="K12" i="3" s="1"/>
  <c r="E13" i="3" s="1"/>
  <c r="E5" i="2"/>
  <c r="G5" i="2" s="1"/>
  <c r="H5" i="2" s="1"/>
  <c r="I5" i="2" s="1"/>
  <c r="D6" i="2" s="1"/>
  <c r="F5" i="2"/>
  <c r="G16" i="1"/>
  <c r="H16" i="1" s="1"/>
  <c r="I16" i="1" s="1"/>
  <c r="E17" i="1" s="1"/>
  <c r="G12" i="1"/>
  <c r="H12" i="1" s="1"/>
  <c r="I12" i="1" s="1"/>
  <c r="D13" i="1" s="1"/>
  <c r="D9" i="1"/>
  <c r="F9" i="1"/>
  <c r="E9" i="1"/>
  <c r="I29" i="3" l="1"/>
  <c r="J29" i="3" s="1"/>
  <c r="K29" i="3" s="1"/>
  <c r="F25" i="3"/>
  <c r="H25" i="3"/>
  <c r="E25" i="3"/>
  <c r="I25" i="3" s="1"/>
  <c r="J25" i="3" s="1"/>
  <c r="K25" i="3" s="1"/>
  <c r="G21" i="3"/>
  <c r="E21" i="3"/>
  <c r="I21" i="3" s="1"/>
  <c r="J21" i="3" s="1"/>
  <c r="K21" i="3" s="1"/>
  <c r="F21" i="3"/>
  <c r="I17" i="3"/>
  <c r="J17" i="3" s="1"/>
  <c r="K17" i="3" s="1"/>
  <c r="G13" i="3"/>
  <c r="F13" i="3"/>
  <c r="I13" i="3" s="1"/>
  <c r="J13" i="3" s="1"/>
  <c r="K13" i="3" s="1"/>
  <c r="H13" i="3"/>
  <c r="F6" i="2"/>
  <c r="G6" i="2" s="1"/>
  <c r="H6" i="2" s="1"/>
  <c r="I6" i="2" s="1"/>
  <c r="D7" i="2" s="1"/>
  <c r="E6" i="2"/>
  <c r="D17" i="1"/>
  <c r="F17" i="1"/>
  <c r="F13" i="1"/>
  <c r="E13" i="1"/>
  <c r="G13" i="1" s="1"/>
  <c r="H13" i="1" s="1"/>
  <c r="I13" i="1" s="1"/>
  <c r="G9" i="1"/>
  <c r="H9" i="1" s="1"/>
  <c r="I9" i="1" s="1"/>
  <c r="E7" i="2" l="1"/>
  <c r="F7" i="2"/>
  <c r="G17" i="1"/>
  <c r="H17" i="1" s="1"/>
  <c r="I17" i="1" s="1"/>
  <c r="G7" i="2" l="1"/>
  <c r="H7" i="2" s="1"/>
  <c r="I7" i="2" s="1"/>
  <c r="D8" i="2" s="1"/>
  <c r="E8" i="2" l="1"/>
  <c r="F8" i="2"/>
  <c r="G8" i="2" l="1"/>
  <c r="H8" i="2" s="1"/>
  <c r="I8" i="2" s="1"/>
  <c r="D9" i="2" s="1"/>
  <c r="F9" i="2" l="1"/>
  <c r="E9" i="2"/>
  <c r="G9" i="2" l="1"/>
  <c r="H9" i="2" s="1"/>
  <c r="I9" i="2" s="1"/>
  <c r="D10" i="2" s="1"/>
  <c r="E10" i="2" l="1"/>
  <c r="F10" i="2"/>
  <c r="G10" i="2" l="1"/>
  <c r="H10" i="2" s="1"/>
  <c r="I10" i="2" s="1"/>
  <c r="D11" i="2" s="1"/>
  <c r="F11" i="2" l="1"/>
  <c r="E11" i="2"/>
  <c r="G11" i="2" l="1"/>
  <c r="H11" i="2" s="1"/>
  <c r="I11" i="2" s="1"/>
  <c r="D12" i="2" s="1"/>
  <c r="E12" i="2" l="1"/>
  <c r="F12" i="2"/>
  <c r="G12" i="2" l="1"/>
  <c r="H12" i="2" s="1"/>
  <c r="I12" i="2" s="1"/>
  <c r="D13" i="2" s="1"/>
  <c r="F13" i="2" l="1"/>
  <c r="E13" i="2"/>
  <c r="G13" i="2" l="1"/>
  <c r="H13" i="2" s="1"/>
  <c r="I13" i="2" s="1"/>
</calcChain>
</file>

<file path=xl/sharedStrings.xml><?xml version="1.0" encoding="utf-8"?>
<sst xmlns="http://schemas.openxmlformats.org/spreadsheetml/2006/main" count="38" uniqueCount="14">
  <si>
    <t>a</t>
  </si>
  <si>
    <t>b</t>
  </si>
  <si>
    <t>yD</t>
  </si>
  <si>
    <t>wA</t>
  </si>
  <si>
    <t>wB</t>
  </si>
  <si>
    <t>wBias</t>
  </si>
  <si>
    <t>v</t>
  </si>
  <si>
    <t>y</t>
  </si>
  <si>
    <t>ERRO</t>
  </si>
  <si>
    <t>Época</t>
  </si>
  <si>
    <t>eta</t>
  </si>
  <si>
    <t>bias</t>
  </si>
  <si>
    <t>c</t>
  </si>
  <si>
    <t>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</si>
</sst>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zoomScale="130" zoomScaleNormal="130" workbookViewId="0">
      <selection sqref="A1:R17"/>
    </sheetView>
  </sheetViews>
  <sheetFormatPr defaultRowHeight="15" x14ac:dyDescent="0.25"/>
  <cols>
    <col min="1" max="1" width="6.140625" style="1" customWidth="1"/>
    <col min="2" max="2" width="6.42578125" style="1" customWidth="1"/>
    <col min="3" max="3" width="6.5703125" style="1" customWidth="1"/>
    <col min="4" max="4" width="6.42578125" style="1" customWidth="1"/>
    <col min="5" max="5" width="6.28515625" style="1" customWidth="1"/>
    <col min="6" max="6" width="7.28515625" style="1" customWidth="1"/>
    <col min="7" max="8" width="5.7109375" style="1" customWidth="1"/>
    <col min="9" max="10" width="7.42578125" style="1" customWidth="1"/>
    <col min="11" max="11" width="3.85546875" customWidth="1"/>
    <col min="12" max="12" width="3.7109375" customWidth="1"/>
    <col min="13" max="13" width="4.28515625" customWidth="1"/>
    <col min="14" max="14" width="4" customWidth="1"/>
    <col min="15" max="15" width="3.7109375" customWidth="1"/>
    <col min="16" max="16" width="3.140625" customWidth="1"/>
    <col min="17" max="17" width="4.42578125" customWidth="1"/>
    <col min="18" max="18" width="4.7109375" customWidth="1"/>
  </cols>
  <sheetData>
    <row r="1" spans="1:18" s="2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8" x14ac:dyDescent="0.25">
      <c r="A2" s="9">
        <v>0</v>
      </c>
      <c r="B2" s="9">
        <v>0</v>
      </c>
      <c r="C2" s="9">
        <v>0</v>
      </c>
      <c r="D2" s="9">
        <v>0.4</v>
      </c>
      <c r="E2" s="9">
        <v>-0.2</v>
      </c>
      <c r="F2" s="9">
        <v>0.5</v>
      </c>
      <c r="G2" s="9">
        <f>(A2*D2)+(B2*E2)+($R$3*F2)</f>
        <v>-0.5</v>
      </c>
      <c r="H2" s="9">
        <f>IF(G2&gt;=0,1,0)</f>
        <v>0</v>
      </c>
      <c r="I2" s="9">
        <f>C2-H2</f>
        <v>0</v>
      </c>
      <c r="J2" s="9">
        <v>1</v>
      </c>
      <c r="Q2" t="s">
        <v>10</v>
      </c>
      <c r="R2">
        <v>0.3</v>
      </c>
    </row>
    <row r="3" spans="1:18" x14ac:dyDescent="0.25">
      <c r="A3" s="9">
        <v>0</v>
      </c>
      <c r="B3" s="9">
        <v>1</v>
      </c>
      <c r="C3" s="9">
        <v>1</v>
      </c>
      <c r="D3" s="9">
        <f>D2+(A2*$I2*$R$2)</f>
        <v>0.4</v>
      </c>
      <c r="E3" s="9">
        <f>E2+(B2*$I2*$R$2)</f>
        <v>-0.2</v>
      </c>
      <c r="F3" s="9">
        <f>F2+($R$3*$I2*$R$2)</f>
        <v>0.5</v>
      </c>
      <c r="G3" s="9">
        <f>(A3*D3)+(B3*E3)+($R$3*F3)</f>
        <v>-0.7</v>
      </c>
      <c r="H3" s="9">
        <f>IF(G3&gt;=0,1,0)</f>
        <v>0</v>
      </c>
      <c r="I3" s="9">
        <f>C3-H3</f>
        <v>1</v>
      </c>
      <c r="J3" s="9"/>
      <c r="Q3" t="s">
        <v>11</v>
      </c>
      <c r="R3">
        <v>-1</v>
      </c>
    </row>
    <row r="4" spans="1:18" x14ac:dyDescent="0.25">
      <c r="A4" s="9">
        <v>1</v>
      </c>
      <c r="B4" s="9">
        <v>0</v>
      </c>
      <c r="C4" s="9">
        <v>1</v>
      </c>
      <c r="D4" s="9">
        <f t="shared" ref="D4:D9" si="0">D3+(A3*$I3*$R$2)</f>
        <v>0.4</v>
      </c>
      <c r="E4" s="9">
        <f t="shared" ref="E4:E9" si="1">E3+(B3*$I3*$R$2)</f>
        <v>9.9999999999999978E-2</v>
      </c>
      <c r="F4" s="9">
        <f t="shared" ref="F4:F9" si="2">F3+($R$3*$I3*$R$2)</f>
        <v>0.2</v>
      </c>
      <c r="G4" s="9">
        <f t="shared" ref="G4:G9" si="3">(A4*D4)+(B4*E4)+($R$3*F4)</f>
        <v>0.2</v>
      </c>
      <c r="H4" s="9">
        <f t="shared" ref="H4:H17" si="4">IF(G4&gt;=0,1,0)</f>
        <v>1</v>
      </c>
      <c r="I4" s="9">
        <f t="shared" ref="I4:I9" si="5">C4-H4</f>
        <v>0</v>
      </c>
      <c r="J4" s="9"/>
    </row>
    <row r="5" spans="1:18" x14ac:dyDescent="0.25">
      <c r="A5" s="9">
        <v>1</v>
      </c>
      <c r="B5" s="9">
        <v>1</v>
      </c>
      <c r="C5" s="9">
        <v>1</v>
      </c>
      <c r="D5" s="9">
        <f t="shared" si="0"/>
        <v>0.4</v>
      </c>
      <c r="E5" s="9">
        <f t="shared" si="1"/>
        <v>9.9999999999999978E-2</v>
      </c>
      <c r="F5" s="9">
        <f t="shared" si="2"/>
        <v>0.2</v>
      </c>
      <c r="G5" s="9">
        <f t="shared" si="3"/>
        <v>0.3</v>
      </c>
      <c r="H5" s="9">
        <f t="shared" si="4"/>
        <v>1</v>
      </c>
      <c r="I5" s="9">
        <f t="shared" si="5"/>
        <v>0</v>
      </c>
      <c r="J5" s="9"/>
    </row>
    <row r="6" spans="1:18" x14ac:dyDescent="0.25">
      <c r="A6" s="8">
        <v>0</v>
      </c>
      <c r="B6" s="8">
        <v>0</v>
      </c>
      <c r="C6" s="8">
        <v>0</v>
      </c>
      <c r="D6" s="8">
        <f t="shared" si="0"/>
        <v>0.4</v>
      </c>
      <c r="E6" s="8">
        <f t="shared" si="1"/>
        <v>9.9999999999999978E-2</v>
      </c>
      <c r="F6" s="8">
        <f t="shared" si="2"/>
        <v>0.2</v>
      </c>
      <c r="G6" s="8">
        <f t="shared" si="3"/>
        <v>-0.2</v>
      </c>
      <c r="H6" s="8">
        <f t="shared" si="4"/>
        <v>0</v>
      </c>
      <c r="I6" s="8">
        <f t="shared" si="5"/>
        <v>0</v>
      </c>
      <c r="J6" s="8">
        <v>2</v>
      </c>
    </row>
    <row r="7" spans="1:18" x14ac:dyDescent="0.25">
      <c r="A7" s="8">
        <v>0</v>
      </c>
      <c r="B7" s="8">
        <v>1</v>
      </c>
      <c r="C7" s="8">
        <v>1</v>
      </c>
      <c r="D7" s="8">
        <f t="shared" si="0"/>
        <v>0.4</v>
      </c>
      <c r="E7" s="8">
        <f t="shared" si="1"/>
        <v>9.9999999999999978E-2</v>
      </c>
      <c r="F7" s="8">
        <f t="shared" si="2"/>
        <v>0.2</v>
      </c>
      <c r="G7" s="8">
        <f t="shared" si="3"/>
        <v>-0.10000000000000003</v>
      </c>
      <c r="H7" s="8">
        <f t="shared" si="4"/>
        <v>0</v>
      </c>
      <c r="I7" s="8">
        <f t="shared" si="5"/>
        <v>1</v>
      </c>
      <c r="J7" s="8"/>
    </row>
    <row r="8" spans="1:18" x14ac:dyDescent="0.25">
      <c r="A8" s="8">
        <v>1</v>
      </c>
      <c r="B8" s="8">
        <v>0</v>
      </c>
      <c r="C8" s="8">
        <v>1</v>
      </c>
      <c r="D8" s="8">
        <f t="shared" si="0"/>
        <v>0.4</v>
      </c>
      <c r="E8" s="8">
        <f t="shared" si="1"/>
        <v>0.39999999999999997</v>
      </c>
      <c r="F8" s="8">
        <f t="shared" si="2"/>
        <v>-9.9999999999999978E-2</v>
      </c>
      <c r="G8" s="8">
        <f t="shared" si="3"/>
        <v>0.5</v>
      </c>
      <c r="H8" s="8">
        <f t="shared" si="4"/>
        <v>1</v>
      </c>
      <c r="I8" s="8">
        <f t="shared" si="5"/>
        <v>0</v>
      </c>
      <c r="J8" s="8"/>
    </row>
    <row r="9" spans="1:18" x14ac:dyDescent="0.25">
      <c r="A9" s="8">
        <v>1</v>
      </c>
      <c r="B9" s="8">
        <v>1</v>
      </c>
      <c r="C9" s="8">
        <v>1</v>
      </c>
      <c r="D9" s="8">
        <f t="shared" si="0"/>
        <v>0.4</v>
      </c>
      <c r="E9" s="8">
        <f t="shared" si="1"/>
        <v>0.39999999999999997</v>
      </c>
      <c r="F9" s="8">
        <f t="shared" si="2"/>
        <v>-9.9999999999999978E-2</v>
      </c>
      <c r="G9" s="8">
        <f t="shared" si="3"/>
        <v>0.9</v>
      </c>
      <c r="H9" s="8">
        <f t="shared" si="4"/>
        <v>1</v>
      </c>
      <c r="I9" s="8">
        <f t="shared" si="5"/>
        <v>0</v>
      </c>
      <c r="J9" s="8"/>
    </row>
    <row r="10" spans="1:18" x14ac:dyDescent="0.25">
      <c r="A10" s="7">
        <v>0</v>
      </c>
      <c r="B10" s="7">
        <v>0</v>
      </c>
      <c r="C10" s="7">
        <v>0</v>
      </c>
      <c r="D10" s="7">
        <f t="shared" ref="D10:D13" si="6">D9+(A9*$I9*$R$2)</f>
        <v>0.4</v>
      </c>
      <c r="E10" s="7">
        <f t="shared" ref="E10:E13" si="7">E9+(B9*$I9*$R$2)</f>
        <v>0.39999999999999997</v>
      </c>
      <c r="F10" s="7">
        <f t="shared" ref="F10:F13" si="8">F9+($R$3*$I9*$R$2)</f>
        <v>-9.9999999999999978E-2</v>
      </c>
      <c r="G10" s="7">
        <f t="shared" ref="G10:G13" si="9">(A10*D10)+(B10*E10)+($R$3*F10)</f>
        <v>9.9999999999999978E-2</v>
      </c>
      <c r="H10" s="7">
        <f t="shared" si="4"/>
        <v>1</v>
      </c>
      <c r="I10" s="7">
        <f t="shared" ref="I10:I13" si="10">C10-H10</f>
        <v>-1</v>
      </c>
      <c r="J10" s="7">
        <v>3</v>
      </c>
    </row>
    <row r="11" spans="1:18" x14ac:dyDescent="0.25">
      <c r="A11" s="7">
        <v>0</v>
      </c>
      <c r="B11" s="7">
        <v>1</v>
      </c>
      <c r="C11" s="7">
        <v>1</v>
      </c>
      <c r="D11" s="7">
        <f t="shared" si="6"/>
        <v>0.4</v>
      </c>
      <c r="E11" s="7">
        <f t="shared" si="7"/>
        <v>0.39999999999999997</v>
      </c>
      <c r="F11" s="7">
        <f t="shared" si="8"/>
        <v>0.2</v>
      </c>
      <c r="G11" s="7">
        <f t="shared" si="9"/>
        <v>0.19999999999999996</v>
      </c>
      <c r="H11" s="7">
        <f t="shared" si="4"/>
        <v>1</v>
      </c>
      <c r="I11" s="7">
        <f t="shared" si="10"/>
        <v>0</v>
      </c>
      <c r="J11" s="7"/>
    </row>
    <row r="12" spans="1:18" x14ac:dyDescent="0.25">
      <c r="A12" s="7">
        <v>1</v>
      </c>
      <c r="B12" s="7">
        <v>0</v>
      </c>
      <c r="C12" s="7">
        <v>1</v>
      </c>
      <c r="D12" s="7">
        <f t="shared" si="6"/>
        <v>0.4</v>
      </c>
      <c r="E12" s="7">
        <f t="shared" si="7"/>
        <v>0.39999999999999997</v>
      </c>
      <c r="F12" s="7">
        <f t="shared" si="8"/>
        <v>0.2</v>
      </c>
      <c r="G12" s="7">
        <f t="shared" si="9"/>
        <v>0.2</v>
      </c>
      <c r="H12" s="7">
        <f t="shared" si="4"/>
        <v>1</v>
      </c>
      <c r="I12" s="7">
        <f t="shared" si="10"/>
        <v>0</v>
      </c>
      <c r="J12" s="7"/>
    </row>
    <row r="13" spans="1:18" x14ac:dyDescent="0.25">
      <c r="A13" s="7">
        <v>1</v>
      </c>
      <c r="B13" s="7">
        <v>1</v>
      </c>
      <c r="C13" s="7">
        <v>1</v>
      </c>
      <c r="D13" s="7">
        <f t="shared" si="6"/>
        <v>0.4</v>
      </c>
      <c r="E13" s="7">
        <f t="shared" si="7"/>
        <v>0.39999999999999997</v>
      </c>
      <c r="F13" s="7">
        <f t="shared" si="8"/>
        <v>0.2</v>
      </c>
      <c r="G13" s="7">
        <f t="shared" si="9"/>
        <v>0.60000000000000009</v>
      </c>
      <c r="H13" s="7">
        <f t="shared" si="4"/>
        <v>1</v>
      </c>
      <c r="I13" s="7">
        <f t="shared" si="10"/>
        <v>0</v>
      </c>
      <c r="J13" s="7"/>
    </row>
    <row r="14" spans="1:18" x14ac:dyDescent="0.25">
      <c r="A14" s="3">
        <v>0</v>
      </c>
      <c r="B14" s="3">
        <v>0</v>
      </c>
      <c r="C14" s="3">
        <v>0</v>
      </c>
      <c r="D14" s="3">
        <f t="shared" ref="D14:D17" si="11">D13+(A13*$I13*$R$2)</f>
        <v>0.4</v>
      </c>
      <c r="E14" s="3">
        <f t="shared" ref="E14:E17" si="12">E13+(B13*$I13*$R$2)</f>
        <v>0.39999999999999997</v>
      </c>
      <c r="F14" s="3">
        <f t="shared" ref="F14:F17" si="13">F13+($R$3*$I13*$R$2)</f>
        <v>0.2</v>
      </c>
      <c r="G14" s="3">
        <f t="shared" ref="G14:G17" si="14">(A14*D14)+(B14*E14)+($R$3*F14)</f>
        <v>-0.2</v>
      </c>
      <c r="H14" s="3">
        <f t="shared" si="4"/>
        <v>0</v>
      </c>
      <c r="I14" s="3">
        <f t="shared" ref="I14:I17" si="15">C14-H14</f>
        <v>0</v>
      </c>
      <c r="J14" s="3">
        <v>4</v>
      </c>
    </row>
    <row r="15" spans="1:18" x14ac:dyDescent="0.25">
      <c r="A15" s="3">
        <v>0</v>
      </c>
      <c r="B15" s="3">
        <v>1</v>
      </c>
      <c r="C15" s="3">
        <v>1</v>
      </c>
      <c r="D15" s="3">
        <f t="shared" si="11"/>
        <v>0.4</v>
      </c>
      <c r="E15" s="3">
        <f t="shared" si="12"/>
        <v>0.39999999999999997</v>
      </c>
      <c r="F15" s="3">
        <f t="shared" si="13"/>
        <v>0.2</v>
      </c>
      <c r="G15" s="3">
        <f t="shared" si="14"/>
        <v>0.19999999999999996</v>
      </c>
      <c r="H15" s="3">
        <f t="shared" si="4"/>
        <v>1</v>
      </c>
      <c r="I15" s="3">
        <f t="shared" si="15"/>
        <v>0</v>
      </c>
      <c r="J15" s="3"/>
    </row>
    <row r="16" spans="1:18" x14ac:dyDescent="0.25">
      <c r="A16" s="3">
        <v>1</v>
      </c>
      <c r="B16" s="3">
        <v>0</v>
      </c>
      <c r="C16" s="3">
        <v>1</v>
      </c>
      <c r="D16" s="3">
        <f t="shared" si="11"/>
        <v>0.4</v>
      </c>
      <c r="E16" s="3">
        <f t="shared" si="12"/>
        <v>0.39999999999999997</v>
      </c>
      <c r="F16" s="3">
        <f t="shared" si="13"/>
        <v>0.2</v>
      </c>
      <c r="G16" s="3">
        <f t="shared" si="14"/>
        <v>0.2</v>
      </c>
      <c r="H16" s="3">
        <f t="shared" si="4"/>
        <v>1</v>
      </c>
      <c r="I16" s="3">
        <f t="shared" si="15"/>
        <v>0</v>
      </c>
      <c r="J16" s="3"/>
    </row>
    <row r="17" spans="1:10" x14ac:dyDescent="0.25">
      <c r="A17" s="3">
        <v>1</v>
      </c>
      <c r="B17" s="3">
        <v>1</v>
      </c>
      <c r="C17" s="3">
        <v>1</v>
      </c>
      <c r="D17" s="3">
        <f t="shared" si="11"/>
        <v>0.4</v>
      </c>
      <c r="E17" s="3">
        <f t="shared" si="12"/>
        <v>0.39999999999999997</v>
      </c>
      <c r="F17" s="3">
        <f t="shared" si="13"/>
        <v>0.2</v>
      </c>
      <c r="G17" s="3">
        <f t="shared" si="14"/>
        <v>0.60000000000000009</v>
      </c>
      <c r="H17" s="3">
        <f t="shared" si="4"/>
        <v>1</v>
      </c>
      <c r="I17" s="3">
        <f t="shared" si="15"/>
        <v>0</v>
      </c>
      <c r="J17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B1" zoomScale="145" zoomScaleNormal="145" workbookViewId="0">
      <selection activeCell="I3" sqref="I3"/>
    </sheetView>
  </sheetViews>
  <sheetFormatPr defaultRowHeight="15" x14ac:dyDescent="0.25"/>
  <cols>
    <col min="1" max="2" width="5.7109375" customWidth="1"/>
    <col min="3" max="4" width="6.5703125" customWidth="1"/>
    <col min="5" max="5" width="6.7109375" customWidth="1"/>
    <col min="6" max="6" width="7.5703125" customWidth="1"/>
    <col min="7" max="7" width="7" customWidth="1"/>
    <col min="8" max="9" width="5.85546875" customWidth="1"/>
    <col min="10" max="10" width="7.5703125" customWidth="1"/>
    <col min="11" max="11" width="3" customWidth="1"/>
    <col min="12" max="12" width="2.7109375" customWidth="1"/>
    <col min="13" max="13" width="3.140625" customWidth="1"/>
    <col min="14" max="14" width="3.5703125" customWidth="1"/>
    <col min="15" max="15" width="3" customWidth="1"/>
    <col min="16" max="16" width="2.85546875" customWidth="1"/>
    <col min="17" max="17" width="4.7109375" customWidth="1"/>
    <col min="18" max="18" width="4.85546875" customWidth="1"/>
  </cols>
  <sheetData>
    <row r="1" spans="1:1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"/>
      <c r="L1" s="2"/>
      <c r="M1" s="2"/>
      <c r="N1" s="2"/>
      <c r="O1" s="2"/>
      <c r="P1" s="2"/>
      <c r="Q1" s="2"/>
      <c r="R1" s="2"/>
    </row>
    <row r="2" spans="1:18" x14ac:dyDescent="0.25">
      <c r="A2" s="9">
        <v>0</v>
      </c>
      <c r="B2" s="9">
        <v>0</v>
      </c>
      <c r="C2" s="9">
        <v>0</v>
      </c>
      <c r="D2" s="9">
        <v>0.4</v>
      </c>
      <c r="E2" s="9">
        <v>-0.2</v>
      </c>
      <c r="F2" s="9">
        <v>0.5</v>
      </c>
      <c r="G2" s="9">
        <f>(A2*D2)+(B2*E2)+($R$3*F2)</f>
        <v>-0.5</v>
      </c>
      <c r="H2" s="9">
        <f>IF(G2&gt;=0,1,0)</f>
        <v>0</v>
      </c>
      <c r="I2" s="9">
        <f>C2-H2</f>
        <v>0</v>
      </c>
      <c r="J2" s="9">
        <v>1</v>
      </c>
      <c r="Q2" t="s">
        <v>10</v>
      </c>
      <c r="R2">
        <v>0.3</v>
      </c>
    </row>
    <row r="3" spans="1:18" x14ac:dyDescent="0.25">
      <c r="A3" s="9">
        <v>0</v>
      </c>
      <c r="B3" s="9">
        <v>1</v>
      </c>
      <c r="C3" s="9">
        <v>0</v>
      </c>
      <c r="D3" s="9">
        <f>D2+(A2*$I2*$R$2)</f>
        <v>0.4</v>
      </c>
      <c r="E3" s="9">
        <f>E2+(B2*$I2*$R$2)</f>
        <v>-0.2</v>
      </c>
      <c r="F3" s="9">
        <f>F2+($R$3*$I2*$R$2)</f>
        <v>0.5</v>
      </c>
      <c r="G3" s="9">
        <f>(A3*D3)+(B3*E3)+($R$3*F3)</f>
        <v>-0.7</v>
      </c>
      <c r="H3" s="9">
        <f>IF(G3&gt;=0,1,0)</f>
        <v>0</v>
      </c>
      <c r="I3" s="9">
        <f>C3-H3</f>
        <v>0</v>
      </c>
      <c r="J3" s="9"/>
      <c r="Q3" t="s">
        <v>11</v>
      </c>
      <c r="R3">
        <v>-1</v>
      </c>
    </row>
    <row r="4" spans="1:18" x14ac:dyDescent="0.25">
      <c r="A4" s="9">
        <v>1</v>
      </c>
      <c r="B4" s="9">
        <v>0</v>
      </c>
      <c r="C4" s="9">
        <v>0</v>
      </c>
      <c r="D4" s="9">
        <f t="shared" ref="D4:E17" si="0">D3+(A3*$I3*$R$2)</f>
        <v>0.4</v>
      </c>
      <c r="E4" s="9">
        <f t="shared" si="0"/>
        <v>-0.2</v>
      </c>
      <c r="F4" s="9">
        <f t="shared" ref="F4:F17" si="1">F3+($R$3*$I3*$R$2)</f>
        <v>0.5</v>
      </c>
      <c r="G4" s="9">
        <f t="shared" ref="G4:G17" si="2">(A4*D4)+(B4*E4)+($R$3*F4)</f>
        <v>-9.9999999999999978E-2</v>
      </c>
      <c r="H4" s="9">
        <f t="shared" ref="H4:H17" si="3">IF(G4&gt;=0,1,0)</f>
        <v>0</v>
      </c>
      <c r="I4" s="9">
        <f t="shared" ref="I4:I17" si="4">C4-H4</f>
        <v>0</v>
      </c>
      <c r="J4" s="9"/>
    </row>
    <row r="5" spans="1:18" x14ac:dyDescent="0.25">
      <c r="A5" s="9">
        <v>1</v>
      </c>
      <c r="B5" s="9">
        <v>1</v>
      </c>
      <c r="C5" s="9">
        <v>1</v>
      </c>
      <c r="D5" s="9">
        <f t="shared" si="0"/>
        <v>0.4</v>
      </c>
      <c r="E5" s="9">
        <f t="shared" si="0"/>
        <v>-0.2</v>
      </c>
      <c r="F5" s="9">
        <f t="shared" si="1"/>
        <v>0.5</v>
      </c>
      <c r="G5" s="9">
        <f t="shared" si="2"/>
        <v>-0.3</v>
      </c>
      <c r="H5" s="9">
        <f t="shared" si="3"/>
        <v>0</v>
      </c>
      <c r="I5" s="9">
        <f t="shared" si="4"/>
        <v>1</v>
      </c>
      <c r="J5" s="9"/>
    </row>
    <row r="6" spans="1:18" x14ac:dyDescent="0.25">
      <c r="A6" s="8">
        <v>0</v>
      </c>
      <c r="B6" s="8">
        <v>0</v>
      </c>
      <c r="C6" s="8">
        <v>0</v>
      </c>
      <c r="D6" s="8">
        <f t="shared" si="0"/>
        <v>0.7</v>
      </c>
      <c r="E6" s="8">
        <f t="shared" si="0"/>
        <v>9.9999999999999978E-2</v>
      </c>
      <c r="F6" s="8">
        <f t="shared" si="1"/>
        <v>0.2</v>
      </c>
      <c r="G6" s="8">
        <f t="shared" si="2"/>
        <v>-0.2</v>
      </c>
      <c r="H6" s="8">
        <f t="shared" si="3"/>
        <v>0</v>
      </c>
      <c r="I6" s="8">
        <f t="shared" si="4"/>
        <v>0</v>
      </c>
      <c r="J6" s="8">
        <v>2</v>
      </c>
    </row>
    <row r="7" spans="1:18" x14ac:dyDescent="0.25">
      <c r="A7" s="8">
        <v>0</v>
      </c>
      <c r="B7" s="8">
        <v>1</v>
      </c>
      <c r="C7" s="8">
        <v>0</v>
      </c>
      <c r="D7" s="8">
        <f t="shared" si="0"/>
        <v>0.7</v>
      </c>
      <c r="E7" s="8">
        <f t="shared" si="0"/>
        <v>9.9999999999999978E-2</v>
      </c>
      <c r="F7" s="8">
        <f t="shared" si="1"/>
        <v>0.2</v>
      </c>
      <c r="G7" s="8">
        <f t="shared" si="2"/>
        <v>-0.10000000000000003</v>
      </c>
      <c r="H7" s="8">
        <f t="shared" si="3"/>
        <v>0</v>
      </c>
      <c r="I7" s="8">
        <f t="shared" si="4"/>
        <v>0</v>
      </c>
      <c r="J7" s="8"/>
    </row>
    <row r="8" spans="1:18" x14ac:dyDescent="0.25">
      <c r="A8" s="8">
        <v>1</v>
      </c>
      <c r="B8" s="8">
        <v>0</v>
      </c>
      <c r="C8" s="8">
        <v>0</v>
      </c>
      <c r="D8" s="8">
        <f t="shared" si="0"/>
        <v>0.7</v>
      </c>
      <c r="E8" s="8">
        <f t="shared" si="0"/>
        <v>9.9999999999999978E-2</v>
      </c>
      <c r="F8" s="8">
        <f t="shared" si="1"/>
        <v>0.2</v>
      </c>
      <c r="G8" s="8">
        <f t="shared" si="2"/>
        <v>0.49999999999999994</v>
      </c>
      <c r="H8" s="8">
        <f t="shared" si="3"/>
        <v>1</v>
      </c>
      <c r="I8" s="8">
        <f t="shared" si="4"/>
        <v>-1</v>
      </c>
      <c r="J8" s="8"/>
    </row>
    <row r="9" spans="1:18" x14ac:dyDescent="0.25">
      <c r="A9" s="8">
        <v>1</v>
      </c>
      <c r="B9" s="8">
        <v>1</v>
      </c>
      <c r="C9" s="8">
        <v>1</v>
      </c>
      <c r="D9" s="8">
        <f t="shared" si="0"/>
        <v>0.39999999999999997</v>
      </c>
      <c r="E9" s="8">
        <f t="shared" si="0"/>
        <v>9.9999999999999978E-2</v>
      </c>
      <c r="F9" s="8">
        <f t="shared" si="1"/>
        <v>0.5</v>
      </c>
      <c r="G9" s="8">
        <f t="shared" si="2"/>
        <v>0</v>
      </c>
      <c r="H9" s="8">
        <f t="shared" si="3"/>
        <v>1</v>
      </c>
      <c r="I9" s="8">
        <f t="shared" si="4"/>
        <v>0</v>
      </c>
      <c r="J9" s="8"/>
    </row>
    <row r="10" spans="1:18" x14ac:dyDescent="0.25">
      <c r="A10" s="7">
        <v>0</v>
      </c>
      <c r="B10" s="7">
        <v>0</v>
      </c>
      <c r="C10" s="7">
        <v>0</v>
      </c>
      <c r="D10" s="7">
        <f t="shared" si="0"/>
        <v>0.39999999999999997</v>
      </c>
      <c r="E10" s="7">
        <f t="shared" si="0"/>
        <v>9.9999999999999978E-2</v>
      </c>
      <c r="F10" s="7">
        <f t="shared" si="1"/>
        <v>0.5</v>
      </c>
      <c r="G10" s="7">
        <f t="shared" si="2"/>
        <v>-0.5</v>
      </c>
      <c r="H10" s="7">
        <f t="shared" si="3"/>
        <v>0</v>
      </c>
      <c r="I10" s="7">
        <f t="shared" si="4"/>
        <v>0</v>
      </c>
      <c r="J10" s="7">
        <v>3</v>
      </c>
    </row>
    <row r="11" spans="1:18" x14ac:dyDescent="0.25">
      <c r="A11" s="7">
        <v>0</v>
      </c>
      <c r="B11" s="7">
        <v>1</v>
      </c>
      <c r="C11" s="7">
        <v>0</v>
      </c>
      <c r="D11" s="7">
        <f t="shared" si="0"/>
        <v>0.39999999999999997</v>
      </c>
      <c r="E11" s="7">
        <f t="shared" si="0"/>
        <v>9.9999999999999978E-2</v>
      </c>
      <c r="F11" s="7">
        <f t="shared" si="1"/>
        <v>0.5</v>
      </c>
      <c r="G11" s="7">
        <f t="shared" si="2"/>
        <v>-0.4</v>
      </c>
      <c r="H11" s="7">
        <f t="shared" si="3"/>
        <v>0</v>
      </c>
      <c r="I11" s="7">
        <f t="shared" si="4"/>
        <v>0</v>
      </c>
      <c r="J11" s="7"/>
    </row>
    <row r="12" spans="1:18" x14ac:dyDescent="0.25">
      <c r="A12" s="7">
        <v>1</v>
      </c>
      <c r="B12" s="7">
        <v>0</v>
      </c>
      <c r="C12" s="7">
        <v>0</v>
      </c>
      <c r="D12" s="7">
        <f t="shared" si="0"/>
        <v>0.39999999999999997</v>
      </c>
      <c r="E12" s="7">
        <f t="shared" si="0"/>
        <v>9.9999999999999978E-2</v>
      </c>
      <c r="F12" s="7">
        <f t="shared" si="1"/>
        <v>0.5</v>
      </c>
      <c r="G12" s="7">
        <f t="shared" si="2"/>
        <v>-0.10000000000000003</v>
      </c>
      <c r="H12" s="7">
        <f t="shared" si="3"/>
        <v>0</v>
      </c>
      <c r="I12" s="7">
        <f t="shared" si="4"/>
        <v>0</v>
      </c>
      <c r="J12" s="7"/>
    </row>
    <row r="13" spans="1:18" x14ac:dyDescent="0.25">
      <c r="A13" s="7">
        <v>1</v>
      </c>
      <c r="B13" s="7">
        <v>1</v>
      </c>
      <c r="C13" s="7">
        <v>1</v>
      </c>
      <c r="D13" s="7">
        <f t="shared" si="0"/>
        <v>0.39999999999999997</v>
      </c>
      <c r="E13" s="7">
        <f t="shared" si="0"/>
        <v>9.9999999999999978E-2</v>
      </c>
      <c r="F13" s="7">
        <f t="shared" si="1"/>
        <v>0.5</v>
      </c>
      <c r="G13" s="7">
        <f t="shared" si="2"/>
        <v>0</v>
      </c>
      <c r="H13" s="7">
        <f t="shared" si="3"/>
        <v>1</v>
      </c>
      <c r="I13" s="7">
        <f t="shared" si="4"/>
        <v>0</v>
      </c>
      <c r="J13" s="7"/>
    </row>
    <row r="14" spans="1:18" x14ac:dyDescent="0.25">
      <c r="A14" s="10">
        <v>0</v>
      </c>
      <c r="B14" s="11"/>
      <c r="C14" s="11"/>
      <c r="D14" s="11"/>
      <c r="E14" s="11"/>
      <c r="F14" s="11"/>
      <c r="G14" s="11"/>
      <c r="H14" s="11"/>
      <c r="I14" s="11"/>
      <c r="J14" s="11"/>
    </row>
    <row r="15" spans="1:18" x14ac:dyDescent="0.25">
      <c r="A15" s="10">
        <v>0</v>
      </c>
      <c r="B15" s="11"/>
      <c r="C15" s="11"/>
      <c r="D15" s="11"/>
      <c r="E15" s="11"/>
      <c r="F15" s="11"/>
      <c r="G15" s="11"/>
      <c r="H15" s="11"/>
      <c r="I15" s="11"/>
      <c r="J15" s="11"/>
    </row>
    <row r="16" spans="1:18" x14ac:dyDescent="0.25">
      <c r="A16" s="10">
        <v>1</v>
      </c>
      <c r="B16" s="11"/>
      <c r="C16" s="11"/>
      <c r="D16" s="11"/>
      <c r="E16" s="11"/>
      <c r="F16" s="11"/>
      <c r="G16" s="11"/>
      <c r="H16" s="11"/>
      <c r="I16" s="11"/>
      <c r="J16" s="11"/>
    </row>
    <row r="17" spans="1:10" x14ac:dyDescent="0.25">
      <c r="A17" s="10">
        <v>1</v>
      </c>
      <c r="B17" s="11"/>
      <c r="C17" s="11"/>
      <c r="D17" s="11"/>
      <c r="E17" s="11"/>
      <c r="F17" s="11"/>
      <c r="G17" s="11"/>
      <c r="H17" s="11"/>
      <c r="I17" s="11"/>
      <c r="J17" s="1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workbookViewId="0">
      <selection activeCell="H30" sqref="H30"/>
    </sheetView>
  </sheetViews>
  <sheetFormatPr defaultRowHeight="15" x14ac:dyDescent="0.25"/>
  <cols>
    <col min="1" max="11" width="9.140625" style="13"/>
    <col min="12" max="12" width="9.140625" style="5"/>
    <col min="13" max="13" width="4.28515625" customWidth="1"/>
    <col min="14" max="14" width="0.42578125" customWidth="1"/>
    <col min="15" max="15" width="3.85546875" hidden="1" customWidth="1"/>
    <col min="16" max="16" width="3" hidden="1" customWidth="1"/>
    <col min="17" max="17" width="3.140625" hidden="1" customWidth="1"/>
    <col min="18" max="18" width="2.42578125" customWidth="1"/>
    <col min="19" max="19" width="4.42578125" customWidth="1"/>
    <col min="20" max="20" width="5.7109375" customWidth="1"/>
  </cols>
  <sheetData>
    <row r="1" spans="1:20" x14ac:dyDescent="0.25">
      <c r="A1" s="4" t="s">
        <v>0</v>
      </c>
      <c r="B1" s="4" t="s">
        <v>1</v>
      </c>
      <c r="C1" s="4" t="s">
        <v>12</v>
      </c>
      <c r="D1" s="4" t="s">
        <v>2</v>
      </c>
      <c r="E1" s="4" t="s">
        <v>3</v>
      </c>
      <c r="F1" s="4" t="s">
        <v>4</v>
      </c>
      <c r="G1" s="4" t="s">
        <v>13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2"/>
      <c r="N1" s="2"/>
      <c r="O1" s="2"/>
      <c r="P1" s="2"/>
      <c r="Q1" s="2"/>
      <c r="R1" s="2"/>
      <c r="S1" s="2"/>
      <c r="T1" s="2"/>
    </row>
    <row r="2" spans="1:20" x14ac:dyDescent="0.25">
      <c r="A2" s="6">
        <v>0</v>
      </c>
      <c r="B2" s="6">
        <v>0</v>
      </c>
      <c r="C2" s="6">
        <v>0</v>
      </c>
      <c r="D2" s="6">
        <v>0</v>
      </c>
      <c r="E2" s="6">
        <v>0.4</v>
      </c>
      <c r="F2" s="6">
        <v>0.2</v>
      </c>
      <c r="G2" s="6">
        <v>0.2</v>
      </c>
      <c r="H2" s="6">
        <v>0.1</v>
      </c>
      <c r="I2" s="6">
        <f>(A2*E2)+(B2*F2)+(C2*G2)+($T$3*H2)</f>
        <v>-0.1</v>
      </c>
      <c r="J2" s="6">
        <f>IF(I2&gt;=0,1,0)</f>
        <v>0</v>
      </c>
      <c r="K2" s="6">
        <f>D2-J2</f>
        <v>0</v>
      </c>
      <c r="L2" s="6">
        <v>1</v>
      </c>
      <c r="S2" t="s">
        <v>10</v>
      </c>
      <c r="T2">
        <v>0.3</v>
      </c>
    </row>
    <row r="3" spans="1:20" x14ac:dyDescent="0.25">
      <c r="A3" s="6">
        <v>0</v>
      </c>
      <c r="B3" s="6">
        <v>1</v>
      </c>
      <c r="C3" s="6">
        <v>0</v>
      </c>
      <c r="D3" s="6">
        <v>1</v>
      </c>
      <c r="E3" s="6">
        <f>E2+(A2*$K2*$T$2)</f>
        <v>0.4</v>
      </c>
      <c r="F3" s="6">
        <f>F2+(B2*$K2*$T$2)</f>
        <v>0.2</v>
      </c>
      <c r="G3" s="6">
        <f>G2+(C2*$K2*$T$2)</f>
        <v>0.2</v>
      </c>
      <c r="H3" s="6">
        <f>H2+($T$2*$K2*$T$3)</f>
        <v>0.1</v>
      </c>
      <c r="I3" s="6">
        <f>(A3*E3)+(B3*F3)+(C3*G3)+($T$3*H3)</f>
        <v>0.1</v>
      </c>
      <c r="J3" s="6">
        <f>IF(I3&gt;=0,1,0)</f>
        <v>1</v>
      </c>
      <c r="K3" s="6">
        <f>D3-J3</f>
        <v>0</v>
      </c>
      <c r="L3" s="6"/>
      <c r="S3" t="s">
        <v>11</v>
      </c>
      <c r="T3">
        <v>-1</v>
      </c>
    </row>
    <row r="4" spans="1:20" x14ac:dyDescent="0.25">
      <c r="A4" s="6">
        <v>1</v>
      </c>
      <c r="B4" s="6">
        <v>0</v>
      </c>
      <c r="C4" s="6">
        <v>0</v>
      </c>
      <c r="D4" s="6">
        <v>1</v>
      </c>
      <c r="E4" s="6">
        <f>E3+(A3*$K3*$T$2)</f>
        <v>0.4</v>
      </c>
      <c r="F4" s="6">
        <f>F3+(B3*$K3*$T$2)</f>
        <v>0.2</v>
      </c>
      <c r="G4" s="6">
        <f>G3+(C3*$K3*$T$2)</f>
        <v>0.2</v>
      </c>
      <c r="H4" s="6">
        <f>H3+($T$2*$K3*$T$3)</f>
        <v>0.1</v>
      </c>
      <c r="I4" s="6">
        <f>(A4*E4)+(B4*F4)+(C4*G4)+($T$3*H4)</f>
        <v>0.30000000000000004</v>
      </c>
      <c r="J4" s="6">
        <f>IF(I4&gt;=0,1,0)</f>
        <v>1</v>
      </c>
      <c r="K4" s="6">
        <f>D4-J4</f>
        <v>0</v>
      </c>
      <c r="L4" s="6"/>
    </row>
    <row r="5" spans="1:20" x14ac:dyDescent="0.25">
      <c r="A5" s="6">
        <v>1</v>
      </c>
      <c r="B5" s="6">
        <v>1</v>
      </c>
      <c r="C5" s="6">
        <v>1</v>
      </c>
      <c r="D5" s="6">
        <v>0</v>
      </c>
      <c r="E5" s="6">
        <f>E4+(A4*$K4*$T$2)</f>
        <v>0.4</v>
      </c>
      <c r="F5" s="6">
        <f>F4+(B4*$K4*$T$2)</f>
        <v>0.2</v>
      </c>
      <c r="G5" s="6">
        <f>G4+(C4*$K4*$T$2)</f>
        <v>0.2</v>
      </c>
      <c r="H5" s="6">
        <f>H4+($T$2*$K4*$T$3)</f>
        <v>0.1</v>
      </c>
      <c r="I5" s="6">
        <f>(A5*E5)+(B5*F5)+(C5*G5)+($T$3*H5)</f>
        <v>0.70000000000000007</v>
      </c>
      <c r="J5" s="6">
        <f>IF(I5&gt;=0,1,0)</f>
        <v>1</v>
      </c>
      <c r="K5" s="6">
        <f>D5-J5</f>
        <v>-1</v>
      </c>
      <c r="L5" s="6"/>
    </row>
    <row r="6" spans="1:20" x14ac:dyDescent="0.25">
      <c r="A6" s="3">
        <v>0</v>
      </c>
      <c r="B6" s="3">
        <v>0</v>
      </c>
      <c r="C6" s="3">
        <v>0</v>
      </c>
      <c r="D6" s="3">
        <v>0</v>
      </c>
      <c r="E6" s="3">
        <f>E5+(A5*$K5*$T$2)</f>
        <v>0.10000000000000003</v>
      </c>
      <c r="F6" s="3">
        <f>F5+(B5*$K5*$T$2)</f>
        <v>-9.9999999999999978E-2</v>
      </c>
      <c r="G6" s="3">
        <f>G5+(C5*$K5*$T$2)</f>
        <v>-9.9999999999999978E-2</v>
      </c>
      <c r="H6" s="3">
        <f>H5+($T$2*$K5*$T$3)</f>
        <v>0.4</v>
      </c>
      <c r="I6" s="3">
        <f>(A6*E6)+(B6*F6)+(C6*G6)+($T$3*H6)</f>
        <v>-0.4</v>
      </c>
      <c r="J6" s="3">
        <f>IF(I6&gt;=0,1,0)</f>
        <v>0</v>
      </c>
      <c r="K6" s="3">
        <f>D6-J6</f>
        <v>0</v>
      </c>
      <c r="L6" s="3">
        <v>2</v>
      </c>
    </row>
    <row r="7" spans="1:20" x14ac:dyDescent="0.25">
      <c r="A7" s="3">
        <v>0</v>
      </c>
      <c r="B7" s="3">
        <v>1</v>
      </c>
      <c r="C7" s="3">
        <v>0</v>
      </c>
      <c r="D7" s="3">
        <v>1</v>
      </c>
      <c r="E7" s="3">
        <f>E6+(A6*$K6*$T$2)</f>
        <v>0.10000000000000003</v>
      </c>
      <c r="F7" s="3">
        <f>F6+(B6*$K6*$T$2)</f>
        <v>-9.9999999999999978E-2</v>
      </c>
      <c r="G7" s="3">
        <f>G6+(C6*$K6*$T$2)</f>
        <v>-9.9999999999999978E-2</v>
      </c>
      <c r="H7" s="3">
        <f>H6+($T$2*$K6*$T$3)</f>
        <v>0.4</v>
      </c>
      <c r="I7" s="3">
        <f>(A7*E7)+(B7*F7)+(C7*G7)+($T$3*H7)</f>
        <v>-0.5</v>
      </c>
      <c r="J7" s="3">
        <f>IF(I7&gt;=0,1,0)</f>
        <v>0</v>
      </c>
      <c r="K7" s="3">
        <f>D7-J7</f>
        <v>1</v>
      </c>
      <c r="L7" s="3"/>
    </row>
    <row r="8" spans="1:20" x14ac:dyDescent="0.25">
      <c r="A8" s="3">
        <v>1</v>
      </c>
      <c r="B8" s="3">
        <v>0</v>
      </c>
      <c r="C8" s="3">
        <v>0</v>
      </c>
      <c r="D8" s="3">
        <v>1</v>
      </c>
      <c r="E8" s="3">
        <f>E7+(A7*$K7*$T$2)</f>
        <v>0.10000000000000003</v>
      </c>
      <c r="F8" s="3">
        <f>F7+(B7*$K7*$T$2)</f>
        <v>0.2</v>
      </c>
      <c r="G8" s="3">
        <f>G7+(C7*$K7*$T$2)</f>
        <v>-9.9999999999999978E-2</v>
      </c>
      <c r="H8" s="3">
        <f>H7+($T$2*$K7*$T$3)</f>
        <v>0.10000000000000003</v>
      </c>
      <c r="I8" s="3">
        <f>(A8*E8)+(B8*F8)+(C8*G8)+($T$3*H8)</f>
        <v>0</v>
      </c>
      <c r="J8" s="3">
        <f>IF(I8&gt;=0,1,0)</f>
        <v>1</v>
      </c>
      <c r="K8" s="3">
        <f>D8-J8</f>
        <v>0</v>
      </c>
      <c r="L8" s="3"/>
    </row>
    <row r="9" spans="1:20" x14ac:dyDescent="0.25">
      <c r="A9" s="3">
        <v>1</v>
      </c>
      <c r="B9" s="3">
        <v>1</v>
      </c>
      <c r="C9" s="3">
        <v>1</v>
      </c>
      <c r="D9" s="3">
        <v>0</v>
      </c>
      <c r="E9" s="3">
        <f>E8+(A8*$K8*$T$2)</f>
        <v>0.10000000000000003</v>
      </c>
      <c r="F9" s="3">
        <f>F8+(B8*$K8*$T$2)</f>
        <v>0.2</v>
      </c>
      <c r="G9" s="3">
        <f>G8+(C8*$K8*$T$2)</f>
        <v>-9.9999999999999978E-2</v>
      </c>
      <c r="H9" s="3">
        <f>H8+($T$2*$K8*$T$3)</f>
        <v>0.10000000000000003</v>
      </c>
      <c r="I9" s="3">
        <f>(A9*E9)+(B9*F9)+(C9*G9)+($T$3*H9)</f>
        <v>0.10000000000000003</v>
      </c>
      <c r="J9" s="3">
        <f>IF(I9&gt;=0,1,0)</f>
        <v>1</v>
      </c>
      <c r="K9" s="3">
        <f>D9-J9</f>
        <v>-1</v>
      </c>
      <c r="L9" s="3"/>
    </row>
    <row r="10" spans="1:20" x14ac:dyDescent="0.25">
      <c r="A10" s="7">
        <v>0</v>
      </c>
      <c r="B10" s="7">
        <v>0</v>
      </c>
      <c r="C10" s="7">
        <v>0</v>
      </c>
      <c r="D10" s="7">
        <v>0</v>
      </c>
      <c r="E10" s="7">
        <f t="shared" ref="E10:E13" si="0">E9+(A9*$K9*$T$2)</f>
        <v>-0.19999999999999996</v>
      </c>
      <c r="F10" s="7">
        <f t="shared" ref="F10:F13" si="1">F9+(B9*$K9*$T$2)</f>
        <v>-9.9999999999999978E-2</v>
      </c>
      <c r="G10" s="7">
        <f t="shared" ref="G10:G13" si="2">G9+(C9*$K9*$T$2)</f>
        <v>-0.39999999999999997</v>
      </c>
      <c r="H10" s="7">
        <f t="shared" ref="H10:H13" si="3">H9+($T$2*$K9*$T$3)</f>
        <v>0.4</v>
      </c>
      <c r="I10" s="7">
        <f t="shared" ref="I10:I13" si="4">(A10*E10)+(B10*F10)+(C10*G10)+($T$3*H10)</f>
        <v>-0.4</v>
      </c>
      <c r="J10" s="7">
        <f t="shared" ref="J10:J29" si="5">IF(I10&gt;=0,1,0)</f>
        <v>0</v>
      </c>
      <c r="K10" s="7">
        <f t="shared" ref="K10:K13" si="6">D10-J10</f>
        <v>0</v>
      </c>
      <c r="L10" s="7">
        <v>3</v>
      </c>
    </row>
    <row r="11" spans="1:20" x14ac:dyDescent="0.25">
      <c r="A11" s="7">
        <v>0</v>
      </c>
      <c r="B11" s="7">
        <v>1</v>
      </c>
      <c r="C11" s="7">
        <v>0</v>
      </c>
      <c r="D11" s="7">
        <v>1</v>
      </c>
      <c r="E11" s="7">
        <f t="shared" si="0"/>
        <v>-0.19999999999999996</v>
      </c>
      <c r="F11" s="7">
        <f t="shared" si="1"/>
        <v>-9.9999999999999978E-2</v>
      </c>
      <c r="G11" s="7">
        <f t="shared" si="2"/>
        <v>-0.39999999999999997</v>
      </c>
      <c r="H11" s="7">
        <f t="shared" si="3"/>
        <v>0.4</v>
      </c>
      <c r="I11" s="7">
        <f t="shared" si="4"/>
        <v>-0.5</v>
      </c>
      <c r="J11" s="7">
        <f t="shared" si="5"/>
        <v>0</v>
      </c>
      <c r="K11" s="7">
        <f t="shared" si="6"/>
        <v>1</v>
      </c>
      <c r="L11" s="7"/>
    </row>
    <row r="12" spans="1:20" x14ac:dyDescent="0.25">
      <c r="A12" s="7">
        <v>1</v>
      </c>
      <c r="B12" s="7">
        <v>0</v>
      </c>
      <c r="C12" s="7">
        <v>0</v>
      </c>
      <c r="D12" s="7">
        <v>1</v>
      </c>
      <c r="E12" s="7">
        <f t="shared" si="0"/>
        <v>-0.19999999999999996</v>
      </c>
      <c r="F12" s="7">
        <f t="shared" si="1"/>
        <v>0.2</v>
      </c>
      <c r="G12" s="7">
        <f t="shared" si="2"/>
        <v>-0.39999999999999997</v>
      </c>
      <c r="H12" s="7">
        <f t="shared" si="3"/>
        <v>0.10000000000000003</v>
      </c>
      <c r="I12" s="7">
        <f t="shared" si="4"/>
        <v>-0.3</v>
      </c>
      <c r="J12" s="7">
        <f t="shared" si="5"/>
        <v>0</v>
      </c>
      <c r="K12" s="7">
        <f t="shared" si="6"/>
        <v>1</v>
      </c>
      <c r="L12" s="7"/>
    </row>
    <row r="13" spans="1:20" x14ac:dyDescent="0.25">
      <c r="A13" s="7">
        <v>1</v>
      </c>
      <c r="B13" s="7">
        <v>1</v>
      </c>
      <c r="C13" s="7">
        <v>1</v>
      </c>
      <c r="D13" s="7">
        <v>0</v>
      </c>
      <c r="E13" s="7">
        <f t="shared" si="0"/>
        <v>0.10000000000000003</v>
      </c>
      <c r="F13" s="7">
        <f t="shared" si="1"/>
        <v>0.2</v>
      </c>
      <c r="G13" s="7">
        <f t="shared" si="2"/>
        <v>-0.39999999999999997</v>
      </c>
      <c r="H13" s="7">
        <f t="shared" si="3"/>
        <v>-0.19999999999999996</v>
      </c>
      <c r="I13" s="7">
        <f t="shared" si="4"/>
        <v>0.10000000000000003</v>
      </c>
      <c r="J13" s="7">
        <f t="shared" si="5"/>
        <v>1</v>
      </c>
      <c r="K13" s="7">
        <f t="shared" si="6"/>
        <v>-1</v>
      </c>
      <c r="L13" s="7"/>
    </row>
    <row r="14" spans="1:20" x14ac:dyDescent="0.25">
      <c r="A14" s="9">
        <v>0</v>
      </c>
      <c r="B14" s="9">
        <v>0</v>
      </c>
      <c r="C14" s="9">
        <v>0</v>
      </c>
      <c r="D14" s="9">
        <v>0</v>
      </c>
      <c r="E14" s="9">
        <f t="shared" ref="E14:E17" si="7">E13+(A13*$K13*$T$2)</f>
        <v>-0.19999999999999996</v>
      </c>
      <c r="F14" s="9">
        <f t="shared" ref="F14:F17" si="8">F13+(B13*$K13*$T$2)</f>
        <v>-9.9999999999999978E-2</v>
      </c>
      <c r="G14" s="9">
        <f t="shared" ref="G14:G17" si="9">G13+(C13*$K13*$T$2)</f>
        <v>-0.7</v>
      </c>
      <c r="H14" s="9">
        <f t="shared" ref="H14:H17" si="10">H13+($T$2*$K13*$T$3)</f>
        <v>0.10000000000000003</v>
      </c>
      <c r="I14" s="9">
        <f t="shared" ref="I14:I17" si="11">(A14*E14)+(B14*F14)+(C14*G14)+($T$3*H14)</f>
        <v>-0.10000000000000003</v>
      </c>
      <c r="J14" s="9">
        <f t="shared" si="5"/>
        <v>0</v>
      </c>
      <c r="K14" s="9">
        <f t="shared" ref="K14:K17" si="12">D14-J14</f>
        <v>0</v>
      </c>
      <c r="L14" s="9">
        <v>4</v>
      </c>
    </row>
    <row r="15" spans="1:20" x14ac:dyDescent="0.25">
      <c r="A15" s="9">
        <v>0</v>
      </c>
      <c r="B15" s="9">
        <v>1</v>
      </c>
      <c r="C15" s="9">
        <v>0</v>
      </c>
      <c r="D15" s="9">
        <v>1</v>
      </c>
      <c r="E15" s="9">
        <f t="shared" si="7"/>
        <v>-0.19999999999999996</v>
      </c>
      <c r="F15" s="9">
        <f t="shared" si="8"/>
        <v>-9.9999999999999978E-2</v>
      </c>
      <c r="G15" s="9">
        <f t="shared" si="9"/>
        <v>-0.7</v>
      </c>
      <c r="H15" s="9">
        <f t="shared" si="10"/>
        <v>0.10000000000000003</v>
      </c>
      <c r="I15" s="9">
        <f t="shared" si="11"/>
        <v>-0.2</v>
      </c>
      <c r="J15" s="9">
        <f t="shared" si="5"/>
        <v>0</v>
      </c>
      <c r="K15" s="9">
        <f t="shared" si="12"/>
        <v>1</v>
      </c>
      <c r="L15" s="9"/>
    </row>
    <row r="16" spans="1:20" x14ac:dyDescent="0.25">
      <c r="A16" s="9">
        <v>1</v>
      </c>
      <c r="B16" s="9">
        <v>0</v>
      </c>
      <c r="C16" s="9">
        <v>0</v>
      </c>
      <c r="D16" s="9">
        <v>1</v>
      </c>
      <c r="E16" s="9">
        <f t="shared" si="7"/>
        <v>-0.19999999999999996</v>
      </c>
      <c r="F16" s="9">
        <f t="shared" si="8"/>
        <v>0.2</v>
      </c>
      <c r="G16" s="9">
        <f t="shared" si="9"/>
        <v>-0.7</v>
      </c>
      <c r="H16" s="9">
        <f t="shared" si="10"/>
        <v>-0.19999999999999996</v>
      </c>
      <c r="I16" s="9">
        <f t="shared" si="11"/>
        <v>0</v>
      </c>
      <c r="J16" s="9">
        <f t="shared" si="5"/>
        <v>1</v>
      </c>
      <c r="K16" s="9">
        <f t="shared" si="12"/>
        <v>0</v>
      </c>
      <c r="L16" s="9"/>
    </row>
    <row r="17" spans="1:12" x14ac:dyDescent="0.25">
      <c r="A17" s="9">
        <v>1</v>
      </c>
      <c r="B17" s="9">
        <v>1</v>
      </c>
      <c r="C17" s="9">
        <v>1</v>
      </c>
      <c r="D17" s="9">
        <v>0</v>
      </c>
      <c r="E17" s="9">
        <f t="shared" si="7"/>
        <v>-0.19999999999999996</v>
      </c>
      <c r="F17" s="9">
        <f t="shared" si="8"/>
        <v>0.2</v>
      </c>
      <c r="G17" s="9">
        <f t="shared" si="9"/>
        <v>-0.7</v>
      </c>
      <c r="H17" s="9">
        <f t="shared" si="10"/>
        <v>-0.19999999999999996</v>
      </c>
      <c r="I17" s="9">
        <f t="shared" si="11"/>
        <v>-0.5</v>
      </c>
      <c r="J17" s="9">
        <f t="shared" si="5"/>
        <v>0</v>
      </c>
      <c r="K17" s="9">
        <f t="shared" si="12"/>
        <v>0</v>
      </c>
      <c r="L17" s="9"/>
    </row>
    <row r="18" spans="1:12" x14ac:dyDescent="0.25">
      <c r="A18" s="16">
        <v>0</v>
      </c>
      <c r="B18" s="16">
        <v>0</v>
      </c>
      <c r="C18" s="16">
        <v>0</v>
      </c>
      <c r="D18" s="16">
        <v>0</v>
      </c>
      <c r="E18" s="16">
        <f t="shared" ref="E18:E21" si="13">E17+(A17*$K17*$T$2)</f>
        <v>-0.19999999999999996</v>
      </c>
      <c r="F18" s="16">
        <f t="shared" ref="F18:F21" si="14">F17+(B17*$K17*$T$2)</f>
        <v>0.2</v>
      </c>
      <c r="G18" s="16">
        <f t="shared" ref="G18:G21" si="15">G17+(C17*$K17*$T$2)</f>
        <v>-0.7</v>
      </c>
      <c r="H18" s="16">
        <f t="shared" ref="H18:H21" si="16">H17+($T$2*$K17*$T$3)</f>
        <v>-0.19999999999999996</v>
      </c>
      <c r="I18" s="16">
        <f t="shared" ref="I18:I21" si="17">(A18*E18)+(B18*F18)+(C18*G18)+($T$3*H18)</f>
        <v>0.19999999999999996</v>
      </c>
      <c r="J18" s="16">
        <f t="shared" si="5"/>
        <v>1</v>
      </c>
      <c r="K18" s="16">
        <f t="shared" ref="K18:K21" si="18">D18-J18</f>
        <v>-1</v>
      </c>
      <c r="L18" s="16">
        <v>5</v>
      </c>
    </row>
    <row r="19" spans="1:12" x14ac:dyDescent="0.25">
      <c r="A19" s="16">
        <v>0</v>
      </c>
      <c r="B19" s="16">
        <v>1</v>
      </c>
      <c r="C19" s="16">
        <v>0</v>
      </c>
      <c r="D19" s="16">
        <v>1</v>
      </c>
      <c r="E19" s="16">
        <f t="shared" si="13"/>
        <v>-0.19999999999999996</v>
      </c>
      <c r="F19" s="16">
        <f t="shared" si="14"/>
        <v>0.2</v>
      </c>
      <c r="G19" s="16">
        <f t="shared" si="15"/>
        <v>-0.7</v>
      </c>
      <c r="H19" s="16">
        <f t="shared" si="16"/>
        <v>0.10000000000000003</v>
      </c>
      <c r="I19" s="16">
        <f t="shared" si="17"/>
        <v>9.9999999999999978E-2</v>
      </c>
      <c r="J19" s="16">
        <f t="shared" si="5"/>
        <v>1</v>
      </c>
      <c r="K19" s="16">
        <f t="shared" si="18"/>
        <v>0</v>
      </c>
      <c r="L19" s="16"/>
    </row>
    <row r="20" spans="1:12" x14ac:dyDescent="0.25">
      <c r="A20" s="16">
        <v>1</v>
      </c>
      <c r="B20" s="16">
        <v>0</v>
      </c>
      <c r="C20" s="16">
        <v>0</v>
      </c>
      <c r="D20" s="16">
        <v>1</v>
      </c>
      <c r="E20" s="16">
        <f t="shared" si="13"/>
        <v>-0.19999999999999996</v>
      </c>
      <c r="F20" s="16">
        <f t="shared" si="14"/>
        <v>0.2</v>
      </c>
      <c r="G20" s="16">
        <f t="shared" si="15"/>
        <v>-0.7</v>
      </c>
      <c r="H20" s="16">
        <f t="shared" si="16"/>
        <v>0.10000000000000003</v>
      </c>
      <c r="I20" s="16">
        <f t="shared" si="17"/>
        <v>-0.3</v>
      </c>
      <c r="J20" s="16">
        <f t="shared" si="5"/>
        <v>0</v>
      </c>
      <c r="K20" s="16">
        <f t="shared" si="18"/>
        <v>1</v>
      </c>
      <c r="L20" s="16"/>
    </row>
    <row r="21" spans="1:12" x14ac:dyDescent="0.25">
      <c r="A21" s="16">
        <v>1</v>
      </c>
      <c r="B21" s="16">
        <v>1</v>
      </c>
      <c r="C21" s="16">
        <v>1</v>
      </c>
      <c r="D21" s="16">
        <v>0</v>
      </c>
      <c r="E21" s="16">
        <f t="shared" si="13"/>
        <v>0.10000000000000003</v>
      </c>
      <c r="F21" s="16">
        <f t="shared" si="14"/>
        <v>0.2</v>
      </c>
      <c r="G21" s="16">
        <f t="shared" si="15"/>
        <v>-0.7</v>
      </c>
      <c r="H21" s="16">
        <f t="shared" si="16"/>
        <v>-0.19999999999999996</v>
      </c>
      <c r="I21" s="16">
        <f t="shared" si="17"/>
        <v>-0.19999999999999996</v>
      </c>
      <c r="J21" s="16">
        <f t="shared" si="5"/>
        <v>0</v>
      </c>
      <c r="K21" s="16">
        <f t="shared" si="18"/>
        <v>0</v>
      </c>
      <c r="L21" s="16"/>
    </row>
    <row r="22" spans="1:12" x14ac:dyDescent="0.25">
      <c r="A22" s="15">
        <v>0</v>
      </c>
      <c r="B22" s="15">
        <v>0</v>
      </c>
      <c r="C22" s="15">
        <v>0</v>
      </c>
      <c r="D22" s="15">
        <v>0</v>
      </c>
      <c r="E22" s="15">
        <f t="shared" ref="E22:E25" si="19">E21+(A21*$K21*$T$2)</f>
        <v>0.10000000000000003</v>
      </c>
      <c r="F22" s="15">
        <f t="shared" ref="F22:F25" si="20">F21+(B21*$K21*$T$2)</f>
        <v>0.2</v>
      </c>
      <c r="G22" s="15">
        <f t="shared" ref="G22:G25" si="21">G21+(C21*$K21*$T$2)</f>
        <v>-0.7</v>
      </c>
      <c r="H22" s="15">
        <f t="shared" ref="H22:H25" si="22">H21+($T$2*$K21*$T$3)</f>
        <v>-0.19999999999999996</v>
      </c>
      <c r="I22" s="15">
        <f t="shared" ref="I22:I25" si="23">(A22*E22)+(B22*F22)+(C22*G22)+($T$3*H22)</f>
        <v>0.19999999999999996</v>
      </c>
      <c r="J22" s="15">
        <f t="shared" si="5"/>
        <v>1</v>
      </c>
      <c r="K22" s="15">
        <f t="shared" ref="K22:K25" si="24">D22-J22</f>
        <v>-1</v>
      </c>
      <c r="L22" s="15">
        <v>6</v>
      </c>
    </row>
    <row r="23" spans="1:12" x14ac:dyDescent="0.25">
      <c r="A23" s="15">
        <v>0</v>
      </c>
      <c r="B23" s="15">
        <v>1</v>
      </c>
      <c r="C23" s="15">
        <v>0</v>
      </c>
      <c r="D23" s="15">
        <v>1</v>
      </c>
      <c r="E23" s="15">
        <f t="shared" si="19"/>
        <v>0.10000000000000003</v>
      </c>
      <c r="F23" s="15">
        <f t="shared" si="20"/>
        <v>0.2</v>
      </c>
      <c r="G23" s="15">
        <f t="shared" si="21"/>
        <v>-0.7</v>
      </c>
      <c r="H23" s="15">
        <f t="shared" si="22"/>
        <v>0.10000000000000003</v>
      </c>
      <c r="I23" s="15">
        <f t="shared" si="23"/>
        <v>9.9999999999999978E-2</v>
      </c>
      <c r="J23" s="15">
        <f t="shared" si="5"/>
        <v>1</v>
      </c>
      <c r="K23" s="15">
        <f t="shared" si="24"/>
        <v>0</v>
      </c>
      <c r="L23" s="15"/>
    </row>
    <row r="24" spans="1:12" x14ac:dyDescent="0.25">
      <c r="A24" s="15">
        <v>1</v>
      </c>
      <c r="B24" s="15">
        <v>0</v>
      </c>
      <c r="C24" s="15">
        <v>0</v>
      </c>
      <c r="D24" s="15">
        <v>1</v>
      </c>
      <c r="E24" s="15">
        <f t="shared" si="19"/>
        <v>0.10000000000000003</v>
      </c>
      <c r="F24" s="15">
        <f t="shared" si="20"/>
        <v>0.2</v>
      </c>
      <c r="G24" s="15">
        <f t="shared" si="21"/>
        <v>-0.7</v>
      </c>
      <c r="H24" s="15">
        <f t="shared" si="22"/>
        <v>0.10000000000000003</v>
      </c>
      <c r="I24" s="15">
        <f t="shared" si="23"/>
        <v>0</v>
      </c>
      <c r="J24" s="15">
        <f t="shared" si="5"/>
        <v>1</v>
      </c>
      <c r="K24" s="15">
        <f t="shared" si="24"/>
        <v>0</v>
      </c>
      <c r="L24" s="15"/>
    </row>
    <row r="25" spans="1:12" x14ac:dyDescent="0.25">
      <c r="A25" s="15">
        <v>1</v>
      </c>
      <c r="B25" s="15">
        <v>1</v>
      </c>
      <c r="C25" s="15">
        <v>1</v>
      </c>
      <c r="D25" s="15">
        <v>0</v>
      </c>
      <c r="E25" s="15">
        <f t="shared" si="19"/>
        <v>0.10000000000000003</v>
      </c>
      <c r="F25" s="15">
        <f t="shared" si="20"/>
        <v>0.2</v>
      </c>
      <c r="G25" s="15">
        <f t="shared" si="21"/>
        <v>-0.7</v>
      </c>
      <c r="H25" s="15">
        <f t="shared" si="22"/>
        <v>0.10000000000000003</v>
      </c>
      <c r="I25" s="15">
        <f t="shared" si="23"/>
        <v>-0.49999999999999994</v>
      </c>
      <c r="J25" s="15">
        <f t="shared" si="5"/>
        <v>0</v>
      </c>
      <c r="K25" s="15">
        <f t="shared" si="24"/>
        <v>0</v>
      </c>
      <c r="L25" s="15"/>
    </row>
    <row r="26" spans="1:12" x14ac:dyDescent="0.25">
      <c r="A26" s="12">
        <v>0</v>
      </c>
      <c r="B26" s="12">
        <v>0</v>
      </c>
      <c r="C26" s="12">
        <v>0</v>
      </c>
      <c r="D26" s="12">
        <v>0</v>
      </c>
      <c r="E26" s="12">
        <f t="shared" ref="E26:E29" si="25">E25+(A25*$K25*$T$2)</f>
        <v>0.10000000000000003</v>
      </c>
      <c r="F26" s="12">
        <f t="shared" ref="F26:F29" si="26">F25+(B25*$K25*$T$2)</f>
        <v>0.2</v>
      </c>
      <c r="G26" s="12">
        <f t="shared" ref="G26:G29" si="27">G25+(C25*$K25*$T$2)</f>
        <v>-0.7</v>
      </c>
      <c r="H26" s="12">
        <f t="shared" ref="H26:H29" si="28">H25+($T$2*$K25*$T$3)</f>
        <v>0.10000000000000003</v>
      </c>
      <c r="I26" s="12">
        <f t="shared" ref="I26:I29" si="29">(A26*E26)+(B26*F26)+(C26*G26)+($T$3*H26)</f>
        <v>-0.10000000000000003</v>
      </c>
      <c r="J26" s="12">
        <f t="shared" si="5"/>
        <v>0</v>
      </c>
      <c r="K26" s="12">
        <f t="shared" ref="K26:K29" si="30">D26-J26</f>
        <v>0</v>
      </c>
      <c r="L26" s="12">
        <v>7</v>
      </c>
    </row>
    <row r="27" spans="1:12" x14ac:dyDescent="0.25">
      <c r="A27" s="12">
        <v>0</v>
      </c>
      <c r="B27" s="12">
        <v>1</v>
      </c>
      <c r="C27" s="12">
        <v>0</v>
      </c>
      <c r="D27" s="12">
        <v>1</v>
      </c>
      <c r="E27" s="12">
        <f t="shared" si="25"/>
        <v>0.10000000000000003</v>
      </c>
      <c r="F27" s="12">
        <f t="shared" si="26"/>
        <v>0.2</v>
      </c>
      <c r="G27" s="12">
        <f t="shared" si="27"/>
        <v>-0.7</v>
      </c>
      <c r="H27" s="12">
        <f t="shared" si="28"/>
        <v>0.10000000000000003</v>
      </c>
      <c r="I27" s="12">
        <f t="shared" si="29"/>
        <v>9.9999999999999978E-2</v>
      </c>
      <c r="J27" s="12">
        <f t="shared" si="5"/>
        <v>1</v>
      </c>
      <c r="K27" s="12">
        <f t="shared" si="30"/>
        <v>0</v>
      </c>
      <c r="L27" s="12"/>
    </row>
    <row r="28" spans="1:12" x14ac:dyDescent="0.25">
      <c r="A28" s="12">
        <v>1</v>
      </c>
      <c r="B28" s="12">
        <v>0</v>
      </c>
      <c r="C28" s="12">
        <v>0</v>
      </c>
      <c r="D28" s="12">
        <v>1</v>
      </c>
      <c r="E28" s="12">
        <f t="shared" si="25"/>
        <v>0.10000000000000003</v>
      </c>
      <c r="F28" s="12">
        <f t="shared" si="26"/>
        <v>0.2</v>
      </c>
      <c r="G28" s="12">
        <f t="shared" si="27"/>
        <v>-0.7</v>
      </c>
      <c r="H28" s="12">
        <f t="shared" si="28"/>
        <v>0.10000000000000003</v>
      </c>
      <c r="I28" s="12">
        <f t="shared" si="29"/>
        <v>0</v>
      </c>
      <c r="J28" s="12">
        <f t="shared" si="5"/>
        <v>1</v>
      </c>
      <c r="K28" s="12">
        <f t="shared" si="30"/>
        <v>0</v>
      </c>
      <c r="L28" s="12"/>
    </row>
    <row r="29" spans="1:12" x14ac:dyDescent="0.25">
      <c r="A29" s="12">
        <v>1</v>
      </c>
      <c r="B29" s="12">
        <v>1</v>
      </c>
      <c r="C29" s="12">
        <v>1</v>
      </c>
      <c r="D29" s="12">
        <v>0</v>
      </c>
      <c r="E29" s="12">
        <f t="shared" si="25"/>
        <v>0.10000000000000003</v>
      </c>
      <c r="F29" s="12">
        <f t="shared" si="26"/>
        <v>0.2</v>
      </c>
      <c r="G29" s="12">
        <f t="shared" si="27"/>
        <v>-0.7</v>
      </c>
      <c r="H29" s="12">
        <f t="shared" si="28"/>
        <v>0.10000000000000003</v>
      </c>
      <c r="I29" s="12">
        <f t="shared" si="29"/>
        <v>-0.49999999999999994</v>
      </c>
      <c r="J29" s="12">
        <f t="shared" si="5"/>
        <v>0</v>
      </c>
      <c r="K29" s="12">
        <f t="shared" si="30"/>
        <v>0</v>
      </c>
      <c r="L29" s="12"/>
    </row>
    <row r="30" spans="1:12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</row>
    <row r="41" spans="1:12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</row>
    <row r="42" spans="1:12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spans="1:12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spans="1:1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</row>
    <row r="45" spans="1:1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</row>
    <row r="46" spans="1:1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</row>
    <row r="47" spans="1:1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</row>
    <row r="48" spans="1:1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</row>
    <row r="49" spans="1:12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PortaOU</vt:lpstr>
      <vt:lpstr>PortaE</vt:lpstr>
      <vt:lpstr>PortaXOR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2017-02-21T22:39:43Z</dcterms:created>
  <dcterms:modified xsi:type="dcterms:W3CDTF">2017-02-21T23:53:35Z</dcterms:modified>
</cp:coreProperties>
</file>