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codeName="ThisWorkbook" autoCompressPictures="0"/>
  <bookViews>
    <workbookView xWindow="560" yWindow="560" windowWidth="25040" windowHeight="15500" tabRatio="694" activeTab="3"/>
  </bookViews>
  <sheets>
    <sheet name="Abstracts list" sheetId="3" r:id="rId1"/>
    <sheet name="64 Template" sheetId="2" r:id="rId2"/>
    <sheet name="32 Template" sheetId="14" r:id="rId3"/>
    <sheet name="Game 12" sheetId="17" r:id="rId4"/>
    <sheet name="Game 11 Incredible Labs" sheetId="16" r:id="rId5"/>
    <sheet name="Game 10" sheetId="15" r:id="rId6"/>
    <sheet name="Game 9" sheetId="13" r:id="rId7"/>
    <sheet name="Game 8" sheetId="12" r:id="rId8"/>
    <sheet name="Game 7" sheetId="11" r:id="rId9"/>
    <sheet name="Game 6" sheetId="10" r:id="rId10"/>
    <sheet name="Game 5" sheetId="9" r:id="rId11"/>
    <sheet name="Game 4" sheetId="8" r:id="rId12"/>
    <sheet name="Game 3" sheetId="7" r:id="rId13"/>
    <sheet name="Game 2" sheetId="6" r:id="rId14"/>
    <sheet name="Game 1" sheetId="5" r:id="rId15"/>
  </sheets>
  <definedNames>
    <definedName name="_xlnm._FilterDatabase" localSheetId="0" hidden="1">'Abstracts list'!$J$12:$O$137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56" i="17" l="1"/>
  <c r="E56" i="17"/>
  <c r="S53" i="17"/>
  <c r="E53" i="17"/>
  <c r="S50" i="17"/>
  <c r="E50" i="17"/>
  <c r="S47" i="17"/>
  <c r="E47" i="17"/>
  <c r="S44" i="17"/>
  <c r="E44" i="17"/>
  <c r="S41" i="17"/>
  <c r="E41" i="17"/>
  <c r="S38" i="17"/>
  <c r="E38" i="17"/>
  <c r="S35" i="17"/>
  <c r="E35" i="17"/>
  <c r="S27" i="17"/>
  <c r="E27" i="17"/>
  <c r="S24" i="17"/>
  <c r="E24" i="17"/>
  <c r="S21" i="17"/>
  <c r="E21" i="17"/>
  <c r="S18" i="17"/>
  <c r="E18" i="17"/>
  <c r="S15" i="17"/>
  <c r="E15" i="17"/>
  <c r="S12" i="17"/>
  <c r="E12" i="17"/>
  <c r="S9" i="17"/>
  <c r="E9" i="17"/>
  <c r="S6" i="17"/>
  <c r="E6" i="17"/>
  <c r="S2" i="17"/>
  <c r="Q2" i="17"/>
  <c r="O2" i="17"/>
  <c r="S56" i="14"/>
  <c r="E56" i="14"/>
  <c r="S53" i="14"/>
  <c r="E53" i="14"/>
  <c r="S50" i="14"/>
  <c r="E50" i="14"/>
  <c r="S47" i="14"/>
  <c r="E47" i="14"/>
  <c r="S44" i="14"/>
  <c r="E44" i="14"/>
  <c r="S41" i="14"/>
  <c r="E41" i="14"/>
  <c r="S38" i="14"/>
  <c r="E38" i="14"/>
  <c r="S35" i="14"/>
  <c r="E35" i="14"/>
  <c r="S27" i="14"/>
  <c r="E27" i="14"/>
  <c r="S24" i="14"/>
  <c r="E24" i="14"/>
  <c r="S21" i="14"/>
  <c r="E21" i="14"/>
  <c r="S18" i="14"/>
  <c r="E18" i="14"/>
  <c r="S15" i="14"/>
  <c r="E15" i="14"/>
  <c r="S12" i="14"/>
  <c r="E12" i="14"/>
  <c r="S9" i="14"/>
  <c r="E9" i="14"/>
  <c r="S6" i="14"/>
  <c r="E6" i="14"/>
  <c r="AF43" i="3"/>
  <c r="AF44" i="3"/>
  <c r="AE43" i="3"/>
  <c r="AE44" i="3"/>
  <c r="AD43" i="3"/>
  <c r="AD44" i="3"/>
  <c r="AC43" i="3"/>
  <c r="AC44" i="3"/>
  <c r="AB43" i="3"/>
  <c r="AB44" i="3"/>
  <c r="S2" i="16"/>
  <c r="Q2" i="16"/>
  <c r="O2" i="16"/>
  <c r="S2" i="14"/>
  <c r="Q2" i="14"/>
  <c r="O2" i="14"/>
  <c r="U34" i="3"/>
  <c r="U33" i="3"/>
  <c r="U35" i="3"/>
  <c r="U36" i="3"/>
  <c r="U37" i="3"/>
  <c r="U38" i="3"/>
  <c r="U39" i="3"/>
  <c r="U40" i="3"/>
  <c r="U41" i="3"/>
  <c r="U42" i="3"/>
  <c r="U32" i="3"/>
  <c r="Y43" i="3"/>
  <c r="Y44" i="3"/>
  <c r="X43" i="3"/>
  <c r="X44" i="3"/>
  <c r="W43" i="3"/>
  <c r="W44" i="3"/>
  <c r="V43" i="3"/>
  <c r="V44" i="3"/>
  <c r="K34" i="15"/>
  <c r="J27" i="15"/>
  <c r="M27" i="15"/>
  <c r="K14" i="15"/>
  <c r="M43" i="15"/>
  <c r="K43" i="15"/>
  <c r="M14" i="15"/>
  <c r="I49" i="15"/>
  <c r="I20" i="15"/>
  <c r="O37" i="15"/>
  <c r="O8" i="15"/>
  <c r="I37" i="15"/>
  <c r="O20" i="15"/>
  <c r="I8" i="15"/>
  <c r="O49" i="15"/>
  <c r="Q53" i="15"/>
  <c r="Q18" i="15"/>
  <c r="G18" i="15"/>
  <c r="Q41" i="15"/>
  <c r="G53" i="15"/>
  <c r="G47" i="15"/>
  <c r="Q12" i="15"/>
  <c r="G6" i="15"/>
  <c r="G41" i="15"/>
  <c r="Q47" i="15"/>
  <c r="Q24" i="15"/>
  <c r="G12" i="15"/>
  <c r="G24" i="15"/>
  <c r="Q35" i="15"/>
  <c r="Q6" i="15"/>
  <c r="G35" i="15"/>
  <c r="J34" i="13"/>
  <c r="L27" i="13"/>
  <c r="I27" i="13"/>
  <c r="L43" i="13"/>
  <c r="L14" i="13"/>
  <c r="J43" i="13"/>
  <c r="J14" i="13"/>
  <c r="N49" i="13"/>
  <c r="N37" i="13"/>
  <c r="N20" i="13"/>
  <c r="N8" i="13"/>
  <c r="H49" i="13"/>
  <c r="H37" i="13"/>
  <c r="H20" i="13"/>
  <c r="H8" i="13"/>
  <c r="P53" i="13"/>
  <c r="P47" i="13"/>
  <c r="P41" i="13"/>
  <c r="P35" i="13"/>
  <c r="P24" i="13"/>
  <c r="P18" i="13"/>
  <c r="P12" i="13"/>
  <c r="P6" i="13"/>
  <c r="F53" i="13"/>
  <c r="F47" i="13"/>
  <c r="F41" i="13"/>
  <c r="F35" i="13"/>
  <c r="F24" i="13"/>
  <c r="F18" i="13"/>
  <c r="F6" i="13"/>
  <c r="G9" i="13"/>
  <c r="F12" i="13"/>
  <c r="R49" i="13"/>
  <c r="R23" i="13"/>
  <c r="D46" i="13"/>
  <c r="D26" i="13"/>
  <c r="D20" i="13"/>
  <c r="D49" i="13"/>
  <c r="R46" i="13"/>
  <c r="R34" i="13"/>
  <c r="R5" i="13"/>
  <c r="R20" i="13"/>
  <c r="D43" i="13"/>
  <c r="D11" i="13"/>
  <c r="R37" i="13"/>
  <c r="R14" i="13"/>
  <c r="D40" i="13"/>
  <c r="D23" i="13"/>
  <c r="D14" i="13"/>
  <c r="D55" i="13"/>
  <c r="R40" i="13"/>
  <c r="R11" i="13"/>
  <c r="R52" i="13"/>
  <c r="D37" i="13"/>
  <c r="R17" i="13"/>
  <c r="D8" i="13"/>
  <c r="R55" i="13"/>
  <c r="R8" i="13"/>
  <c r="D52" i="13"/>
  <c r="R43" i="13"/>
  <c r="R26" i="13"/>
  <c r="D34" i="13"/>
  <c r="D17" i="13"/>
  <c r="D5" i="13"/>
  <c r="N162" i="3"/>
  <c r="N161" i="3"/>
  <c r="N160" i="3"/>
  <c r="N159" i="3"/>
  <c r="N158" i="3"/>
  <c r="N157" i="3"/>
  <c r="F35" i="12"/>
  <c r="F140" i="3"/>
  <c r="F21" i="3"/>
  <c r="F116" i="3"/>
  <c r="F67" i="3"/>
  <c r="F68" i="3"/>
  <c r="F13" i="3"/>
  <c r="F157" i="3"/>
  <c r="F158" i="3"/>
  <c r="F159" i="3"/>
  <c r="F160" i="3"/>
  <c r="F161" i="3"/>
  <c r="F162" i="3"/>
  <c r="F96" i="3"/>
  <c r="F58" i="3"/>
  <c r="F102" i="3"/>
  <c r="F130" i="3"/>
  <c r="F120" i="3"/>
  <c r="F60" i="3"/>
  <c r="F127" i="3"/>
  <c r="F156" i="3"/>
  <c r="F83" i="3"/>
  <c r="F100" i="3"/>
  <c r="F141" i="3"/>
  <c r="F155" i="3"/>
  <c r="F128" i="3"/>
  <c r="F149" i="3"/>
  <c r="F26" i="3"/>
  <c r="F62" i="3"/>
  <c r="F23" i="3"/>
  <c r="F19" i="3"/>
  <c r="F65" i="3"/>
  <c r="F150" i="3"/>
  <c r="F34" i="3"/>
  <c r="F133" i="3"/>
  <c r="F37" i="3"/>
  <c r="F59" i="3"/>
  <c r="F135" i="3"/>
  <c r="F25" i="3"/>
  <c r="F132" i="3"/>
  <c r="F136" i="3"/>
  <c r="F91" i="3"/>
  <c r="F18" i="3"/>
  <c r="F49" i="3"/>
  <c r="F54" i="3"/>
  <c r="F17" i="3"/>
  <c r="F44" i="3"/>
  <c r="F138" i="3"/>
  <c r="F14" i="3"/>
  <c r="F143" i="3"/>
  <c r="F84" i="3"/>
  <c r="F151" i="3"/>
  <c r="F64" i="3"/>
  <c r="F72" i="3"/>
  <c r="F50" i="3"/>
  <c r="F90" i="3"/>
  <c r="F51" i="3"/>
  <c r="F24" i="3"/>
  <c r="F114" i="3"/>
  <c r="F121" i="3"/>
  <c r="F148" i="3"/>
  <c r="F126" i="3"/>
  <c r="F33" i="3"/>
  <c r="F106" i="3"/>
  <c r="F107" i="3"/>
  <c r="F61" i="3"/>
  <c r="F36" i="3"/>
  <c r="F129" i="3"/>
  <c r="F57" i="3"/>
  <c r="F77" i="3"/>
  <c r="F43" i="3"/>
  <c r="F20" i="3"/>
  <c r="F89" i="3"/>
  <c r="F146" i="3"/>
  <c r="F92" i="3"/>
  <c r="F38" i="3"/>
  <c r="F147" i="3"/>
  <c r="F124" i="3"/>
  <c r="F53" i="3"/>
  <c r="F104" i="3"/>
  <c r="F74" i="3"/>
  <c r="F142" i="3"/>
  <c r="F45" i="3"/>
  <c r="F16" i="3"/>
  <c r="F123" i="3"/>
  <c r="F30" i="3"/>
  <c r="F28" i="3"/>
  <c r="F52" i="3"/>
  <c r="F99" i="3"/>
  <c r="F46" i="3"/>
  <c r="F81" i="3"/>
  <c r="F119" i="3"/>
  <c r="F29" i="3"/>
  <c r="F125" i="3"/>
  <c r="F153" i="3"/>
  <c r="F145" i="3"/>
  <c r="F47" i="3"/>
  <c r="F86" i="3"/>
  <c r="F103" i="3"/>
  <c r="F88" i="3"/>
  <c r="F95" i="3"/>
  <c r="F154" i="3"/>
  <c r="F108" i="3"/>
  <c r="F98" i="3"/>
  <c r="F48" i="3"/>
  <c r="F66" i="3"/>
  <c r="F15" i="3"/>
  <c r="F63" i="3"/>
  <c r="F27" i="3"/>
  <c r="F110" i="3"/>
  <c r="F79" i="3"/>
  <c r="F80" i="3"/>
  <c r="F55" i="3"/>
  <c r="F101" i="3"/>
  <c r="F75" i="3"/>
  <c r="F40" i="3"/>
  <c r="F56" i="3"/>
  <c r="F69" i="3"/>
  <c r="F112" i="3"/>
  <c r="F117" i="3"/>
  <c r="F42" i="3"/>
  <c r="F70" i="3"/>
  <c r="F93" i="3"/>
  <c r="F105" i="3"/>
  <c r="F122" i="3"/>
  <c r="F41" i="3"/>
  <c r="F31" i="3"/>
  <c r="F113" i="3"/>
  <c r="F22" i="3"/>
  <c r="F118" i="3"/>
  <c r="F32" i="3"/>
  <c r="F134" i="3"/>
  <c r="F131" i="3"/>
  <c r="F115" i="3"/>
  <c r="F94" i="3"/>
  <c r="F71" i="3"/>
  <c r="F139" i="3"/>
  <c r="F76" i="3"/>
  <c r="F109" i="3"/>
  <c r="F144" i="3"/>
  <c r="F82" i="3"/>
  <c r="F73" i="3"/>
  <c r="F152" i="3"/>
  <c r="F111" i="3"/>
  <c r="F87" i="3"/>
  <c r="F78" i="3"/>
  <c r="F137" i="3"/>
  <c r="F39" i="3"/>
  <c r="F97" i="3"/>
  <c r="F35" i="3"/>
  <c r="F85" i="3"/>
  <c r="U18" i="3"/>
  <c r="W18" i="3"/>
  <c r="U17" i="3"/>
  <c r="W17" i="3"/>
  <c r="U16" i="3"/>
  <c r="W16" i="3"/>
  <c r="U15" i="3"/>
  <c r="W15" i="3"/>
  <c r="U14" i="3"/>
  <c r="W14" i="3"/>
  <c r="T15" i="3"/>
  <c r="V15" i="3"/>
  <c r="T16" i="3"/>
  <c r="V16" i="3"/>
  <c r="T17" i="3"/>
  <c r="V17" i="3"/>
  <c r="T18" i="3"/>
  <c r="V18" i="3"/>
  <c r="T14" i="3"/>
  <c r="V14" i="3"/>
  <c r="B5" i="2"/>
  <c r="T5" i="2"/>
  <c r="B6" i="2"/>
  <c r="T6" i="2"/>
  <c r="B8" i="2"/>
  <c r="T8" i="2"/>
  <c r="B9" i="2"/>
  <c r="T9" i="2"/>
  <c r="B11" i="2"/>
  <c r="T11" i="2"/>
  <c r="B12" i="2"/>
  <c r="T12" i="2"/>
  <c r="B14" i="2"/>
  <c r="T14" i="2"/>
  <c r="B15" i="2"/>
  <c r="T15" i="2"/>
  <c r="B17" i="2"/>
  <c r="T17" i="2"/>
  <c r="B18" i="2"/>
  <c r="T18" i="2"/>
  <c r="B20" i="2"/>
  <c r="T20" i="2"/>
  <c r="B21" i="2"/>
  <c r="T21" i="2"/>
  <c r="B23" i="2"/>
  <c r="T23" i="2"/>
  <c r="B24" i="2"/>
  <c r="T24" i="2"/>
  <c r="B26" i="2"/>
  <c r="T26" i="2"/>
  <c r="B27" i="2"/>
  <c r="T27" i="2"/>
  <c r="B34" i="2"/>
  <c r="T34" i="2"/>
  <c r="B35" i="2"/>
  <c r="T35" i="2"/>
  <c r="B37" i="2"/>
  <c r="T37" i="2"/>
  <c r="B38" i="2"/>
  <c r="T38" i="2"/>
  <c r="B40" i="2"/>
  <c r="T40" i="2"/>
  <c r="B41" i="2"/>
  <c r="T41" i="2"/>
  <c r="B43" i="2"/>
  <c r="T43" i="2"/>
  <c r="B44" i="2"/>
  <c r="T44" i="2"/>
  <c r="B46" i="2"/>
  <c r="T46" i="2"/>
  <c r="B47" i="2"/>
  <c r="T47" i="2"/>
  <c r="B49" i="2"/>
  <c r="T49" i="2"/>
  <c r="B50" i="2"/>
  <c r="T50" i="2"/>
  <c r="B52" i="2"/>
  <c r="T52" i="2"/>
  <c r="B53" i="2"/>
  <c r="T53" i="2"/>
  <c r="B55" i="2"/>
  <c r="T55" i="2"/>
  <c r="B56" i="2"/>
  <c r="T56" i="2"/>
</calcChain>
</file>

<file path=xl/sharedStrings.xml><?xml version="1.0" encoding="utf-8"?>
<sst xmlns="http://schemas.openxmlformats.org/spreadsheetml/2006/main" count="2926" uniqueCount="379">
  <si>
    <t>Hobbes</t>
  </si>
  <si>
    <t>VS.</t>
  </si>
  <si>
    <t>WINNER</t>
  </si>
  <si>
    <t>NORTH CHAMP</t>
  </si>
  <si>
    <t>SOUTH CHAMP</t>
  </si>
  <si>
    <t>EAST CHAMP</t>
  </si>
  <si>
    <t>WEST CHAMP</t>
  </si>
  <si>
    <t>God</t>
  </si>
  <si>
    <t>Satan</t>
  </si>
  <si>
    <t>Y'all</t>
  </si>
  <si>
    <t>Y'ins</t>
  </si>
  <si>
    <t>CHAMPIONSHIP MATCH</t>
  </si>
  <si>
    <t>Soda</t>
  </si>
  <si>
    <t>Pop</t>
  </si>
  <si>
    <t>Dogs</t>
  </si>
  <si>
    <t>On the Rocks</t>
  </si>
  <si>
    <t>Neat</t>
  </si>
  <si>
    <t>Dirty</t>
  </si>
  <si>
    <t>Clean</t>
  </si>
  <si>
    <t>Liquor</t>
  </si>
  <si>
    <t>Beer</t>
  </si>
  <si>
    <t>Bottle</t>
  </si>
  <si>
    <t>Draught</t>
  </si>
  <si>
    <t>North</t>
  </si>
  <si>
    <t>Wet</t>
  </si>
  <si>
    <t>Dry</t>
  </si>
  <si>
    <t xml:space="preserve">Dawn </t>
  </si>
  <si>
    <t>Dusk</t>
  </si>
  <si>
    <t>Analog</t>
  </si>
  <si>
    <t>Digital</t>
  </si>
  <si>
    <t>Boxers</t>
  </si>
  <si>
    <t>Briefs</t>
  </si>
  <si>
    <t>Indians</t>
  </si>
  <si>
    <t>Cake</t>
  </si>
  <si>
    <t>Pie</t>
  </si>
  <si>
    <t>Street Smarts</t>
  </si>
  <si>
    <t>Book Smarts</t>
  </si>
  <si>
    <t>Communal</t>
  </si>
  <si>
    <t>Looks</t>
  </si>
  <si>
    <t>Will</t>
  </si>
  <si>
    <t>History</t>
  </si>
  <si>
    <t>Future</t>
  </si>
  <si>
    <t>Hugs</t>
  </si>
  <si>
    <t>Decepticons</t>
  </si>
  <si>
    <t>Automatic</t>
  </si>
  <si>
    <t>Stick</t>
  </si>
  <si>
    <t>Virus</t>
  </si>
  <si>
    <t>Bacteria</t>
  </si>
  <si>
    <t>English</t>
  </si>
  <si>
    <t>Metric</t>
  </si>
  <si>
    <t>Kisses</t>
  </si>
  <si>
    <t>Basic List</t>
  </si>
  <si>
    <t>Add New Ideas Here</t>
  </si>
  <si>
    <t>Foreign</t>
  </si>
  <si>
    <t>Domestic</t>
  </si>
  <si>
    <t>The East</t>
  </si>
  <si>
    <t>The West</t>
  </si>
  <si>
    <t>The North</t>
  </si>
  <si>
    <t>The South</t>
  </si>
  <si>
    <t>Black</t>
  </si>
  <si>
    <t>White</t>
  </si>
  <si>
    <t>Hard</t>
  </si>
  <si>
    <t>Soft</t>
  </si>
  <si>
    <t>Mars</t>
  </si>
  <si>
    <t>Venus</t>
  </si>
  <si>
    <t>Stripes</t>
  </si>
  <si>
    <t>Solids</t>
  </si>
  <si>
    <t>David</t>
  </si>
  <si>
    <t>Goliath</t>
  </si>
  <si>
    <t>Hatfield's</t>
  </si>
  <si>
    <t>McCoy's</t>
  </si>
  <si>
    <t>Democrats</t>
  </si>
  <si>
    <t>Republicans</t>
  </si>
  <si>
    <t>Weight</t>
  </si>
  <si>
    <t>Stocks</t>
  </si>
  <si>
    <t>Bonds</t>
  </si>
  <si>
    <t>Apples</t>
  </si>
  <si>
    <t>Elite 8</t>
  </si>
  <si>
    <t>Sweet 16</t>
  </si>
  <si>
    <t>Beavis</t>
  </si>
  <si>
    <t>Butthead</t>
  </si>
  <si>
    <t>Luck</t>
  </si>
  <si>
    <t>Skill</t>
  </si>
  <si>
    <t>Heads</t>
  </si>
  <si>
    <t>Offense</t>
  </si>
  <si>
    <t>Defense</t>
  </si>
  <si>
    <t>Early</t>
  </si>
  <si>
    <t>Late</t>
  </si>
  <si>
    <t>Vegetarian</t>
  </si>
  <si>
    <t>Carnivore</t>
  </si>
  <si>
    <t>Crayon</t>
  </si>
  <si>
    <t>Marker</t>
  </si>
  <si>
    <t>Known</t>
  </si>
  <si>
    <t>Unknown</t>
  </si>
  <si>
    <t>Thiesm</t>
  </si>
  <si>
    <t>Athiesm</t>
  </si>
  <si>
    <t>Happiness</t>
  </si>
  <si>
    <t>Sadness</t>
  </si>
  <si>
    <t>Full</t>
  </si>
  <si>
    <t>Empty</t>
  </si>
  <si>
    <t>Light</t>
  </si>
  <si>
    <t>Shadow</t>
  </si>
  <si>
    <t>Peanut Butter</t>
  </si>
  <si>
    <t>Jelly</t>
  </si>
  <si>
    <t>Whole Wheat</t>
  </si>
  <si>
    <t>Yin</t>
  </si>
  <si>
    <t>Yang</t>
  </si>
  <si>
    <t>Scotch</t>
  </si>
  <si>
    <t>Bouron</t>
  </si>
  <si>
    <t>Geeks</t>
  </si>
  <si>
    <t>Jocks</t>
  </si>
  <si>
    <t xml:space="preserve">Glasses </t>
  </si>
  <si>
    <t>Contacts</t>
  </si>
  <si>
    <t>Dine-in</t>
  </si>
  <si>
    <t>\</t>
  </si>
  <si>
    <t>Fire</t>
  </si>
  <si>
    <t>Ren</t>
  </si>
  <si>
    <t>Stimpy</t>
  </si>
  <si>
    <t xml:space="preserve">Monochrome </t>
  </si>
  <si>
    <t>C.S. Lewis</t>
  </si>
  <si>
    <t>J.R.R. Tolkien</t>
  </si>
  <si>
    <t>Lewis</t>
  </si>
  <si>
    <t>Clark</t>
  </si>
  <si>
    <t>Martin</t>
  </si>
  <si>
    <t>Alice</t>
  </si>
  <si>
    <t>Bonnie</t>
  </si>
  <si>
    <t>Clyde</t>
  </si>
  <si>
    <t>iPhone</t>
  </si>
  <si>
    <t>Android</t>
  </si>
  <si>
    <t>Facebook</t>
  </si>
  <si>
    <t>Twitter</t>
  </si>
  <si>
    <t>East</t>
  </si>
  <si>
    <t>West</t>
  </si>
  <si>
    <t>South</t>
  </si>
  <si>
    <t>Cowboys</t>
  </si>
  <si>
    <t>Cats</t>
  </si>
  <si>
    <t>Team</t>
  </si>
  <si>
    <t>Round 2</t>
  </si>
  <si>
    <t>Round 1</t>
  </si>
  <si>
    <t>Round 3</t>
  </si>
  <si>
    <t>Final 4</t>
  </si>
  <si>
    <t>seed</t>
  </si>
  <si>
    <t>vs.</t>
  </si>
  <si>
    <t>Young</t>
  </si>
  <si>
    <t>Old</t>
  </si>
  <si>
    <t>Love</t>
  </si>
  <si>
    <t>Hate</t>
  </si>
  <si>
    <t>Peace</t>
  </si>
  <si>
    <t>War</t>
  </si>
  <si>
    <t>Paper</t>
  </si>
  <si>
    <t>Plastic</t>
  </si>
  <si>
    <t>Art</t>
  </si>
  <si>
    <t>Science</t>
  </si>
  <si>
    <t>Individual</t>
  </si>
  <si>
    <t>Cooperation</t>
  </si>
  <si>
    <t>Competition</t>
  </si>
  <si>
    <t>Eat-in</t>
  </si>
  <si>
    <t>Delivery</t>
  </si>
  <si>
    <t>Reason</t>
  </si>
  <si>
    <t>Superstition</t>
  </si>
  <si>
    <t>Nature</t>
  </si>
  <si>
    <t>Nurture</t>
  </si>
  <si>
    <t>Good</t>
  </si>
  <si>
    <t>Evil</t>
  </si>
  <si>
    <t>Apple</t>
  </si>
  <si>
    <t>Oranges</t>
  </si>
  <si>
    <t>Girls</t>
  </si>
  <si>
    <t>Boys</t>
  </si>
  <si>
    <t>Knowledge</t>
  </si>
  <si>
    <t>Intelligence</t>
  </si>
  <si>
    <t>Wisdom</t>
  </si>
  <si>
    <t>Power</t>
  </si>
  <si>
    <t>Life</t>
  </si>
  <si>
    <t>Death</t>
  </si>
  <si>
    <t>Shirts</t>
  </si>
  <si>
    <t>Skins</t>
  </si>
  <si>
    <t>Meat</t>
  </si>
  <si>
    <t>Potatoes</t>
  </si>
  <si>
    <t>Beauty</t>
  </si>
  <si>
    <t>Personality</t>
  </si>
  <si>
    <t>Will Power</t>
  </si>
  <si>
    <t>Addiction</t>
  </si>
  <si>
    <t>Salt</t>
  </si>
  <si>
    <t>Pepper</t>
  </si>
  <si>
    <t>Micro</t>
  </si>
  <si>
    <t>Macro</t>
  </si>
  <si>
    <t>Microsoft</t>
  </si>
  <si>
    <t>Tails</t>
  </si>
  <si>
    <t>Fate</t>
  </si>
  <si>
    <t>Free Will</t>
  </si>
  <si>
    <t>Autobots</t>
  </si>
  <si>
    <t>Disco</t>
  </si>
  <si>
    <t>New Wave</t>
  </si>
  <si>
    <t>Aural</t>
  </si>
  <si>
    <t>Oral</t>
  </si>
  <si>
    <t>Jazz</t>
  </si>
  <si>
    <t>Blues</t>
  </si>
  <si>
    <t>Visa</t>
  </si>
  <si>
    <t>Mastercard</t>
  </si>
  <si>
    <t>Prose</t>
  </si>
  <si>
    <t>Poetry</t>
  </si>
  <si>
    <t>Fact</t>
  </si>
  <si>
    <t>Fiction</t>
  </si>
  <si>
    <t>French Toast</t>
  </si>
  <si>
    <t>Belgian Waffles</t>
  </si>
  <si>
    <t>Coffee</t>
  </si>
  <si>
    <t>Tea</t>
  </si>
  <si>
    <t>Walk</t>
  </si>
  <si>
    <t>Drive</t>
  </si>
  <si>
    <t>Oil</t>
  </si>
  <si>
    <t>Water</t>
  </si>
  <si>
    <t>Coke</t>
  </si>
  <si>
    <t>Pepsi</t>
  </si>
  <si>
    <t>Romance</t>
  </si>
  <si>
    <t>Sex</t>
  </si>
  <si>
    <t>Chocolate</t>
  </si>
  <si>
    <t>Vanilla</t>
  </si>
  <si>
    <t>Quality</t>
  </si>
  <si>
    <t>Quantity</t>
  </si>
  <si>
    <t>Vice</t>
  </si>
  <si>
    <t>Virtue</t>
  </si>
  <si>
    <t>Garfield</t>
  </si>
  <si>
    <t>Marmaduke</t>
  </si>
  <si>
    <t>Calvin</t>
  </si>
  <si>
    <t>Ranked List (feeds into Game Template)</t>
  </si>
  <si>
    <t>Paste Refreshed Basic List here and re-sort by Random Number</t>
  </si>
  <si>
    <t>Random</t>
  </si>
  <si>
    <t>Seeding</t>
  </si>
  <si>
    <t>Random number</t>
  </si>
  <si>
    <t>Index</t>
  </si>
  <si>
    <t>You'se</t>
  </si>
  <si>
    <t>Auto-calc is turned off. Hit CMD+"=" to recalculate</t>
  </si>
  <si>
    <t>Madonna</t>
  </si>
  <si>
    <t>Lady Gaga</t>
  </si>
  <si>
    <t>Home</t>
  </si>
  <si>
    <t>Away</t>
  </si>
  <si>
    <t>Weight Frequencies</t>
  </si>
  <si>
    <t>If you add items to the Basic List, paste it into the Ranked List section</t>
  </si>
  <si>
    <t>White Rabbit</t>
  </si>
  <si>
    <t>Tournament</t>
  </si>
  <si>
    <t>Representation</t>
  </si>
  <si>
    <t>Mets</t>
  </si>
  <si>
    <t>Yankees</t>
  </si>
  <si>
    <t>Glasses</t>
  </si>
  <si>
    <t>McCoys</t>
  </si>
  <si>
    <t>Hatfields</t>
  </si>
  <si>
    <t>Tolkien</t>
  </si>
  <si>
    <t>SOCRATES DIVISION CHAMP</t>
  </si>
  <si>
    <t>PLATO DIVISION CHAMP</t>
  </si>
  <si>
    <t>BRETON DIVISION CHAMP</t>
  </si>
  <si>
    <t>DALI DIVISION CHAMP</t>
  </si>
  <si>
    <t>Tourney Split</t>
  </si>
  <si>
    <t>Experience</t>
  </si>
  <si>
    <t>Education</t>
  </si>
  <si>
    <t>Calculate and then Sort by Random (column N) Descending</t>
  </si>
  <si>
    <t>To Start a New Tournament:</t>
  </si>
  <si>
    <t>Copy "Game Template" Tab, rename tab "Game X" where X is the next number of game to be played</t>
  </si>
  <si>
    <t>Go to new "Game X" tab - Select All, Copy/Paste as Values</t>
  </si>
  <si>
    <t>Let the discussion begin!</t>
  </si>
  <si>
    <t>New Dance Surrealist Debate Tournament Generator</t>
  </si>
  <si>
    <t>Color</t>
  </si>
  <si>
    <t>High</t>
  </si>
  <si>
    <t>Low</t>
  </si>
  <si>
    <t>Forks</t>
  </si>
  <si>
    <t>Spoons</t>
  </si>
  <si>
    <t>Land</t>
  </si>
  <si>
    <t>Batman</t>
  </si>
  <si>
    <t>Superman</t>
  </si>
  <si>
    <t>Toy Story</t>
  </si>
  <si>
    <t>Toy Story 3</t>
  </si>
  <si>
    <t>Sun</t>
  </si>
  <si>
    <t>Moon</t>
  </si>
  <si>
    <t>Same</t>
  </si>
  <si>
    <t>Different</t>
  </si>
  <si>
    <t>Fingers</t>
  </si>
  <si>
    <t>Toes</t>
  </si>
  <si>
    <t>Penis</t>
  </si>
  <si>
    <t>Vagina</t>
  </si>
  <si>
    <t>Chess</t>
  </si>
  <si>
    <t>Checkers</t>
  </si>
  <si>
    <t>Rural</t>
  </si>
  <si>
    <t>Urban</t>
  </si>
  <si>
    <t>Fertilizer</t>
  </si>
  <si>
    <t>Organic</t>
  </si>
  <si>
    <t>Solar</t>
  </si>
  <si>
    <t>Fossil Fuel</t>
  </si>
  <si>
    <t>Oceans</t>
  </si>
  <si>
    <t>Lakes</t>
  </si>
  <si>
    <t>Doxycycline</t>
  </si>
  <si>
    <t>Malaria</t>
  </si>
  <si>
    <t>Wine</t>
  </si>
  <si>
    <t>US</t>
  </si>
  <si>
    <t>Canada</t>
  </si>
  <si>
    <t>Military</t>
  </si>
  <si>
    <t>Pacifists</t>
  </si>
  <si>
    <t>Anarchist</t>
  </si>
  <si>
    <t>Authoritarian</t>
  </si>
  <si>
    <t>TV</t>
  </si>
  <si>
    <t>Movies</t>
  </si>
  <si>
    <t>For-Profit</t>
  </si>
  <si>
    <t>Non-Profit</t>
  </si>
  <si>
    <t>AC</t>
  </si>
  <si>
    <t>DC</t>
  </si>
  <si>
    <t>Polka Dots</t>
  </si>
  <si>
    <t>Cookies</t>
  </si>
  <si>
    <t>Brownies</t>
  </si>
  <si>
    <t>Small Farmers</t>
  </si>
  <si>
    <t>Commercial Ag</t>
  </si>
  <si>
    <t>California</t>
  </si>
  <si>
    <t>NY</t>
  </si>
  <si>
    <t>Hot</t>
  </si>
  <si>
    <t>Cold</t>
  </si>
  <si>
    <t>Sagal</t>
  </si>
  <si>
    <t>Van Damme</t>
  </si>
  <si>
    <t>Teleportation</t>
  </si>
  <si>
    <t>Flying</t>
  </si>
  <si>
    <t>Strength</t>
  </si>
  <si>
    <t>Brains</t>
  </si>
  <si>
    <t>Oxygen</t>
  </si>
  <si>
    <t>Carbon</t>
  </si>
  <si>
    <t>Bill</t>
  </si>
  <si>
    <t>Hillary</t>
  </si>
  <si>
    <t>Corn</t>
  </si>
  <si>
    <t>Wheat</t>
  </si>
  <si>
    <t>Punk</t>
  </si>
  <si>
    <t>Commercial AG</t>
  </si>
  <si>
    <t>Hart</t>
  </si>
  <si>
    <t>Theism</t>
  </si>
  <si>
    <t>J.R.R. Tolkein</t>
  </si>
  <si>
    <t>Bungoma, June 2011</t>
  </si>
  <si>
    <t>Comm. Ag.</t>
  </si>
  <si>
    <t>Atheism</t>
  </si>
  <si>
    <t>Freestyle</t>
  </si>
  <si>
    <t>Breaststroke</t>
  </si>
  <si>
    <t>SMS</t>
  </si>
  <si>
    <t>Email</t>
  </si>
  <si>
    <t>Dada</t>
  </si>
  <si>
    <t>Surreal</t>
  </si>
  <si>
    <t xml:space="preserve">Bunnies </t>
  </si>
  <si>
    <t>Kittens</t>
  </si>
  <si>
    <t>Paul</t>
  </si>
  <si>
    <t>John</t>
  </si>
  <si>
    <t>Cambridge, October 2011</t>
  </si>
  <si>
    <t>Your Mom</t>
  </si>
  <si>
    <t>That's What She Said</t>
  </si>
  <si>
    <t>New Dance Surrealist Debate</t>
  </si>
  <si>
    <t>Style</t>
  </si>
  <si>
    <t>Substance</t>
  </si>
  <si>
    <t>Friendly</t>
  </si>
  <si>
    <t>Grendaline</t>
  </si>
  <si>
    <t>Pot</t>
  </si>
  <si>
    <t>Mab</t>
  </si>
  <si>
    <t>Alph</t>
  </si>
  <si>
    <t>Lem</t>
  </si>
  <si>
    <t>Humbaba</t>
  </si>
  <si>
    <t>Cosma</t>
  </si>
  <si>
    <t>Tii</t>
  </si>
  <si>
    <t>Zille</t>
  </si>
  <si>
    <t>Spriggan</t>
  </si>
  <si>
    <t>The grain I'm leaving is for the piggies I made and put here. I put them here as a renewable resource of free food and currants. If they don't have grain, they'll die and then no one can use them. Please don't take the grain. Take some piggie meat instead! It'll last longer!!!</t>
  </si>
  <si>
    <t>1st pos T</t>
  </si>
  <si>
    <t>2nd</t>
  </si>
  <si>
    <t>3rd</t>
  </si>
  <si>
    <t>Average:</t>
  </si>
  <si>
    <t>Total:</t>
  </si>
  <si>
    <t>4th</t>
  </si>
  <si>
    <t>Current</t>
  </si>
  <si>
    <t>Average</t>
  </si>
  <si>
    <t>Software</t>
  </si>
  <si>
    <t>Quarter Finals</t>
  </si>
  <si>
    <t>Google</t>
  </si>
  <si>
    <t>Hardware</t>
  </si>
  <si>
    <t>5th</t>
  </si>
  <si>
    <t>Flight</t>
  </si>
  <si>
    <t>Fight</t>
  </si>
  <si>
    <t>Roses</t>
  </si>
  <si>
    <t>Jan 2013 - Nick, Sammy, Arshad, Mara, Katie, Alan</t>
  </si>
  <si>
    <t xml:space="preserve"> </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</si>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</sst>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0"/>
      <name val="Arial"/>
    </font>
    <font>
      <sz val="10"/>
      <name val="Arial"/>
    </font>
    <font>
      <b/>
      <sz val="10"/>
      <name val="Arial"/>
    </font>
    <font>
      <sz val="8"/>
      <name val="Arial"/>
    </font>
    <font>
      <sz val="14"/>
      <name val="Arial"/>
    </font>
    <font>
      <sz val="20"/>
      <name val="Arial"/>
    </font>
    <font>
      <sz val="26"/>
      <name val="Arial"/>
    </font>
    <font>
      <sz val="36"/>
      <name val="Arial"/>
    </font>
    <font>
      <sz val="48"/>
      <name val="Arial"/>
    </font>
    <font>
      <b/>
      <sz val="20"/>
      <name val="Arial"/>
      <family val="2"/>
    </font>
    <font>
      <sz val="28"/>
      <name val="Arial"/>
    </font>
    <font>
      <sz val="24"/>
      <name val="Arial"/>
    </font>
    <font>
      <b/>
      <sz val="12"/>
      <name val="Arial"/>
      <family val="2"/>
    </font>
    <font>
      <sz val="10"/>
      <name val="Arial"/>
    </font>
    <font>
      <sz val="12"/>
      <name val="Arial"/>
    </font>
    <font>
      <b/>
      <sz val="22"/>
      <name val="Arial"/>
    </font>
    <font>
      <sz val="22"/>
      <name val="Arial"/>
    </font>
    <font>
      <b/>
      <sz val="24"/>
      <name val="Arial"/>
    </font>
    <font>
      <b/>
      <sz val="20"/>
      <name val="Verdana"/>
    </font>
    <font>
      <b/>
      <sz val="10"/>
      <name val="Verdana"/>
    </font>
    <font>
      <sz val="10"/>
      <name val="Verdana"/>
    </font>
    <font>
      <b/>
      <sz val="14"/>
      <color indexed="16"/>
      <name val="Verdana"/>
    </font>
    <font>
      <b/>
      <sz val="10"/>
      <color indexed="16"/>
      <name val="Verdana"/>
    </font>
    <font>
      <sz val="10"/>
      <color indexed="16"/>
      <name val="Verdana"/>
    </font>
    <font>
      <b/>
      <sz val="10"/>
      <color indexed="9"/>
      <name val="Verdana"/>
    </font>
    <font>
      <sz val="14"/>
      <name val="Verdana"/>
    </font>
    <font>
      <b/>
      <sz val="14"/>
      <name val="Verdana"/>
    </font>
    <font>
      <b/>
      <i/>
      <sz val="10"/>
      <name val="Verdana"/>
    </font>
    <font>
      <u/>
      <sz val="10"/>
      <color theme="10"/>
      <name val="Arial"/>
    </font>
    <font>
      <u/>
      <sz val="10"/>
      <color theme="11"/>
      <name val="Arial"/>
    </font>
    <font>
      <b/>
      <sz val="14"/>
      <name val="Arial"/>
    </font>
    <font>
      <b/>
      <sz val="28"/>
      <name val="Arial"/>
    </font>
    <font>
      <b/>
      <sz val="36"/>
      <name val="Arial"/>
    </font>
    <font>
      <b/>
      <sz val="48"/>
      <name val="Arial"/>
    </font>
    <font>
      <b/>
      <sz val="16"/>
      <name val="Arial"/>
    </font>
    <font>
      <b/>
      <sz val="24"/>
      <color rgb="FFFF0000"/>
      <name val="Arial"/>
    </font>
    <font>
      <sz val="24"/>
      <color rgb="FFFF0000"/>
      <name val="Arial"/>
    </font>
    <font>
      <b/>
      <sz val="48"/>
      <color rgb="FFFF0000"/>
      <name val="Arial"/>
    </font>
    <font>
      <b/>
      <sz val="36"/>
      <name val="Verdana"/>
    </font>
    <font>
      <sz val="10"/>
      <color rgb="FFFF0000"/>
      <name val="Verdana"/>
    </font>
  </fonts>
  <fills count="19">
    <fill>
      <patternFill patternType="none"/>
    </fill>
    <fill>
      <patternFill patternType="gray125"/>
    </fill>
    <fill>
      <patternFill patternType="solid">
        <fgColor indexed="13"/>
        <bgColor indexed="64"/>
      </patternFill>
    </fill>
    <fill>
      <patternFill patternType="solid">
        <fgColor indexed="50"/>
        <bgColor indexed="64"/>
      </patternFill>
    </fill>
    <fill>
      <patternFill patternType="solid">
        <fgColor indexed="51"/>
        <bgColor indexed="64"/>
      </patternFill>
    </fill>
    <fill>
      <patternFill patternType="solid">
        <fgColor indexed="40"/>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rgb="FF3366FF"/>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indexed="14"/>
        <bgColor indexed="64"/>
      </patternFill>
    </fill>
    <fill>
      <patternFill patternType="solid">
        <fgColor rgb="FF538DD5"/>
        <bgColor rgb="FF000000"/>
      </patternFill>
    </fill>
    <fill>
      <patternFill patternType="solid">
        <fgColor rgb="FF8DB4E2"/>
        <bgColor rgb="FF000000"/>
      </patternFill>
    </fill>
    <fill>
      <patternFill patternType="solid">
        <fgColor rgb="FFC5D9F1"/>
        <bgColor rgb="FF000000"/>
      </patternFill>
    </fill>
  </fills>
  <borders count="2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double">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style="medium">
        <color auto="1"/>
      </top>
      <bottom/>
      <diagonal/>
    </border>
    <border>
      <left/>
      <right style="thin">
        <color auto="1"/>
      </right>
      <top/>
      <bottom/>
      <diagonal/>
    </border>
  </borders>
  <cellStyleXfs count="158">
    <xf numFmtId="0" fontId="0" fillId="0" borderId="0"/>
    <xf numFmtId="9"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271">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2" fillId="0" borderId="0" xfId="0" applyFont="1"/>
    <xf numFmtId="0" fontId="12" fillId="0" borderId="0" xfId="0" applyFont="1" applyAlignment="1">
      <alignment horizontal="center"/>
    </xf>
    <xf numFmtId="0" fontId="2" fillId="2" borderId="0" xfId="0" applyFont="1" applyFill="1" applyAlignment="1">
      <alignment horizontal="center" vertical="center" wrapText="1"/>
    </xf>
    <xf numFmtId="0" fontId="13" fillId="0" borderId="0" xfId="0" applyFont="1"/>
    <xf numFmtId="0" fontId="14" fillId="0" borderId="0" xfId="0" applyFont="1"/>
    <xf numFmtId="0" fontId="13" fillId="0" borderId="0" xfId="0" applyFont="1" applyAlignment="1">
      <alignment horizontal="center" vertical="center"/>
    </xf>
    <xf numFmtId="0" fontId="13" fillId="0" borderId="1" xfId="0" applyFont="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0" fontId="18" fillId="0" borderId="0" xfId="0" applyFont="1" applyAlignment="1">
      <alignment horizontal="left"/>
    </xf>
    <xf numFmtId="0" fontId="19" fillId="0" borderId="0" xfId="0" applyFont="1" applyAlignment="1">
      <alignment horizontal="center"/>
    </xf>
    <xf numFmtId="0" fontId="20" fillId="0" borderId="0" xfId="0" applyFont="1"/>
    <xf numFmtId="2" fontId="20" fillId="0" borderId="0" xfId="0" applyNumberFormat="1" applyFont="1" applyAlignment="1">
      <alignment horizontal="center"/>
    </xf>
    <xf numFmtId="9" fontId="20" fillId="0" borderId="0" xfId="1" applyFont="1"/>
    <xf numFmtId="0" fontId="20" fillId="0" borderId="0" xfId="0" applyFont="1" applyAlignment="1">
      <alignment horizontal="center"/>
    </xf>
    <xf numFmtId="0" fontId="21" fillId="0" borderId="0" xfId="0" applyFont="1"/>
    <xf numFmtId="0" fontId="22" fillId="0" borderId="0" xfId="0" applyFont="1"/>
    <xf numFmtId="2" fontId="22" fillId="0" borderId="0" xfId="0" applyNumberFormat="1" applyFont="1" applyAlignment="1">
      <alignment horizontal="center"/>
    </xf>
    <xf numFmtId="0" fontId="23" fillId="0" borderId="0" xfId="0" applyFont="1" applyAlignment="1">
      <alignment horizontal="center"/>
    </xf>
    <xf numFmtId="0" fontId="24" fillId="0" borderId="0" xfId="0" applyFont="1"/>
    <xf numFmtId="0" fontId="22" fillId="0" borderId="0" xfId="0" applyFont="1" applyAlignment="1">
      <alignment horizontal="center"/>
    </xf>
    <xf numFmtId="0" fontId="23" fillId="0" borderId="0" xfId="0" applyFont="1"/>
    <xf numFmtId="0" fontId="20" fillId="0" borderId="0" xfId="0" applyFont="1" applyAlignment="1">
      <alignment wrapText="1"/>
    </xf>
    <xf numFmtId="0" fontId="22" fillId="0" borderId="0" xfId="0" applyFont="1" applyAlignment="1">
      <alignment wrapText="1"/>
    </xf>
    <xf numFmtId="0" fontId="19" fillId="2" borderId="2" xfId="0" applyFont="1" applyFill="1" applyBorder="1" applyAlignment="1">
      <alignment horizontal="center"/>
    </xf>
    <xf numFmtId="9" fontId="20" fillId="0" borderId="0" xfId="1" applyFont="1" applyBorder="1"/>
    <xf numFmtId="0" fontId="19" fillId="2" borderId="3" xfId="0" applyFont="1" applyFill="1" applyBorder="1" applyAlignment="1">
      <alignment horizontal="center"/>
    </xf>
    <xf numFmtId="9" fontId="20" fillId="0" borderId="0" xfId="0" applyNumberFormat="1" applyFont="1"/>
    <xf numFmtId="0" fontId="19" fillId="2" borderId="4" xfId="0" applyFont="1" applyFill="1" applyBorder="1" applyAlignment="1">
      <alignment horizontal="center"/>
    </xf>
    <xf numFmtId="164" fontId="20" fillId="9" borderId="0" xfId="0" applyNumberFormat="1" applyFont="1" applyFill="1" applyBorder="1" applyAlignment="1">
      <alignment horizontal="center"/>
    </xf>
    <xf numFmtId="164" fontId="20" fillId="0" borderId="0" xfId="0" applyNumberFormat="1" applyFont="1" applyBorder="1" applyAlignment="1">
      <alignment horizontal="center"/>
    </xf>
    <xf numFmtId="9" fontId="20" fillId="0" borderId="0" xfId="1" applyFont="1" applyAlignment="1">
      <alignment horizontal="center"/>
    </xf>
    <xf numFmtId="9" fontId="22" fillId="0" borderId="0" xfId="1" applyFont="1" applyAlignment="1">
      <alignment horizontal="center"/>
    </xf>
    <xf numFmtId="9" fontId="20" fillId="9" borderId="7" xfId="1" applyFont="1" applyFill="1" applyBorder="1" applyAlignment="1">
      <alignment horizontal="center"/>
    </xf>
    <xf numFmtId="9" fontId="20" fillId="0" borderId="7" xfId="1" applyFont="1" applyBorder="1" applyAlignment="1">
      <alignment horizontal="center"/>
    </xf>
    <xf numFmtId="0" fontId="19" fillId="9" borderId="18" xfId="0" applyFont="1" applyFill="1" applyBorder="1" applyAlignment="1">
      <alignment horizontal="center"/>
    </xf>
    <xf numFmtId="0" fontId="19" fillId="0" borderId="18" xfId="0" applyFont="1" applyBorder="1" applyAlignment="1">
      <alignment horizontal="center"/>
    </xf>
    <xf numFmtId="0" fontId="26" fillId="10" borderId="0" xfId="0" applyFont="1" applyFill="1" applyAlignment="1"/>
    <xf numFmtId="0" fontId="20" fillId="10" borderId="0" xfId="0" applyFont="1" applyFill="1" applyAlignment="1">
      <alignment wrapText="1"/>
    </xf>
    <xf numFmtId="0" fontId="19" fillId="11" borderId="0" xfId="0" applyFont="1" applyFill="1" applyAlignment="1">
      <alignment horizontal="center"/>
    </xf>
    <xf numFmtId="9" fontId="19" fillId="0" borderId="0" xfId="0" applyNumberFormat="1" applyFont="1" applyAlignment="1">
      <alignment horizontal="center"/>
    </xf>
    <xf numFmtId="0" fontId="19" fillId="3" borderId="11" xfId="0" applyFont="1" applyFill="1" applyBorder="1" applyAlignment="1">
      <alignment vertical="top" wrapText="1"/>
    </xf>
    <xf numFmtId="0" fontId="19" fillId="0" borderId="0" xfId="0" applyFont="1" applyAlignment="1">
      <alignment horizontal="center" vertical="top" wrapText="1"/>
    </xf>
    <xf numFmtId="0" fontId="25" fillId="0" borderId="11" xfId="0" applyFont="1" applyBorder="1" applyAlignment="1">
      <alignment horizontal="centerContinuous" vertical="top" wrapText="1"/>
    </xf>
    <xf numFmtId="0" fontId="25" fillId="0" borderId="12" xfId="0" applyFont="1" applyBorder="1" applyAlignment="1">
      <alignment horizontal="centerContinuous" vertical="top" wrapText="1"/>
    </xf>
    <xf numFmtId="9" fontId="19" fillId="0" borderId="0" xfId="1" applyFont="1" applyAlignment="1">
      <alignment horizontal="center" vertical="top" wrapText="1"/>
    </xf>
    <xf numFmtId="0" fontId="19" fillId="3" borderId="1" xfId="0" applyFont="1" applyFill="1" applyBorder="1" applyAlignment="1">
      <alignment vertical="top" wrapText="1"/>
    </xf>
    <xf numFmtId="0" fontId="19" fillId="2" borderId="14" xfId="0" applyFont="1" applyFill="1" applyBorder="1" applyAlignment="1">
      <alignment horizontal="center"/>
    </xf>
    <xf numFmtId="0" fontId="19" fillId="2" borderId="15" xfId="0" applyFont="1" applyFill="1" applyBorder="1" applyAlignment="1">
      <alignment horizontal="center"/>
    </xf>
    <xf numFmtId="0" fontId="19" fillId="2" borderId="16" xfId="0" applyFont="1" applyFill="1" applyBorder="1" applyAlignment="1">
      <alignment horizontal="center"/>
    </xf>
    <xf numFmtId="0" fontId="20" fillId="3" borderId="12" xfId="0" applyFont="1" applyFill="1" applyBorder="1" applyAlignment="1">
      <alignment horizontal="center" vertical="top" wrapText="1"/>
    </xf>
    <xf numFmtId="0" fontId="20" fillId="9" borderId="0" xfId="0" applyFont="1" applyFill="1" applyBorder="1" applyAlignment="1">
      <alignment horizontal="center"/>
    </xf>
    <xf numFmtId="0" fontId="20" fillId="0" borderId="0" xfId="0" applyFont="1" applyBorder="1" applyAlignment="1">
      <alignment horizontal="center"/>
    </xf>
    <xf numFmtId="0" fontId="19" fillId="3" borderId="11" xfId="0" applyFont="1" applyFill="1" applyBorder="1" applyAlignment="1">
      <alignment horizontal="center" vertical="top" wrapText="1"/>
    </xf>
    <xf numFmtId="0" fontId="21" fillId="0" borderId="10" xfId="0" applyFont="1" applyBorder="1" applyAlignment="1">
      <alignment horizontal="centerContinuous" vertical="center"/>
    </xf>
    <xf numFmtId="0" fontId="19" fillId="12" borderId="17" xfId="0" applyFont="1" applyFill="1" applyBorder="1" applyAlignment="1">
      <alignment horizontal="center"/>
    </xf>
    <xf numFmtId="0" fontId="20" fillId="12" borderId="5" xfId="0" applyFont="1" applyFill="1" applyBorder="1" applyAlignment="1">
      <alignment horizontal="center"/>
    </xf>
    <xf numFmtId="164" fontId="20" fillId="12" borderId="5" xfId="0" applyNumberFormat="1" applyFont="1" applyFill="1" applyBorder="1" applyAlignment="1">
      <alignment horizontal="center"/>
    </xf>
    <xf numFmtId="9" fontId="20" fillId="12" borderId="6" xfId="1" applyFont="1" applyFill="1" applyBorder="1" applyAlignment="1">
      <alignment horizontal="center"/>
    </xf>
    <xf numFmtId="0" fontId="19" fillId="12" borderId="18" xfId="0" applyFont="1" applyFill="1" applyBorder="1" applyAlignment="1">
      <alignment horizontal="center"/>
    </xf>
    <xf numFmtId="0" fontId="20" fillId="12" borderId="0" xfId="0" applyFont="1" applyFill="1" applyBorder="1" applyAlignment="1">
      <alignment horizontal="center"/>
    </xf>
    <xf numFmtId="164" fontId="20" fillId="12" borderId="0" xfId="0" applyNumberFormat="1" applyFont="1" applyFill="1" applyBorder="1" applyAlignment="1">
      <alignment horizontal="center"/>
    </xf>
    <xf numFmtId="9" fontId="20" fillId="12" borderId="7" xfId="1" applyFont="1" applyFill="1" applyBorder="1" applyAlignment="1">
      <alignment horizontal="center"/>
    </xf>
    <xf numFmtId="0" fontId="19" fillId="13" borderId="18" xfId="0" applyFont="1" applyFill="1" applyBorder="1" applyAlignment="1">
      <alignment horizontal="center"/>
    </xf>
    <xf numFmtId="0" fontId="20" fillId="13" borderId="0" xfId="0" applyFont="1" applyFill="1" applyBorder="1" applyAlignment="1">
      <alignment horizontal="center"/>
    </xf>
    <xf numFmtId="164" fontId="20" fillId="13" borderId="0" xfId="0" applyNumberFormat="1" applyFont="1" applyFill="1" applyBorder="1" applyAlignment="1">
      <alignment horizontal="center"/>
    </xf>
    <xf numFmtId="9" fontId="20" fillId="13" borderId="7" xfId="1" applyFont="1" applyFill="1" applyBorder="1" applyAlignment="1">
      <alignment horizontal="center"/>
    </xf>
    <xf numFmtId="164" fontId="20" fillId="0" borderId="0" xfId="0" applyNumberFormat="1" applyFont="1"/>
    <xf numFmtId="0" fontId="23" fillId="0" borderId="0" xfId="0" applyFont="1" applyAlignment="1">
      <alignment horizontal="left"/>
    </xf>
    <xf numFmtId="0" fontId="27" fillId="12" borderId="5" xfId="0" applyFont="1" applyFill="1" applyBorder="1" applyAlignment="1">
      <alignment horizontal="center"/>
    </xf>
    <xf numFmtId="0" fontId="27" fillId="12" borderId="19" xfId="0" applyFont="1" applyFill="1" applyBorder="1" applyAlignment="1">
      <alignment horizontal="center"/>
    </xf>
    <xf numFmtId="0" fontId="27" fillId="12" borderId="0" xfId="0" applyFont="1" applyFill="1" applyBorder="1" applyAlignment="1">
      <alignment horizontal="center"/>
    </xf>
    <xf numFmtId="0" fontId="27" fillId="12" borderId="20" xfId="0" applyFont="1" applyFill="1" applyBorder="1" applyAlignment="1">
      <alignment horizontal="center"/>
    </xf>
    <xf numFmtId="0" fontId="27" fillId="9" borderId="0" xfId="0" applyFont="1" applyFill="1" applyBorder="1" applyAlignment="1">
      <alignment horizontal="center"/>
    </xf>
    <xf numFmtId="0" fontId="27" fillId="9" borderId="20" xfId="0" applyFont="1" applyFill="1" applyBorder="1" applyAlignment="1">
      <alignment horizontal="center"/>
    </xf>
    <xf numFmtId="0" fontId="27" fillId="13" borderId="0" xfId="0" applyFont="1" applyFill="1" applyBorder="1" applyAlignment="1">
      <alignment horizontal="center"/>
    </xf>
    <xf numFmtId="0" fontId="27" fillId="13" borderId="20" xfId="0" applyFont="1" applyFill="1" applyBorder="1" applyAlignment="1">
      <alignment horizontal="center"/>
    </xf>
    <xf numFmtId="0" fontId="27" fillId="0" borderId="0" xfId="0" applyFont="1" applyBorder="1" applyAlignment="1">
      <alignment horizontal="center"/>
    </xf>
    <xf numFmtId="0" fontId="27" fillId="0" borderId="20" xfId="0" applyFont="1" applyBorder="1" applyAlignment="1">
      <alignment horizontal="center"/>
    </xf>
    <xf numFmtId="0" fontId="27" fillId="0" borderId="0" xfId="0" applyFont="1" applyFill="1" applyBorder="1" applyAlignment="1">
      <alignment horizontal="center"/>
    </xf>
    <xf numFmtId="0" fontId="27" fillId="0" borderId="20" xfId="0" applyFont="1" applyFill="1" applyBorder="1" applyAlignment="1">
      <alignment horizontal="center"/>
    </xf>
    <xf numFmtId="0" fontId="27" fillId="0" borderId="0" xfId="0" applyFont="1" applyAlignment="1">
      <alignment horizontal="center"/>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xf numFmtId="0" fontId="2" fillId="0" borderId="0" xfId="0" applyFont="1" applyAlignment="1">
      <alignment horizontal="center" vertical="center"/>
    </xf>
    <xf numFmtId="0" fontId="2" fillId="0" borderId="0" xfId="0" applyFont="1" applyAlignment="1">
      <alignment wrapText="1"/>
    </xf>
    <xf numFmtId="0" fontId="2"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38" fillId="0" borderId="0" xfId="0" applyFont="1" applyAlignment="1">
      <alignment horizontal="center"/>
    </xf>
    <xf numFmtId="0" fontId="19" fillId="0" borderId="0" xfId="0" applyFont="1" applyAlignment="1">
      <alignment horizontal="right"/>
    </xf>
    <xf numFmtId="9" fontId="19" fillId="12" borderId="0" xfId="0" applyNumberFormat="1" applyFont="1" applyFill="1"/>
    <xf numFmtId="0" fontId="19" fillId="9" borderId="0" xfId="0" applyFont="1" applyFill="1"/>
    <xf numFmtId="0" fontId="19" fillId="10" borderId="0" xfId="0" applyFont="1" applyFill="1"/>
    <xf numFmtId="1" fontId="19" fillId="12" borderId="0" xfId="0" applyNumberFormat="1" applyFont="1" applyFill="1"/>
    <xf numFmtId="1" fontId="19" fillId="9" borderId="0" xfId="0" applyNumberFormat="1" applyFont="1" applyFill="1"/>
    <xf numFmtId="0" fontId="39" fillId="10" borderId="0" xfId="0" applyFont="1" applyFill="1"/>
    <xf numFmtId="0" fontId="19" fillId="16" borderId="17" xfId="0" applyFont="1" applyFill="1" applyBorder="1" applyAlignment="1">
      <alignment horizontal="center"/>
    </xf>
    <xf numFmtId="0" fontId="27" fillId="16" borderId="5" xfId="0" applyFont="1" applyFill="1" applyBorder="1" applyAlignment="1">
      <alignment horizontal="center"/>
    </xf>
    <xf numFmtId="0" fontId="20" fillId="16" borderId="5" xfId="0" applyFont="1" applyFill="1" applyBorder="1" applyAlignment="1">
      <alignment horizontal="center"/>
    </xf>
    <xf numFmtId="0" fontId="27" fillId="16" borderId="19" xfId="0" applyFont="1" applyFill="1" applyBorder="1" applyAlignment="1">
      <alignment horizontal="center"/>
    </xf>
    <xf numFmtId="164" fontId="20" fillId="16" borderId="5" xfId="0" applyNumberFormat="1" applyFont="1" applyFill="1" applyBorder="1" applyAlignment="1">
      <alignment horizontal="center"/>
    </xf>
    <xf numFmtId="9" fontId="20" fillId="16" borderId="6" xfId="0" applyNumberFormat="1" applyFont="1" applyFill="1" applyBorder="1" applyAlignment="1">
      <alignment horizontal="center"/>
    </xf>
    <xf numFmtId="0" fontId="19" fillId="16" borderId="18" xfId="0" applyFont="1" applyFill="1" applyBorder="1" applyAlignment="1">
      <alignment horizontal="center"/>
    </xf>
    <xf numFmtId="0" fontId="27" fillId="16" borderId="0" xfId="0" applyFont="1" applyFill="1" applyAlignment="1">
      <alignment horizontal="center"/>
    </xf>
    <xf numFmtId="0" fontId="20" fillId="16" borderId="0" xfId="0" applyFont="1" applyFill="1" applyAlignment="1">
      <alignment horizontal="center"/>
    </xf>
    <xf numFmtId="0" fontId="27" fillId="16" borderId="20" xfId="0" applyFont="1" applyFill="1" applyBorder="1" applyAlignment="1">
      <alignment horizontal="center"/>
    </xf>
    <xf numFmtId="164" fontId="20" fillId="16" borderId="0" xfId="0" applyNumberFormat="1" applyFont="1" applyFill="1" applyAlignment="1">
      <alignment horizontal="center"/>
    </xf>
    <xf numFmtId="9" fontId="20" fillId="16" borderId="7" xfId="0" applyNumberFormat="1" applyFont="1" applyFill="1" applyBorder="1" applyAlignment="1">
      <alignment horizontal="center"/>
    </xf>
    <xf numFmtId="0" fontId="19" fillId="17" borderId="18" xfId="0" applyFont="1" applyFill="1" applyBorder="1" applyAlignment="1">
      <alignment horizontal="center"/>
    </xf>
    <xf numFmtId="0" fontId="27" fillId="17" borderId="0" xfId="0" applyFont="1" applyFill="1" applyAlignment="1">
      <alignment horizontal="center"/>
    </xf>
    <xf numFmtId="0" fontId="20" fillId="17" borderId="0" xfId="0" applyFont="1" applyFill="1" applyAlignment="1">
      <alignment horizontal="center"/>
    </xf>
    <xf numFmtId="0" fontId="27" fillId="17" borderId="20" xfId="0" applyFont="1" applyFill="1" applyBorder="1" applyAlignment="1">
      <alignment horizontal="center"/>
    </xf>
    <xf numFmtId="164" fontId="20" fillId="17" borderId="0" xfId="0" applyNumberFormat="1" applyFont="1" applyFill="1" applyAlignment="1">
      <alignment horizontal="center"/>
    </xf>
    <xf numFmtId="9" fontId="20" fillId="17" borderId="7" xfId="0" applyNumberFormat="1" applyFont="1" applyFill="1" applyBorder="1" applyAlignment="1">
      <alignment horizontal="center"/>
    </xf>
    <xf numFmtId="0" fontId="19" fillId="18" borderId="18" xfId="0" applyFont="1" applyFill="1" applyBorder="1" applyAlignment="1">
      <alignment horizontal="center"/>
    </xf>
    <xf numFmtId="0" fontId="27" fillId="18" borderId="0" xfId="0" applyFont="1" applyFill="1" applyAlignment="1">
      <alignment horizontal="center"/>
    </xf>
    <xf numFmtId="0" fontId="20" fillId="18" borderId="0" xfId="0" applyFont="1" applyFill="1" applyAlignment="1">
      <alignment horizontal="center"/>
    </xf>
    <xf numFmtId="0" fontId="27" fillId="18" borderId="20" xfId="0" applyFont="1" applyFill="1" applyBorder="1" applyAlignment="1">
      <alignment horizontal="center"/>
    </xf>
    <xf numFmtId="164" fontId="20" fillId="18" borderId="0" xfId="0" applyNumberFormat="1" applyFont="1" applyFill="1" applyAlignment="1">
      <alignment horizontal="center"/>
    </xf>
    <xf numFmtId="9" fontId="20" fillId="18" borderId="7" xfId="0" applyNumberFormat="1" applyFont="1" applyFill="1" applyBorder="1" applyAlignment="1">
      <alignment horizontal="center"/>
    </xf>
    <xf numFmtId="164" fontId="20" fillId="0" borderId="0" xfId="0" applyNumberFormat="1" applyFont="1" applyAlignment="1">
      <alignment horizontal="center"/>
    </xf>
    <xf numFmtId="9" fontId="20" fillId="0" borderId="7" xfId="0" applyNumberFormat="1" applyFont="1" applyBorder="1" applyAlignment="1">
      <alignment horizontal="center"/>
    </xf>
    <xf numFmtId="1" fontId="20" fillId="0" borderId="0" xfId="0" applyNumberFormat="1" applyFont="1"/>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30" fillId="0" borderId="14" xfId="0" applyFont="1" applyBorder="1" applyAlignment="1">
      <alignment horizontal="center" vertical="center" wrapText="1"/>
    </xf>
    <xf numFmtId="0" fontId="30" fillId="0" borderId="16"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17" fillId="14" borderId="14" xfId="0" applyFont="1" applyFill="1" applyBorder="1" applyAlignment="1">
      <alignment horizontal="center" vertical="center" wrapText="1"/>
    </xf>
    <xf numFmtId="0" fontId="17" fillId="14" borderId="15"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31" fillId="7" borderId="14" xfId="0" applyFont="1" applyFill="1" applyBorder="1" applyAlignment="1">
      <alignment horizontal="center" vertical="center" wrapText="1"/>
    </xf>
    <xf numFmtId="0" fontId="31" fillId="7" borderId="15" xfId="0" applyFont="1" applyFill="1" applyBorder="1" applyAlignment="1">
      <alignment horizontal="center" vertical="center" wrapText="1"/>
    </xf>
    <xf numFmtId="0" fontId="31" fillId="7" borderId="16" xfId="0" applyFont="1" applyFill="1" applyBorder="1" applyAlignment="1">
      <alignment horizontal="center" vertical="center" wrapText="1"/>
    </xf>
    <xf numFmtId="0" fontId="2" fillId="5" borderId="0" xfId="0" applyFont="1" applyFill="1" applyAlignment="1">
      <alignment horizontal="center" vertical="center" wrapText="1"/>
    </xf>
    <xf numFmtId="0" fontId="0" fillId="5" borderId="0" xfId="0" applyFill="1" applyAlignment="1">
      <alignment horizontal="center" vertical="center" wrapText="1"/>
    </xf>
    <xf numFmtId="0" fontId="32" fillId="5" borderId="2" xfId="0" applyFont="1" applyFill="1" applyBorder="1" applyAlignment="1">
      <alignment horizontal="center" vertical="center" wrapText="1"/>
    </xf>
    <xf numFmtId="0" fontId="32" fillId="5" borderId="6" xfId="0" applyFont="1" applyFill="1" applyBorder="1" applyAlignment="1">
      <alignment horizontal="center" vertical="center" wrapText="1"/>
    </xf>
    <xf numFmtId="0" fontId="32" fillId="5" borderId="3" xfId="0" applyFont="1" applyFill="1" applyBorder="1" applyAlignment="1">
      <alignment horizontal="center" vertical="center" wrapText="1"/>
    </xf>
    <xf numFmtId="0" fontId="32" fillId="5" borderId="7" xfId="0" applyFont="1" applyFill="1" applyBorder="1" applyAlignment="1">
      <alignment horizontal="center" vertical="center" wrapText="1"/>
    </xf>
    <xf numFmtId="0" fontId="32" fillId="5" borderId="4" xfId="0" applyFont="1" applyFill="1" applyBorder="1" applyAlignment="1">
      <alignment horizontal="center" vertical="center" wrapText="1"/>
    </xf>
    <xf numFmtId="0" fontId="32" fillId="5" borderId="9"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3" fillId="8" borderId="5" xfId="0" applyFont="1" applyFill="1" applyBorder="1" applyAlignment="1">
      <alignment horizontal="center" vertical="center" wrapText="1"/>
    </xf>
    <xf numFmtId="0" fontId="33" fillId="8" borderId="6" xfId="0" applyFont="1" applyFill="1" applyBorder="1" applyAlignment="1">
      <alignment horizontal="center" vertical="center" wrapText="1"/>
    </xf>
    <xf numFmtId="0" fontId="33" fillId="8" borderId="3" xfId="0" applyFont="1" applyFill="1" applyBorder="1" applyAlignment="1">
      <alignment horizontal="center" vertical="center" wrapText="1"/>
    </xf>
    <xf numFmtId="0" fontId="33" fillId="8" borderId="0" xfId="0" applyFont="1" applyFill="1" applyBorder="1" applyAlignment="1">
      <alignment horizontal="center" vertical="center" wrapText="1"/>
    </xf>
    <xf numFmtId="0" fontId="33" fillId="8" borderId="7" xfId="0" applyFont="1" applyFill="1" applyBorder="1" applyAlignment="1">
      <alignment horizontal="center" vertical="center" wrapText="1"/>
    </xf>
    <xf numFmtId="0" fontId="33" fillId="8" borderId="4" xfId="0" applyFont="1" applyFill="1" applyBorder="1" applyAlignment="1">
      <alignment horizontal="center" vertical="center" wrapText="1"/>
    </xf>
    <xf numFmtId="0" fontId="33" fillId="8" borderId="8" xfId="0" applyFont="1" applyFill="1" applyBorder="1" applyAlignment="1">
      <alignment horizontal="center" vertical="center" wrapText="1"/>
    </xf>
    <xf numFmtId="0" fontId="33" fillId="8" borderId="9" xfId="0" applyFont="1" applyFill="1" applyBorder="1" applyAlignment="1">
      <alignment horizontal="center" vertical="center" wrapText="1"/>
    </xf>
    <xf numFmtId="0" fontId="34" fillId="0" borderId="14"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16" xfId="0" applyFont="1" applyBorder="1" applyAlignment="1">
      <alignment horizontal="center" vertical="center" wrapText="1"/>
    </xf>
    <xf numFmtId="0" fontId="35" fillId="6" borderId="8" xfId="0" applyFont="1" applyFill="1" applyBorder="1" applyAlignment="1">
      <alignment horizontal="center" vertical="center" wrapText="1"/>
    </xf>
    <xf numFmtId="0" fontId="36" fillId="6" borderId="8" xfId="0" applyFont="1" applyFill="1" applyBorder="1" applyAlignment="1">
      <alignment horizontal="center" vertical="center" wrapText="1"/>
    </xf>
    <xf numFmtId="0" fontId="37" fillId="6" borderId="2" xfId="0" applyFont="1" applyFill="1" applyBorder="1" applyAlignment="1">
      <alignment horizontal="center" vertical="center" wrapText="1"/>
    </xf>
    <xf numFmtId="0" fontId="37" fillId="6" borderId="5" xfId="0" applyFont="1" applyFill="1" applyBorder="1" applyAlignment="1">
      <alignment horizontal="center" vertical="center" wrapText="1"/>
    </xf>
    <xf numFmtId="0" fontId="37" fillId="6" borderId="6" xfId="0" applyFont="1" applyFill="1" applyBorder="1" applyAlignment="1">
      <alignment horizontal="center" vertical="center" wrapText="1"/>
    </xf>
    <xf numFmtId="0" fontId="37" fillId="6" borderId="3" xfId="0" applyFont="1" applyFill="1" applyBorder="1" applyAlignment="1">
      <alignment horizontal="center" vertical="center" wrapText="1"/>
    </xf>
    <xf numFmtId="0" fontId="37" fillId="6" borderId="0" xfId="0" applyFont="1" applyFill="1" applyBorder="1" applyAlignment="1">
      <alignment horizontal="center" vertical="center" wrapText="1"/>
    </xf>
    <xf numFmtId="0" fontId="37" fillId="6" borderId="7" xfId="0" applyFont="1" applyFill="1" applyBorder="1" applyAlignment="1">
      <alignment horizontal="center" vertical="center" wrapText="1"/>
    </xf>
    <xf numFmtId="0" fontId="37" fillId="6" borderId="4" xfId="0" applyFont="1" applyFill="1" applyBorder="1" applyAlignment="1">
      <alignment horizontal="center" vertical="center" wrapText="1"/>
    </xf>
    <xf numFmtId="0" fontId="37" fillId="6" borderId="8" xfId="0" applyFont="1" applyFill="1" applyBorder="1" applyAlignment="1">
      <alignment horizontal="center" vertical="center" wrapText="1"/>
    </xf>
    <xf numFmtId="0" fontId="37" fillId="6" borderId="9"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11" fillId="14" borderId="14"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4" borderId="16"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4"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34" fillId="15" borderId="8" xfId="0" applyFont="1" applyFill="1" applyBorder="1" applyAlignment="1">
      <alignment horizontal="center" vertical="center" wrapText="1"/>
    </xf>
    <xf numFmtId="0" fontId="0" fillId="0" borderId="8" xfId="0"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8" fillId="6" borderId="2"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7"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cellXfs>
  <cellStyles count="1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Normal" xfId="0" builtinId="0"/>
    <cellStyle name="Percent" xfId="1" builtinId="5"/>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36</xdr:col>
      <xdr:colOff>38100</xdr:colOff>
      <xdr:row>12</xdr:row>
      <xdr:rowOff>50800</xdr:rowOff>
    </xdr:from>
    <xdr:to>
      <xdr:col>37</xdr:col>
      <xdr:colOff>698500</xdr:colOff>
      <xdr:row>18</xdr:row>
      <xdr:rowOff>66040</xdr:rowOff>
    </xdr:to>
    <xdr:sp macro="" textlink="">
      <xdr:nvSpPr>
        <xdr:cNvPr id="3074" name="CommandButton1" hidden="1">
          <a:extLst>
            <a:ext uri="{63B3BB69-23CF-44E3-9099-C40C66FF867C}">
              <a14:compatExt xmlns:a14="http://schemas.microsoft.com/office/drawing/2010/main" spid="_x0000_s3074"/>
            </a:ext>
          </a:extLst>
        </xdr:cNvPr>
        <xdr:cNvSpPr/>
      </xdr:nvSpPr>
      <xdr:spPr>
        <a:xfrm>
          <a:off x="0" y="0"/>
          <a:ext cx="0" cy="0"/>
        </a:xfrm>
        <a:prstGeom prst="rect">
          <a:avLst/>
        </a:prstGeom>
      </xdr:spPr>
    </xdr:sp>
    <xdr:clientData/>
  </xdr:twoCellAnchor>
  <xdr:twoCellAnchor editAs="oneCell">
    <xdr:from>
      <xdr:col>36</xdr:col>
      <xdr:colOff>38100</xdr:colOff>
      <xdr:row>18</xdr:row>
      <xdr:rowOff>139700</xdr:rowOff>
    </xdr:from>
    <xdr:to>
      <xdr:col>37</xdr:col>
      <xdr:colOff>939800</xdr:colOff>
      <xdr:row>23</xdr:row>
      <xdr:rowOff>127000</xdr:rowOff>
    </xdr:to>
    <xdr:sp macro="" textlink="">
      <xdr:nvSpPr>
        <xdr:cNvPr id="3075" name="CommandButton2" hidden="1">
          <a:extLst>
            <a:ext uri="{63B3BB69-23CF-44E3-9099-C40C66FF867C}">
              <a14:compatExt xmlns:a14="http://schemas.microsoft.com/office/drawing/2010/main" spid="_x0000_s3075"/>
            </a:ext>
          </a:extLst>
        </xdr:cNvPr>
        <xdr:cNvSpPr/>
      </xdr:nvSpPr>
      <xdr:spPr>
        <a:xfrm>
          <a:off x="0" y="0"/>
          <a:ext cx="0" cy="0"/>
        </a:xfrm>
        <a:prstGeom prst="rect">
          <a:avLst/>
        </a:prstGeom>
      </xdr:spPr>
    </xdr:sp>
    <xdr:clientData/>
  </xdr:twoCellAnchor>
  <xdr:twoCellAnchor editAs="oneCell">
    <xdr:from>
      <xdr:col>36</xdr:col>
      <xdr:colOff>38100</xdr:colOff>
      <xdr:row>12</xdr:row>
      <xdr:rowOff>50800</xdr:rowOff>
    </xdr:from>
    <xdr:to>
      <xdr:col>37</xdr:col>
      <xdr:colOff>698500</xdr:colOff>
      <xdr:row>18</xdr:row>
      <xdr:rowOff>63500</xdr:rowOff>
    </xdr:to>
    <xdr:pic>
      <xdr:nvPicPr>
        <xdr:cNvPr id="2" name="CommandButto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43200" y="1854200"/>
          <a:ext cx="1625600" cy="1003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36</xdr:col>
      <xdr:colOff>38100</xdr:colOff>
      <xdr:row>18</xdr:row>
      <xdr:rowOff>139700</xdr:rowOff>
    </xdr:from>
    <xdr:to>
      <xdr:col>37</xdr:col>
      <xdr:colOff>939800</xdr:colOff>
      <xdr:row>23</xdr:row>
      <xdr:rowOff>127000</xdr:rowOff>
    </xdr:to>
    <xdr:pic>
      <xdr:nvPicPr>
        <xdr:cNvPr id="3" name="CommandButton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143200" y="2933700"/>
          <a:ext cx="1866900" cy="812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3"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4"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5"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7"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8"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9"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10" name="AutoShape 9"/>
        <xdr:cNvSpPr>
          <a:spLocks noChangeArrowheads="1"/>
        </xdr:cNvSpPr>
      </xdr:nvSpPr>
      <xdr:spPr bwMode="auto">
        <a:xfrm>
          <a:off x="29972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11" name="AutoShape 10"/>
        <xdr:cNvSpPr>
          <a:spLocks noChangeArrowheads="1"/>
        </xdr:cNvSpPr>
      </xdr:nvSpPr>
      <xdr:spPr bwMode="auto">
        <a:xfrm>
          <a:off x="29972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12" name="AutoShape 11"/>
        <xdr:cNvSpPr>
          <a:spLocks noChangeArrowheads="1"/>
        </xdr:cNvSpPr>
      </xdr:nvSpPr>
      <xdr:spPr bwMode="auto">
        <a:xfrm>
          <a:off x="29972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13" name="AutoShape 12"/>
        <xdr:cNvSpPr>
          <a:spLocks noChangeArrowheads="1"/>
        </xdr:cNvSpPr>
      </xdr:nvSpPr>
      <xdr:spPr bwMode="auto">
        <a:xfrm>
          <a:off x="29972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14" name="AutoShape 13"/>
        <xdr:cNvSpPr>
          <a:spLocks noChangeArrowheads="1"/>
        </xdr:cNvSpPr>
      </xdr:nvSpPr>
      <xdr:spPr bwMode="auto">
        <a:xfrm>
          <a:off x="49911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15" name="AutoShape 14"/>
        <xdr:cNvSpPr>
          <a:spLocks noChangeArrowheads="1"/>
        </xdr:cNvSpPr>
      </xdr:nvSpPr>
      <xdr:spPr bwMode="auto">
        <a:xfrm>
          <a:off x="49911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16" name="AutoShape 15"/>
        <xdr:cNvSpPr>
          <a:spLocks noChangeArrowheads="1"/>
        </xdr:cNvSpPr>
      </xdr:nvSpPr>
      <xdr:spPr bwMode="auto">
        <a:xfrm>
          <a:off x="72771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17" name="AutoShape 16"/>
        <xdr:cNvSpPr>
          <a:spLocks noChangeArrowheads="1"/>
        </xdr:cNvSpPr>
      </xdr:nvSpPr>
      <xdr:spPr bwMode="auto">
        <a:xfrm rot="10800000">
          <a:off x="124206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18" name="AutoShape 25"/>
        <xdr:cNvSpPr>
          <a:spLocks noChangeArrowheads="1"/>
        </xdr:cNvSpPr>
      </xdr:nvSpPr>
      <xdr:spPr bwMode="auto">
        <a:xfrm rot="10800000">
          <a:off x="173863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19" name="AutoShape 26"/>
        <xdr:cNvSpPr>
          <a:spLocks noChangeArrowheads="1"/>
        </xdr:cNvSpPr>
      </xdr:nvSpPr>
      <xdr:spPr bwMode="auto">
        <a:xfrm rot="10800000">
          <a:off x="173863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0" name="AutoShape 27"/>
        <xdr:cNvSpPr>
          <a:spLocks noChangeArrowheads="1"/>
        </xdr:cNvSpPr>
      </xdr:nvSpPr>
      <xdr:spPr bwMode="auto">
        <a:xfrm rot="10800000">
          <a:off x="173863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1" name="AutoShape 28"/>
        <xdr:cNvSpPr>
          <a:spLocks noChangeArrowheads="1"/>
        </xdr:cNvSpPr>
      </xdr:nvSpPr>
      <xdr:spPr bwMode="auto">
        <a:xfrm rot="10800000">
          <a:off x="173863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2" name="AutoShape 29"/>
        <xdr:cNvSpPr>
          <a:spLocks noChangeArrowheads="1"/>
        </xdr:cNvSpPr>
      </xdr:nvSpPr>
      <xdr:spPr bwMode="auto">
        <a:xfrm rot="10800000">
          <a:off x="151765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3" name="AutoShape 30"/>
        <xdr:cNvSpPr>
          <a:spLocks noChangeArrowheads="1"/>
        </xdr:cNvSpPr>
      </xdr:nvSpPr>
      <xdr:spPr bwMode="auto">
        <a:xfrm rot="10800000">
          <a:off x="151765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4" name="AutoShape 31"/>
        <xdr:cNvSpPr>
          <a:spLocks noChangeArrowheads="1"/>
        </xdr:cNvSpPr>
      </xdr:nvSpPr>
      <xdr:spPr bwMode="auto">
        <a:xfrm rot="10800000">
          <a:off x="190500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5" name="AutoShape 32"/>
        <xdr:cNvSpPr>
          <a:spLocks noChangeArrowheads="1"/>
        </xdr:cNvSpPr>
      </xdr:nvSpPr>
      <xdr:spPr bwMode="auto">
        <a:xfrm rot="10800000">
          <a:off x="190500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6" name="AutoShape 33"/>
        <xdr:cNvSpPr>
          <a:spLocks noChangeArrowheads="1"/>
        </xdr:cNvSpPr>
      </xdr:nvSpPr>
      <xdr:spPr bwMode="auto">
        <a:xfrm rot="10800000">
          <a:off x="190500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7" name="AutoShape 34"/>
        <xdr:cNvSpPr>
          <a:spLocks noChangeArrowheads="1"/>
        </xdr:cNvSpPr>
      </xdr:nvSpPr>
      <xdr:spPr bwMode="auto">
        <a:xfrm rot="10800000">
          <a:off x="190500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8" name="AutoShape 35"/>
        <xdr:cNvSpPr>
          <a:spLocks noChangeArrowheads="1"/>
        </xdr:cNvSpPr>
      </xdr:nvSpPr>
      <xdr:spPr bwMode="auto">
        <a:xfrm rot="10800000">
          <a:off x="190500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9" name="AutoShape 36"/>
        <xdr:cNvSpPr>
          <a:spLocks noChangeArrowheads="1"/>
        </xdr:cNvSpPr>
      </xdr:nvSpPr>
      <xdr:spPr bwMode="auto">
        <a:xfrm rot="10800000">
          <a:off x="190500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30" name="AutoShape 37"/>
        <xdr:cNvSpPr>
          <a:spLocks noChangeArrowheads="1"/>
        </xdr:cNvSpPr>
      </xdr:nvSpPr>
      <xdr:spPr bwMode="auto">
        <a:xfrm rot="10800000">
          <a:off x="190500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31" name="AutoShape 38"/>
        <xdr:cNvSpPr>
          <a:spLocks noChangeArrowheads="1"/>
        </xdr:cNvSpPr>
      </xdr:nvSpPr>
      <xdr:spPr bwMode="auto">
        <a:xfrm rot="10800000">
          <a:off x="190500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32" name="AutoShape 39"/>
        <xdr:cNvSpPr>
          <a:spLocks noChangeArrowheads="1"/>
        </xdr:cNvSpPr>
      </xdr:nvSpPr>
      <xdr:spPr bwMode="auto">
        <a:xfrm>
          <a:off x="1346200" y="52324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33" name="AutoShape 40"/>
        <xdr:cNvSpPr>
          <a:spLocks noChangeArrowheads="1"/>
        </xdr:cNvSpPr>
      </xdr:nvSpPr>
      <xdr:spPr bwMode="auto">
        <a:xfrm>
          <a:off x="1346200" y="5727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34" name="AutoShape 41"/>
        <xdr:cNvSpPr>
          <a:spLocks noChangeArrowheads="1"/>
        </xdr:cNvSpPr>
      </xdr:nvSpPr>
      <xdr:spPr bwMode="auto">
        <a:xfrm>
          <a:off x="1346200" y="62230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35" name="AutoShape 42"/>
        <xdr:cNvSpPr>
          <a:spLocks noChangeArrowheads="1"/>
        </xdr:cNvSpPr>
      </xdr:nvSpPr>
      <xdr:spPr bwMode="auto">
        <a:xfrm>
          <a:off x="1346200" y="671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36" name="AutoShape 43"/>
        <xdr:cNvSpPr>
          <a:spLocks noChangeArrowheads="1"/>
        </xdr:cNvSpPr>
      </xdr:nvSpPr>
      <xdr:spPr bwMode="auto">
        <a:xfrm>
          <a:off x="1346200" y="7226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37" name="AutoShape 44"/>
        <xdr:cNvSpPr>
          <a:spLocks noChangeArrowheads="1"/>
        </xdr:cNvSpPr>
      </xdr:nvSpPr>
      <xdr:spPr bwMode="auto">
        <a:xfrm>
          <a:off x="1346200" y="770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38" name="AutoShape 45"/>
        <xdr:cNvSpPr>
          <a:spLocks noChangeArrowheads="1"/>
        </xdr:cNvSpPr>
      </xdr:nvSpPr>
      <xdr:spPr bwMode="auto">
        <a:xfrm>
          <a:off x="1346200" y="8216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39" name="AutoShape 46"/>
        <xdr:cNvSpPr>
          <a:spLocks noChangeArrowheads="1"/>
        </xdr:cNvSpPr>
      </xdr:nvSpPr>
      <xdr:spPr bwMode="auto">
        <a:xfrm>
          <a:off x="1346200" y="8750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40" name="AutoShape 47"/>
        <xdr:cNvSpPr>
          <a:spLocks noChangeArrowheads="1"/>
        </xdr:cNvSpPr>
      </xdr:nvSpPr>
      <xdr:spPr bwMode="auto">
        <a:xfrm>
          <a:off x="2997200" y="53975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41" name="AutoShape 48"/>
        <xdr:cNvSpPr>
          <a:spLocks noChangeArrowheads="1"/>
        </xdr:cNvSpPr>
      </xdr:nvSpPr>
      <xdr:spPr bwMode="auto">
        <a:xfrm>
          <a:off x="2997200" y="63627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42" name="AutoShape 49"/>
        <xdr:cNvSpPr>
          <a:spLocks noChangeArrowheads="1"/>
        </xdr:cNvSpPr>
      </xdr:nvSpPr>
      <xdr:spPr bwMode="auto">
        <a:xfrm>
          <a:off x="2997200" y="7366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43" name="AutoShape 50"/>
        <xdr:cNvSpPr>
          <a:spLocks noChangeArrowheads="1"/>
        </xdr:cNvSpPr>
      </xdr:nvSpPr>
      <xdr:spPr bwMode="auto">
        <a:xfrm>
          <a:off x="2997200" y="83566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44" name="AutoShape 51"/>
        <xdr:cNvSpPr>
          <a:spLocks noChangeArrowheads="1"/>
        </xdr:cNvSpPr>
      </xdr:nvSpPr>
      <xdr:spPr bwMode="auto">
        <a:xfrm>
          <a:off x="4991100" y="55626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45" name="AutoShape 52"/>
        <xdr:cNvSpPr>
          <a:spLocks noChangeArrowheads="1"/>
        </xdr:cNvSpPr>
      </xdr:nvSpPr>
      <xdr:spPr bwMode="auto">
        <a:xfrm>
          <a:off x="4991100" y="75438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46" name="AutoShape 53"/>
        <xdr:cNvSpPr>
          <a:spLocks noChangeArrowheads="1"/>
        </xdr:cNvSpPr>
      </xdr:nvSpPr>
      <xdr:spPr bwMode="auto">
        <a:xfrm>
          <a:off x="7277100" y="63627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47" name="AutoShape 54"/>
        <xdr:cNvSpPr>
          <a:spLocks noChangeArrowheads="1"/>
        </xdr:cNvSpPr>
      </xdr:nvSpPr>
      <xdr:spPr bwMode="auto">
        <a:xfrm rot="10800000">
          <a:off x="12420600" y="63627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48" name="AutoShape 55"/>
        <xdr:cNvSpPr>
          <a:spLocks noChangeArrowheads="1"/>
        </xdr:cNvSpPr>
      </xdr:nvSpPr>
      <xdr:spPr bwMode="auto">
        <a:xfrm rot="10800000">
          <a:off x="17386300" y="5410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49" name="AutoShape 56"/>
        <xdr:cNvSpPr>
          <a:spLocks noChangeArrowheads="1"/>
        </xdr:cNvSpPr>
      </xdr:nvSpPr>
      <xdr:spPr bwMode="auto">
        <a:xfrm rot="10800000">
          <a:off x="17386300" y="63881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50" name="AutoShape 57"/>
        <xdr:cNvSpPr>
          <a:spLocks noChangeArrowheads="1"/>
        </xdr:cNvSpPr>
      </xdr:nvSpPr>
      <xdr:spPr bwMode="auto">
        <a:xfrm rot="10800000">
          <a:off x="17386300" y="73914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51" name="AutoShape 58"/>
        <xdr:cNvSpPr>
          <a:spLocks noChangeArrowheads="1"/>
        </xdr:cNvSpPr>
      </xdr:nvSpPr>
      <xdr:spPr bwMode="auto">
        <a:xfrm rot="10800000">
          <a:off x="17386300" y="83820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52" name="AutoShape 59"/>
        <xdr:cNvSpPr>
          <a:spLocks noChangeArrowheads="1"/>
        </xdr:cNvSpPr>
      </xdr:nvSpPr>
      <xdr:spPr bwMode="auto">
        <a:xfrm rot="10800000">
          <a:off x="15176500" y="55626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53" name="AutoShape 60"/>
        <xdr:cNvSpPr>
          <a:spLocks noChangeArrowheads="1"/>
        </xdr:cNvSpPr>
      </xdr:nvSpPr>
      <xdr:spPr bwMode="auto">
        <a:xfrm rot="10800000">
          <a:off x="15176500" y="75438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54" name="AutoShape 61"/>
        <xdr:cNvSpPr>
          <a:spLocks noChangeArrowheads="1"/>
        </xdr:cNvSpPr>
      </xdr:nvSpPr>
      <xdr:spPr bwMode="auto">
        <a:xfrm rot="10800000">
          <a:off x="19050000" y="52451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55" name="AutoShape 62"/>
        <xdr:cNvSpPr>
          <a:spLocks noChangeArrowheads="1"/>
        </xdr:cNvSpPr>
      </xdr:nvSpPr>
      <xdr:spPr bwMode="auto">
        <a:xfrm rot="10800000">
          <a:off x="19050000" y="5740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56" name="AutoShape 63"/>
        <xdr:cNvSpPr>
          <a:spLocks noChangeArrowheads="1"/>
        </xdr:cNvSpPr>
      </xdr:nvSpPr>
      <xdr:spPr bwMode="auto">
        <a:xfrm rot="10800000">
          <a:off x="19050000" y="62357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57" name="AutoShape 64"/>
        <xdr:cNvSpPr>
          <a:spLocks noChangeArrowheads="1"/>
        </xdr:cNvSpPr>
      </xdr:nvSpPr>
      <xdr:spPr bwMode="auto">
        <a:xfrm rot="10800000">
          <a:off x="19050000" y="673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58" name="AutoShape 65"/>
        <xdr:cNvSpPr>
          <a:spLocks noChangeArrowheads="1"/>
        </xdr:cNvSpPr>
      </xdr:nvSpPr>
      <xdr:spPr bwMode="auto">
        <a:xfrm rot="10800000">
          <a:off x="19050000" y="72390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59" name="AutoShape 66"/>
        <xdr:cNvSpPr>
          <a:spLocks noChangeArrowheads="1"/>
        </xdr:cNvSpPr>
      </xdr:nvSpPr>
      <xdr:spPr bwMode="auto">
        <a:xfrm rot="10800000">
          <a:off x="19050000" y="772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60" name="AutoShape 67"/>
        <xdr:cNvSpPr>
          <a:spLocks noChangeArrowheads="1"/>
        </xdr:cNvSpPr>
      </xdr:nvSpPr>
      <xdr:spPr bwMode="auto">
        <a:xfrm rot="10800000">
          <a:off x="19050000" y="8229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61" name="AutoShape 68"/>
        <xdr:cNvSpPr>
          <a:spLocks noChangeArrowheads="1"/>
        </xdr:cNvSpPr>
      </xdr:nvSpPr>
      <xdr:spPr bwMode="auto">
        <a:xfrm rot="10800000">
          <a:off x="19050000" y="8763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3553"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23554"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23555"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23556"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23557"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23558"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23559"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23560"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23561"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23562"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23563"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23564"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23565"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23566"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23567"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23568"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23569"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23570"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3571"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3572"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3573"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3574"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3575"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3576"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3577"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3578"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3579"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3580"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23581"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23582"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23583"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23584"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23585"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23586"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23587"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23588"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23589"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23590"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23591"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23592"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23593"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23594"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23595"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23596"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23597"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23598"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23599"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23600"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23601"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23602"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23603"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23604"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23605"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23606"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23607"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23608"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23609"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23610"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23611"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23612"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xdr:row>
      <xdr:rowOff>12700</xdr:rowOff>
    </xdr:from>
    <xdr:to>
      <xdr:col>2</xdr:col>
      <xdr:colOff>317500</xdr:colOff>
      <xdr:row>5</xdr:row>
      <xdr:rowOff>139700</xdr:rowOff>
    </xdr:to>
    <xdr:sp macro="" textlink="">
      <xdr:nvSpPr>
        <xdr:cNvPr id="62"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63"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64"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65"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6"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67"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68"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69"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70"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71"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72"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73"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74"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75"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76"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77"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78"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79"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80"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81"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82"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83"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84"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85"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86"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87"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88"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89"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90"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91"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92"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93"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94"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95"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96"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97"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98"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99"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100"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101"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102"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103"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104"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105"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106"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107"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108"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109"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110"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111"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112"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113"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114"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115"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116"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117"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118"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119"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120"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121"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2529"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22530"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22531"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22532"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22533"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22534"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22535"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22536"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22537"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22538"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22539"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22540"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22541"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22542"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22543"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22544"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22545"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22546"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2547"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2548"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2549"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2550"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2551"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2552"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2553"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2554"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2555"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2556"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22557"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22558"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22559"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22560"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22561"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22562"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22563"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22564"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22565"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22566"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22567"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22568"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22569"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22570"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22571"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22572"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22573"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22574"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22575"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22576"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22577"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22578"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22579"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22580"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22581"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22582"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22583"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22584"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22585"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22586"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22587"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22588"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xdr:row>
      <xdr:rowOff>12700</xdr:rowOff>
    </xdr:from>
    <xdr:to>
      <xdr:col>2</xdr:col>
      <xdr:colOff>317500</xdr:colOff>
      <xdr:row>5</xdr:row>
      <xdr:rowOff>139700</xdr:rowOff>
    </xdr:to>
    <xdr:sp macro="" textlink="">
      <xdr:nvSpPr>
        <xdr:cNvPr id="62"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63"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64"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65"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6"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67"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68"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69"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70"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71"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72"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73"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74"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75"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76"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77"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78"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79"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80"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81"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82"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83"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84"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85"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86"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87"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88"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89"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90"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91"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92"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93"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94"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95"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96"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97"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98"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99"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100"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101"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102"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103"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104"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105"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106"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107"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108"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109"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110"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111"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112"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113"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114"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115"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116"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117"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118"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119"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120"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121"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0481"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20482"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20483"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20484"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20485"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20486"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20487"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20488"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20489"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20490"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20491"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20492"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20493"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20494"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20495"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20496"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20497"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20498"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0499"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0500"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0501"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0502"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0503"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0504"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0505"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0506"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0507"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0508"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20509"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20510"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20511"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20512"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20513"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20514"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20515"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20516"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20517"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20518"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20519"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20520"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20521"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20522"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20523"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20524"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20525"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20526"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20527"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20528"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20529"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20530"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20531"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20532"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20533"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20534"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20535"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20536"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20537"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20538"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20539"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20540"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xdr:row>
      <xdr:rowOff>12700</xdr:rowOff>
    </xdr:from>
    <xdr:to>
      <xdr:col>2</xdr:col>
      <xdr:colOff>317500</xdr:colOff>
      <xdr:row>5</xdr:row>
      <xdr:rowOff>139700</xdr:rowOff>
    </xdr:to>
    <xdr:sp macro="" textlink="">
      <xdr:nvSpPr>
        <xdr:cNvPr id="62"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63"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64"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65"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6"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67"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68"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69"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70" name="AutoShape 9"/>
        <xdr:cNvSpPr>
          <a:spLocks noChangeArrowheads="1"/>
        </xdr:cNvSpPr>
      </xdr:nvSpPr>
      <xdr:spPr bwMode="auto">
        <a:xfrm>
          <a:off x="30226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71" name="AutoShape 10"/>
        <xdr:cNvSpPr>
          <a:spLocks noChangeArrowheads="1"/>
        </xdr:cNvSpPr>
      </xdr:nvSpPr>
      <xdr:spPr bwMode="auto">
        <a:xfrm>
          <a:off x="30226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72" name="AutoShape 11"/>
        <xdr:cNvSpPr>
          <a:spLocks noChangeArrowheads="1"/>
        </xdr:cNvSpPr>
      </xdr:nvSpPr>
      <xdr:spPr bwMode="auto">
        <a:xfrm>
          <a:off x="30226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73" name="AutoShape 12"/>
        <xdr:cNvSpPr>
          <a:spLocks noChangeArrowheads="1"/>
        </xdr:cNvSpPr>
      </xdr:nvSpPr>
      <xdr:spPr bwMode="auto">
        <a:xfrm>
          <a:off x="30226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74" name="AutoShape 13"/>
        <xdr:cNvSpPr>
          <a:spLocks noChangeArrowheads="1"/>
        </xdr:cNvSpPr>
      </xdr:nvSpPr>
      <xdr:spPr bwMode="auto">
        <a:xfrm>
          <a:off x="51562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75"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76"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77"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78" name="AutoShape 17"/>
        <xdr:cNvSpPr>
          <a:spLocks noChangeArrowheads="1"/>
        </xdr:cNvSpPr>
      </xdr:nvSpPr>
      <xdr:spPr bwMode="auto">
        <a:xfrm rot="10800000">
          <a:off x="176911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79" name="AutoShape 18"/>
        <xdr:cNvSpPr>
          <a:spLocks noChangeArrowheads="1"/>
        </xdr:cNvSpPr>
      </xdr:nvSpPr>
      <xdr:spPr bwMode="auto">
        <a:xfrm rot="10800000">
          <a:off x="176911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80" name="AutoShape 19"/>
        <xdr:cNvSpPr>
          <a:spLocks noChangeArrowheads="1"/>
        </xdr:cNvSpPr>
      </xdr:nvSpPr>
      <xdr:spPr bwMode="auto">
        <a:xfrm rot="10800000">
          <a:off x="176911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81" name="AutoShape 20"/>
        <xdr:cNvSpPr>
          <a:spLocks noChangeArrowheads="1"/>
        </xdr:cNvSpPr>
      </xdr:nvSpPr>
      <xdr:spPr bwMode="auto">
        <a:xfrm rot="10800000">
          <a:off x="176911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82" name="AutoShape 21"/>
        <xdr:cNvSpPr>
          <a:spLocks noChangeArrowheads="1"/>
        </xdr:cNvSpPr>
      </xdr:nvSpPr>
      <xdr:spPr bwMode="auto">
        <a:xfrm rot="10800000">
          <a:off x="153416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83" name="AutoShape 22"/>
        <xdr:cNvSpPr>
          <a:spLocks noChangeArrowheads="1"/>
        </xdr:cNvSpPr>
      </xdr:nvSpPr>
      <xdr:spPr bwMode="auto">
        <a:xfrm rot="10800000">
          <a:off x="153416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84" name="AutoShape 23"/>
        <xdr:cNvSpPr>
          <a:spLocks noChangeArrowheads="1"/>
        </xdr:cNvSpPr>
      </xdr:nvSpPr>
      <xdr:spPr bwMode="auto">
        <a:xfrm rot="10800000">
          <a:off x="194437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85" name="AutoShape 24"/>
        <xdr:cNvSpPr>
          <a:spLocks noChangeArrowheads="1"/>
        </xdr:cNvSpPr>
      </xdr:nvSpPr>
      <xdr:spPr bwMode="auto">
        <a:xfrm rot="10800000">
          <a:off x="194437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86" name="AutoShape 25"/>
        <xdr:cNvSpPr>
          <a:spLocks noChangeArrowheads="1"/>
        </xdr:cNvSpPr>
      </xdr:nvSpPr>
      <xdr:spPr bwMode="auto">
        <a:xfrm rot="10800000">
          <a:off x="194437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87" name="AutoShape 26"/>
        <xdr:cNvSpPr>
          <a:spLocks noChangeArrowheads="1"/>
        </xdr:cNvSpPr>
      </xdr:nvSpPr>
      <xdr:spPr bwMode="auto">
        <a:xfrm rot="10800000">
          <a:off x="194437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88" name="AutoShape 27"/>
        <xdr:cNvSpPr>
          <a:spLocks noChangeArrowheads="1"/>
        </xdr:cNvSpPr>
      </xdr:nvSpPr>
      <xdr:spPr bwMode="auto">
        <a:xfrm rot="10800000">
          <a:off x="194437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89" name="AutoShape 28"/>
        <xdr:cNvSpPr>
          <a:spLocks noChangeArrowheads="1"/>
        </xdr:cNvSpPr>
      </xdr:nvSpPr>
      <xdr:spPr bwMode="auto">
        <a:xfrm rot="10800000">
          <a:off x="194437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90" name="AutoShape 29"/>
        <xdr:cNvSpPr>
          <a:spLocks noChangeArrowheads="1"/>
        </xdr:cNvSpPr>
      </xdr:nvSpPr>
      <xdr:spPr bwMode="auto">
        <a:xfrm rot="10800000">
          <a:off x="194437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91" name="AutoShape 30"/>
        <xdr:cNvSpPr>
          <a:spLocks noChangeArrowheads="1"/>
        </xdr:cNvSpPr>
      </xdr:nvSpPr>
      <xdr:spPr bwMode="auto">
        <a:xfrm rot="10800000">
          <a:off x="194437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92" name="AutoShape 31"/>
        <xdr:cNvSpPr>
          <a:spLocks noChangeArrowheads="1"/>
        </xdr:cNvSpPr>
      </xdr:nvSpPr>
      <xdr:spPr bwMode="auto">
        <a:xfrm>
          <a:off x="1346200" y="5029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93" name="AutoShape 32"/>
        <xdr:cNvSpPr>
          <a:spLocks noChangeArrowheads="1"/>
        </xdr:cNvSpPr>
      </xdr:nvSpPr>
      <xdr:spPr bwMode="auto">
        <a:xfrm>
          <a:off x="1346200" y="5524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94" name="AutoShape 33"/>
        <xdr:cNvSpPr>
          <a:spLocks noChangeArrowheads="1"/>
        </xdr:cNvSpPr>
      </xdr:nvSpPr>
      <xdr:spPr bwMode="auto">
        <a:xfrm>
          <a:off x="1346200" y="6019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95" name="AutoShape 34"/>
        <xdr:cNvSpPr>
          <a:spLocks noChangeArrowheads="1"/>
        </xdr:cNvSpPr>
      </xdr:nvSpPr>
      <xdr:spPr bwMode="auto">
        <a:xfrm>
          <a:off x="1346200" y="6515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96" name="AutoShape 35"/>
        <xdr:cNvSpPr>
          <a:spLocks noChangeArrowheads="1"/>
        </xdr:cNvSpPr>
      </xdr:nvSpPr>
      <xdr:spPr bwMode="auto">
        <a:xfrm>
          <a:off x="1346200" y="7023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97" name="AutoShape 36"/>
        <xdr:cNvSpPr>
          <a:spLocks noChangeArrowheads="1"/>
        </xdr:cNvSpPr>
      </xdr:nvSpPr>
      <xdr:spPr bwMode="auto">
        <a:xfrm>
          <a:off x="1346200" y="7505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98" name="AutoShape 37"/>
        <xdr:cNvSpPr>
          <a:spLocks noChangeArrowheads="1"/>
        </xdr:cNvSpPr>
      </xdr:nvSpPr>
      <xdr:spPr bwMode="auto">
        <a:xfrm>
          <a:off x="1346200" y="8013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99" name="AutoShape 38"/>
        <xdr:cNvSpPr>
          <a:spLocks noChangeArrowheads="1"/>
        </xdr:cNvSpPr>
      </xdr:nvSpPr>
      <xdr:spPr bwMode="auto">
        <a:xfrm>
          <a:off x="1346200" y="8547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100" name="AutoShape 39"/>
        <xdr:cNvSpPr>
          <a:spLocks noChangeArrowheads="1"/>
        </xdr:cNvSpPr>
      </xdr:nvSpPr>
      <xdr:spPr bwMode="auto">
        <a:xfrm>
          <a:off x="3022600" y="51943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101" name="AutoShape 40"/>
        <xdr:cNvSpPr>
          <a:spLocks noChangeArrowheads="1"/>
        </xdr:cNvSpPr>
      </xdr:nvSpPr>
      <xdr:spPr bwMode="auto">
        <a:xfrm>
          <a:off x="3022600" y="6159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102" name="AutoShape 41"/>
        <xdr:cNvSpPr>
          <a:spLocks noChangeArrowheads="1"/>
        </xdr:cNvSpPr>
      </xdr:nvSpPr>
      <xdr:spPr bwMode="auto">
        <a:xfrm>
          <a:off x="3022600" y="716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103" name="AutoShape 42"/>
        <xdr:cNvSpPr>
          <a:spLocks noChangeArrowheads="1"/>
        </xdr:cNvSpPr>
      </xdr:nvSpPr>
      <xdr:spPr bwMode="auto">
        <a:xfrm>
          <a:off x="3022600" y="8153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104" name="AutoShape 43"/>
        <xdr:cNvSpPr>
          <a:spLocks noChangeArrowheads="1"/>
        </xdr:cNvSpPr>
      </xdr:nvSpPr>
      <xdr:spPr bwMode="auto">
        <a:xfrm>
          <a:off x="5156200" y="53594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105" name="AutoShape 44"/>
        <xdr:cNvSpPr>
          <a:spLocks noChangeArrowheads="1"/>
        </xdr:cNvSpPr>
      </xdr:nvSpPr>
      <xdr:spPr bwMode="auto">
        <a:xfrm>
          <a:off x="5156200" y="73406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106" name="AutoShape 45"/>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107" name="AutoShape 46"/>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108" name="AutoShape 47"/>
        <xdr:cNvSpPr>
          <a:spLocks noChangeArrowheads="1"/>
        </xdr:cNvSpPr>
      </xdr:nvSpPr>
      <xdr:spPr bwMode="auto">
        <a:xfrm rot="10800000">
          <a:off x="17691100" y="5207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109" name="AutoShape 48"/>
        <xdr:cNvSpPr>
          <a:spLocks noChangeArrowheads="1"/>
        </xdr:cNvSpPr>
      </xdr:nvSpPr>
      <xdr:spPr bwMode="auto">
        <a:xfrm rot="10800000">
          <a:off x="17691100" y="6184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110" name="AutoShape 49"/>
        <xdr:cNvSpPr>
          <a:spLocks noChangeArrowheads="1"/>
        </xdr:cNvSpPr>
      </xdr:nvSpPr>
      <xdr:spPr bwMode="auto">
        <a:xfrm rot="10800000">
          <a:off x="17691100" y="7188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111" name="AutoShape 50"/>
        <xdr:cNvSpPr>
          <a:spLocks noChangeArrowheads="1"/>
        </xdr:cNvSpPr>
      </xdr:nvSpPr>
      <xdr:spPr bwMode="auto">
        <a:xfrm rot="10800000">
          <a:off x="17691100" y="81788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112" name="AutoShape 51"/>
        <xdr:cNvSpPr>
          <a:spLocks noChangeArrowheads="1"/>
        </xdr:cNvSpPr>
      </xdr:nvSpPr>
      <xdr:spPr bwMode="auto">
        <a:xfrm rot="10800000">
          <a:off x="15341600" y="53594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113" name="AutoShape 52"/>
        <xdr:cNvSpPr>
          <a:spLocks noChangeArrowheads="1"/>
        </xdr:cNvSpPr>
      </xdr:nvSpPr>
      <xdr:spPr bwMode="auto">
        <a:xfrm rot="10800000">
          <a:off x="15341600" y="73406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114" name="AutoShape 53"/>
        <xdr:cNvSpPr>
          <a:spLocks noChangeArrowheads="1"/>
        </xdr:cNvSpPr>
      </xdr:nvSpPr>
      <xdr:spPr bwMode="auto">
        <a:xfrm rot="10800000">
          <a:off x="19443700" y="5041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115" name="AutoShape 54"/>
        <xdr:cNvSpPr>
          <a:spLocks noChangeArrowheads="1"/>
        </xdr:cNvSpPr>
      </xdr:nvSpPr>
      <xdr:spPr bwMode="auto">
        <a:xfrm rot="10800000">
          <a:off x="19443700" y="5537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116" name="AutoShape 55"/>
        <xdr:cNvSpPr>
          <a:spLocks noChangeArrowheads="1"/>
        </xdr:cNvSpPr>
      </xdr:nvSpPr>
      <xdr:spPr bwMode="auto">
        <a:xfrm rot="10800000">
          <a:off x="19443700" y="6032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117" name="AutoShape 56"/>
        <xdr:cNvSpPr>
          <a:spLocks noChangeArrowheads="1"/>
        </xdr:cNvSpPr>
      </xdr:nvSpPr>
      <xdr:spPr bwMode="auto">
        <a:xfrm rot="10800000">
          <a:off x="19443700" y="6527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118" name="AutoShape 57"/>
        <xdr:cNvSpPr>
          <a:spLocks noChangeArrowheads="1"/>
        </xdr:cNvSpPr>
      </xdr:nvSpPr>
      <xdr:spPr bwMode="auto">
        <a:xfrm rot="10800000">
          <a:off x="19443700" y="70358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119" name="AutoShape 58"/>
        <xdr:cNvSpPr>
          <a:spLocks noChangeArrowheads="1"/>
        </xdr:cNvSpPr>
      </xdr:nvSpPr>
      <xdr:spPr bwMode="auto">
        <a:xfrm rot="10800000">
          <a:off x="19443700" y="7518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120" name="AutoShape 59"/>
        <xdr:cNvSpPr>
          <a:spLocks noChangeArrowheads="1"/>
        </xdr:cNvSpPr>
      </xdr:nvSpPr>
      <xdr:spPr bwMode="auto">
        <a:xfrm rot="10800000">
          <a:off x="19443700" y="8026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121" name="AutoShape 60"/>
        <xdr:cNvSpPr>
          <a:spLocks noChangeArrowheads="1"/>
        </xdr:cNvSpPr>
      </xdr:nvSpPr>
      <xdr:spPr bwMode="auto">
        <a:xfrm rot="10800000">
          <a:off x="19443700" y="8559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4097" name="AutoShape 1"/>
        <xdr:cNvSpPr>
          <a:spLocks noChangeArrowheads="1"/>
        </xdr:cNvSpPr>
      </xdr:nvSpPr>
      <xdr:spPr bwMode="auto">
        <a:xfrm>
          <a:off x="1346200" y="558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4098" name="AutoShape 2"/>
        <xdr:cNvSpPr>
          <a:spLocks noChangeArrowheads="1"/>
        </xdr:cNvSpPr>
      </xdr:nvSpPr>
      <xdr:spPr bwMode="auto">
        <a:xfrm>
          <a:off x="1346200" y="10541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4099" name="AutoShape 3"/>
        <xdr:cNvSpPr>
          <a:spLocks noChangeArrowheads="1"/>
        </xdr:cNvSpPr>
      </xdr:nvSpPr>
      <xdr:spPr bwMode="auto">
        <a:xfrm>
          <a:off x="1346200" y="15494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4100" name="AutoShape 4"/>
        <xdr:cNvSpPr>
          <a:spLocks noChangeArrowheads="1"/>
        </xdr:cNvSpPr>
      </xdr:nvSpPr>
      <xdr:spPr bwMode="auto">
        <a:xfrm>
          <a:off x="1346200" y="2044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4101" name="AutoShape 5"/>
        <xdr:cNvSpPr>
          <a:spLocks noChangeArrowheads="1"/>
        </xdr:cNvSpPr>
      </xdr:nvSpPr>
      <xdr:spPr bwMode="auto">
        <a:xfrm>
          <a:off x="1346200" y="2552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4102" name="AutoShape 6"/>
        <xdr:cNvSpPr>
          <a:spLocks noChangeArrowheads="1"/>
        </xdr:cNvSpPr>
      </xdr:nvSpPr>
      <xdr:spPr bwMode="auto">
        <a:xfrm>
          <a:off x="1346200" y="3035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4103" name="AutoShape 7"/>
        <xdr:cNvSpPr>
          <a:spLocks noChangeArrowheads="1"/>
        </xdr:cNvSpPr>
      </xdr:nvSpPr>
      <xdr:spPr bwMode="auto">
        <a:xfrm>
          <a:off x="1346200" y="3543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4104" name="AutoShape 8"/>
        <xdr:cNvSpPr>
          <a:spLocks noChangeArrowheads="1"/>
        </xdr:cNvSpPr>
      </xdr:nvSpPr>
      <xdr:spPr bwMode="auto">
        <a:xfrm>
          <a:off x="1346200" y="40767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4105" name="AutoShape 9"/>
        <xdr:cNvSpPr>
          <a:spLocks noChangeArrowheads="1"/>
        </xdr:cNvSpPr>
      </xdr:nvSpPr>
      <xdr:spPr bwMode="auto">
        <a:xfrm>
          <a:off x="3022600" y="7239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4106" name="AutoShape 10"/>
        <xdr:cNvSpPr>
          <a:spLocks noChangeArrowheads="1"/>
        </xdr:cNvSpPr>
      </xdr:nvSpPr>
      <xdr:spPr bwMode="auto">
        <a:xfrm>
          <a:off x="3022600" y="1689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4107" name="AutoShape 11"/>
        <xdr:cNvSpPr>
          <a:spLocks noChangeArrowheads="1"/>
        </xdr:cNvSpPr>
      </xdr:nvSpPr>
      <xdr:spPr bwMode="auto">
        <a:xfrm>
          <a:off x="3022600" y="26924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4108" name="AutoShape 12"/>
        <xdr:cNvSpPr>
          <a:spLocks noChangeArrowheads="1"/>
        </xdr:cNvSpPr>
      </xdr:nvSpPr>
      <xdr:spPr bwMode="auto">
        <a:xfrm>
          <a:off x="3022600" y="36830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4109" name="AutoShape 13"/>
        <xdr:cNvSpPr>
          <a:spLocks noChangeArrowheads="1"/>
        </xdr:cNvSpPr>
      </xdr:nvSpPr>
      <xdr:spPr bwMode="auto">
        <a:xfrm>
          <a:off x="5283200" y="8890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4110" name="AutoShape 14"/>
        <xdr:cNvSpPr>
          <a:spLocks noChangeArrowheads="1"/>
        </xdr:cNvSpPr>
      </xdr:nvSpPr>
      <xdr:spPr bwMode="auto">
        <a:xfrm>
          <a:off x="5283200" y="28702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4111" name="AutoShape 15"/>
        <xdr:cNvSpPr>
          <a:spLocks noChangeArrowheads="1"/>
        </xdr:cNvSpPr>
      </xdr:nvSpPr>
      <xdr:spPr bwMode="auto">
        <a:xfrm>
          <a:off x="7264400" y="16891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4112" name="AutoShape 16"/>
        <xdr:cNvSpPr>
          <a:spLocks noChangeArrowheads="1"/>
        </xdr:cNvSpPr>
      </xdr:nvSpPr>
      <xdr:spPr bwMode="auto">
        <a:xfrm rot="10800000">
          <a:off x="11899900" y="16891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4113" name="AutoShape 17"/>
        <xdr:cNvSpPr>
          <a:spLocks noChangeArrowheads="1"/>
        </xdr:cNvSpPr>
      </xdr:nvSpPr>
      <xdr:spPr bwMode="auto">
        <a:xfrm rot="10800000">
          <a:off x="16992600" y="736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4114" name="AutoShape 18"/>
        <xdr:cNvSpPr>
          <a:spLocks noChangeArrowheads="1"/>
        </xdr:cNvSpPr>
      </xdr:nvSpPr>
      <xdr:spPr bwMode="auto">
        <a:xfrm rot="10800000">
          <a:off x="16992600" y="17145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4115" name="AutoShape 19"/>
        <xdr:cNvSpPr>
          <a:spLocks noChangeArrowheads="1"/>
        </xdr:cNvSpPr>
      </xdr:nvSpPr>
      <xdr:spPr bwMode="auto">
        <a:xfrm rot="10800000">
          <a:off x="16992600" y="2717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4116" name="AutoShape 20"/>
        <xdr:cNvSpPr>
          <a:spLocks noChangeArrowheads="1"/>
        </xdr:cNvSpPr>
      </xdr:nvSpPr>
      <xdr:spPr bwMode="auto">
        <a:xfrm rot="10800000">
          <a:off x="16992600" y="37084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4117" name="AutoShape 21"/>
        <xdr:cNvSpPr>
          <a:spLocks noChangeArrowheads="1"/>
        </xdr:cNvSpPr>
      </xdr:nvSpPr>
      <xdr:spPr bwMode="auto">
        <a:xfrm rot="10800000">
          <a:off x="14503400" y="8890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4118" name="AutoShape 22"/>
        <xdr:cNvSpPr>
          <a:spLocks noChangeArrowheads="1"/>
        </xdr:cNvSpPr>
      </xdr:nvSpPr>
      <xdr:spPr bwMode="auto">
        <a:xfrm rot="10800000">
          <a:off x="14503400" y="28702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4119" name="AutoShape 23"/>
        <xdr:cNvSpPr>
          <a:spLocks noChangeArrowheads="1"/>
        </xdr:cNvSpPr>
      </xdr:nvSpPr>
      <xdr:spPr bwMode="auto">
        <a:xfrm rot="10800000">
          <a:off x="18745200" y="571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4120" name="AutoShape 24"/>
        <xdr:cNvSpPr>
          <a:spLocks noChangeArrowheads="1"/>
        </xdr:cNvSpPr>
      </xdr:nvSpPr>
      <xdr:spPr bwMode="auto">
        <a:xfrm rot="10800000">
          <a:off x="18745200" y="10668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4121" name="AutoShape 25"/>
        <xdr:cNvSpPr>
          <a:spLocks noChangeArrowheads="1"/>
        </xdr:cNvSpPr>
      </xdr:nvSpPr>
      <xdr:spPr bwMode="auto">
        <a:xfrm rot="10800000">
          <a:off x="18745200" y="15621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4122" name="AutoShape 26"/>
        <xdr:cNvSpPr>
          <a:spLocks noChangeArrowheads="1"/>
        </xdr:cNvSpPr>
      </xdr:nvSpPr>
      <xdr:spPr bwMode="auto">
        <a:xfrm rot="10800000">
          <a:off x="18745200" y="2057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4123" name="AutoShape 27"/>
        <xdr:cNvSpPr>
          <a:spLocks noChangeArrowheads="1"/>
        </xdr:cNvSpPr>
      </xdr:nvSpPr>
      <xdr:spPr bwMode="auto">
        <a:xfrm rot="10800000">
          <a:off x="18745200" y="25654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4124" name="AutoShape 28"/>
        <xdr:cNvSpPr>
          <a:spLocks noChangeArrowheads="1"/>
        </xdr:cNvSpPr>
      </xdr:nvSpPr>
      <xdr:spPr bwMode="auto">
        <a:xfrm rot="10800000">
          <a:off x="18745200" y="3048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4125" name="AutoShape 29"/>
        <xdr:cNvSpPr>
          <a:spLocks noChangeArrowheads="1"/>
        </xdr:cNvSpPr>
      </xdr:nvSpPr>
      <xdr:spPr bwMode="auto">
        <a:xfrm rot="10800000">
          <a:off x="18745200" y="3556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4126" name="AutoShape 30"/>
        <xdr:cNvSpPr>
          <a:spLocks noChangeArrowheads="1"/>
        </xdr:cNvSpPr>
      </xdr:nvSpPr>
      <xdr:spPr bwMode="auto">
        <a:xfrm rot="10800000">
          <a:off x="18745200" y="40894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35</xdr:row>
      <xdr:rowOff>12700</xdr:rowOff>
    </xdr:from>
    <xdr:to>
      <xdr:col>2</xdr:col>
      <xdr:colOff>317500</xdr:colOff>
      <xdr:row>36</xdr:row>
      <xdr:rowOff>139700</xdr:rowOff>
    </xdr:to>
    <xdr:sp macro="" textlink="">
      <xdr:nvSpPr>
        <xdr:cNvPr id="4127" name="AutoShape 31"/>
        <xdr:cNvSpPr>
          <a:spLocks noChangeArrowheads="1"/>
        </xdr:cNvSpPr>
      </xdr:nvSpPr>
      <xdr:spPr bwMode="auto">
        <a:xfrm>
          <a:off x="1346200" y="53594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38</xdr:row>
      <xdr:rowOff>12700</xdr:rowOff>
    </xdr:from>
    <xdr:to>
      <xdr:col>2</xdr:col>
      <xdr:colOff>317500</xdr:colOff>
      <xdr:row>39</xdr:row>
      <xdr:rowOff>139700</xdr:rowOff>
    </xdr:to>
    <xdr:sp macro="" textlink="">
      <xdr:nvSpPr>
        <xdr:cNvPr id="4128" name="AutoShape 32"/>
        <xdr:cNvSpPr>
          <a:spLocks noChangeArrowheads="1"/>
        </xdr:cNvSpPr>
      </xdr:nvSpPr>
      <xdr:spPr bwMode="auto">
        <a:xfrm>
          <a:off x="1346200" y="5854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41</xdr:row>
      <xdr:rowOff>12700</xdr:rowOff>
    </xdr:from>
    <xdr:to>
      <xdr:col>2</xdr:col>
      <xdr:colOff>317500</xdr:colOff>
      <xdr:row>42</xdr:row>
      <xdr:rowOff>139700</xdr:rowOff>
    </xdr:to>
    <xdr:sp macro="" textlink="">
      <xdr:nvSpPr>
        <xdr:cNvPr id="4129" name="AutoShape 33"/>
        <xdr:cNvSpPr>
          <a:spLocks noChangeArrowheads="1"/>
        </xdr:cNvSpPr>
      </xdr:nvSpPr>
      <xdr:spPr bwMode="auto">
        <a:xfrm>
          <a:off x="1346200" y="63500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44</xdr:row>
      <xdr:rowOff>12700</xdr:rowOff>
    </xdr:from>
    <xdr:to>
      <xdr:col>2</xdr:col>
      <xdr:colOff>317500</xdr:colOff>
      <xdr:row>45</xdr:row>
      <xdr:rowOff>139700</xdr:rowOff>
    </xdr:to>
    <xdr:sp macro="" textlink="">
      <xdr:nvSpPr>
        <xdr:cNvPr id="4130" name="AutoShape 34"/>
        <xdr:cNvSpPr>
          <a:spLocks noChangeArrowheads="1"/>
        </xdr:cNvSpPr>
      </xdr:nvSpPr>
      <xdr:spPr bwMode="auto">
        <a:xfrm>
          <a:off x="1346200" y="6845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47</xdr:row>
      <xdr:rowOff>25400</xdr:rowOff>
    </xdr:from>
    <xdr:to>
      <xdr:col>2</xdr:col>
      <xdr:colOff>317500</xdr:colOff>
      <xdr:row>48</xdr:row>
      <xdr:rowOff>152400</xdr:rowOff>
    </xdr:to>
    <xdr:sp macro="" textlink="">
      <xdr:nvSpPr>
        <xdr:cNvPr id="4131" name="AutoShape 35"/>
        <xdr:cNvSpPr>
          <a:spLocks noChangeArrowheads="1"/>
        </xdr:cNvSpPr>
      </xdr:nvSpPr>
      <xdr:spPr bwMode="auto">
        <a:xfrm>
          <a:off x="1346200" y="7353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50</xdr:row>
      <xdr:rowOff>12700</xdr:rowOff>
    </xdr:from>
    <xdr:to>
      <xdr:col>2</xdr:col>
      <xdr:colOff>317500</xdr:colOff>
      <xdr:row>51</xdr:row>
      <xdr:rowOff>139700</xdr:rowOff>
    </xdr:to>
    <xdr:sp macro="" textlink="">
      <xdr:nvSpPr>
        <xdr:cNvPr id="4132" name="AutoShape 36"/>
        <xdr:cNvSpPr>
          <a:spLocks noChangeArrowheads="1"/>
        </xdr:cNvSpPr>
      </xdr:nvSpPr>
      <xdr:spPr bwMode="auto">
        <a:xfrm>
          <a:off x="1346200" y="7835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53</xdr:row>
      <xdr:rowOff>25400</xdr:rowOff>
    </xdr:from>
    <xdr:to>
      <xdr:col>2</xdr:col>
      <xdr:colOff>317500</xdr:colOff>
      <xdr:row>54</xdr:row>
      <xdr:rowOff>152400</xdr:rowOff>
    </xdr:to>
    <xdr:sp macro="" textlink="">
      <xdr:nvSpPr>
        <xdr:cNvPr id="4133" name="AutoShape 37"/>
        <xdr:cNvSpPr>
          <a:spLocks noChangeArrowheads="1"/>
        </xdr:cNvSpPr>
      </xdr:nvSpPr>
      <xdr:spPr bwMode="auto">
        <a:xfrm>
          <a:off x="1346200" y="8343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56</xdr:row>
      <xdr:rowOff>12700</xdr:rowOff>
    </xdr:from>
    <xdr:to>
      <xdr:col>2</xdr:col>
      <xdr:colOff>317500</xdr:colOff>
      <xdr:row>57</xdr:row>
      <xdr:rowOff>139700</xdr:rowOff>
    </xdr:to>
    <xdr:sp macro="" textlink="">
      <xdr:nvSpPr>
        <xdr:cNvPr id="4134" name="AutoShape 38"/>
        <xdr:cNvSpPr>
          <a:spLocks noChangeArrowheads="1"/>
        </xdr:cNvSpPr>
      </xdr:nvSpPr>
      <xdr:spPr bwMode="auto">
        <a:xfrm>
          <a:off x="1346200" y="8877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36</xdr:row>
      <xdr:rowOff>12700</xdr:rowOff>
    </xdr:from>
    <xdr:to>
      <xdr:col>4</xdr:col>
      <xdr:colOff>304800</xdr:colOff>
      <xdr:row>38</xdr:row>
      <xdr:rowOff>152400</xdr:rowOff>
    </xdr:to>
    <xdr:sp macro="" textlink="">
      <xdr:nvSpPr>
        <xdr:cNvPr id="4135" name="AutoShape 39"/>
        <xdr:cNvSpPr>
          <a:spLocks noChangeArrowheads="1"/>
        </xdr:cNvSpPr>
      </xdr:nvSpPr>
      <xdr:spPr bwMode="auto">
        <a:xfrm>
          <a:off x="3022600" y="55245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41</xdr:row>
      <xdr:rowOff>152400</xdr:rowOff>
    </xdr:from>
    <xdr:to>
      <xdr:col>4</xdr:col>
      <xdr:colOff>304800</xdr:colOff>
      <xdr:row>44</xdr:row>
      <xdr:rowOff>139700</xdr:rowOff>
    </xdr:to>
    <xdr:sp macro="" textlink="">
      <xdr:nvSpPr>
        <xdr:cNvPr id="4136" name="AutoShape 40"/>
        <xdr:cNvSpPr>
          <a:spLocks noChangeArrowheads="1"/>
        </xdr:cNvSpPr>
      </xdr:nvSpPr>
      <xdr:spPr bwMode="auto">
        <a:xfrm>
          <a:off x="3022600" y="64897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48</xdr:row>
      <xdr:rowOff>0</xdr:rowOff>
    </xdr:from>
    <xdr:to>
      <xdr:col>4</xdr:col>
      <xdr:colOff>304800</xdr:colOff>
      <xdr:row>50</xdr:row>
      <xdr:rowOff>152400</xdr:rowOff>
    </xdr:to>
    <xdr:sp macro="" textlink="">
      <xdr:nvSpPr>
        <xdr:cNvPr id="4137" name="AutoShape 41"/>
        <xdr:cNvSpPr>
          <a:spLocks noChangeArrowheads="1"/>
        </xdr:cNvSpPr>
      </xdr:nvSpPr>
      <xdr:spPr bwMode="auto">
        <a:xfrm>
          <a:off x="3022600" y="7493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54</xdr:row>
      <xdr:rowOff>0</xdr:rowOff>
    </xdr:from>
    <xdr:to>
      <xdr:col>4</xdr:col>
      <xdr:colOff>304800</xdr:colOff>
      <xdr:row>56</xdr:row>
      <xdr:rowOff>152400</xdr:rowOff>
    </xdr:to>
    <xdr:sp macro="" textlink="">
      <xdr:nvSpPr>
        <xdr:cNvPr id="4138" name="AutoShape 42"/>
        <xdr:cNvSpPr>
          <a:spLocks noChangeArrowheads="1"/>
        </xdr:cNvSpPr>
      </xdr:nvSpPr>
      <xdr:spPr bwMode="auto">
        <a:xfrm>
          <a:off x="3022600" y="84836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37</xdr:row>
      <xdr:rowOff>12700</xdr:rowOff>
    </xdr:from>
    <xdr:to>
      <xdr:col>6</xdr:col>
      <xdr:colOff>482600</xdr:colOff>
      <xdr:row>43</xdr:row>
      <xdr:rowOff>152400</xdr:rowOff>
    </xdr:to>
    <xdr:sp macro="" textlink="">
      <xdr:nvSpPr>
        <xdr:cNvPr id="4139" name="AutoShape 43"/>
        <xdr:cNvSpPr>
          <a:spLocks noChangeArrowheads="1"/>
        </xdr:cNvSpPr>
      </xdr:nvSpPr>
      <xdr:spPr bwMode="auto">
        <a:xfrm>
          <a:off x="5283200" y="56896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49</xdr:row>
      <xdr:rowOff>12700</xdr:rowOff>
    </xdr:from>
    <xdr:to>
      <xdr:col>6</xdr:col>
      <xdr:colOff>482600</xdr:colOff>
      <xdr:row>55</xdr:row>
      <xdr:rowOff>152400</xdr:rowOff>
    </xdr:to>
    <xdr:sp macro="" textlink="">
      <xdr:nvSpPr>
        <xdr:cNvPr id="4140" name="AutoShape 44"/>
        <xdr:cNvSpPr>
          <a:spLocks noChangeArrowheads="1"/>
        </xdr:cNvSpPr>
      </xdr:nvSpPr>
      <xdr:spPr bwMode="auto">
        <a:xfrm>
          <a:off x="5283200" y="76708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41</xdr:row>
      <xdr:rowOff>152400</xdr:rowOff>
    </xdr:from>
    <xdr:to>
      <xdr:col>8</xdr:col>
      <xdr:colOff>939800</xdr:colOff>
      <xdr:row>51</xdr:row>
      <xdr:rowOff>25400</xdr:rowOff>
    </xdr:to>
    <xdr:sp macro="" textlink="">
      <xdr:nvSpPr>
        <xdr:cNvPr id="4141" name="AutoShape 45"/>
        <xdr:cNvSpPr>
          <a:spLocks noChangeArrowheads="1"/>
        </xdr:cNvSpPr>
      </xdr:nvSpPr>
      <xdr:spPr bwMode="auto">
        <a:xfrm>
          <a:off x="7264400" y="64897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41</xdr:row>
      <xdr:rowOff>152400</xdr:rowOff>
    </xdr:from>
    <xdr:to>
      <xdr:col>12</xdr:col>
      <xdr:colOff>990600</xdr:colOff>
      <xdr:row>51</xdr:row>
      <xdr:rowOff>25400</xdr:rowOff>
    </xdr:to>
    <xdr:sp macro="" textlink="">
      <xdr:nvSpPr>
        <xdr:cNvPr id="4142" name="AutoShape 46"/>
        <xdr:cNvSpPr>
          <a:spLocks noChangeArrowheads="1"/>
        </xdr:cNvSpPr>
      </xdr:nvSpPr>
      <xdr:spPr bwMode="auto">
        <a:xfrm rot="10800000">
          <a:off x="11899900" y="64897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36</xdr:row>
      <xdr:rowOff>25400</xdr:rowOff>
    </xdr:from>
    <xdr:to>
      <xdr:col>16</xdr:col>
      <xdr:colOff>342900</xdr:colOff>
      <xdr:row>39</xdr:row>
      <xdr:rowOff>12700</xdr:rowOff>
    </xdr:to>
    <xdr:sp macro="" textlink="">
      <xdr:nvSpPr>
        <xdr:cNvPr id="4143" name="AutoShape 47"/>
        <xdr:cNvSpPr>
          <a:spLocks noChangeArrowheads="1"/>
        </xdr:cNvSpPr>
      </xdr:nvSpPr>
      <xdr:spPr bwMode="auto">
        <a:xfrm rot="10800000">
          <a:off x="16992600" y="5537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42</xdr:row>
      <xdr:rowOff>12700</xdr:rowOff>
    </xdr:from>
    <xdr:to>
      <xdr:col>16</xdr:col>
      <xdr:colOff>342900</xdr:colOff>
      <xdr:row>44</xdr:row>
      <xdr:rowOff>152400</xdr:rowOff>
    </xdr:to>
    <xdr:sp macro="" textlink="">
      <xdr:nvSpPr>
        <xdr:cNvPr id="4144" name="AutoShape 48"/>
        <xdr:cNvSpPr>
          <a:spLocks noChangeArrowheads="1"/>
        </xdr:cNvSpPr>
      </xdr:nvSpPr>
      <xdr:spPr bwMode="auto">
        <a:xfrm rot="10800000">
          <a:off x="16992600" y="65151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48</xdr:row>
      <xdr:rowOff>25400</xdr:rowOff>
    </xdr:from>
    <xdr:to>
      <xdr:col>16</xdr:col>
      <xdr:colOff>342900</xdr:colOff>
      <xdr:row>51</xdr:row>
      <xdr:rowOff>12700</xdr:rowOff>
    </xdr:to>
    <xdr:sp macro="" textlink="">
      <xdr:nvSpPr>
        <xdr:cNvPr id="4145" name="AutoShape 49"/>
        <xdr:cNvSpPr>
          <a:spLocks noChangeArrowheads="1"/>
        </xdr:cNvSpPr>
      </xdr:nvSpPr>
      <xdr:spPr bwMode="auto">
        <a:xfrm rot="10800000">
          <a:off x="16992600" y="75184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54</xdr:row>
      <xdr:rowOff>25400</xdr:rowOff>
    </xdr:from>
    <xdr:to>
      <xdr:col>16</xdr:col>
      <xdr:colOff>342900</xdr:colOff>
      <xdr:row>57</xdr:row>
      <xdr:rowOff>12700</xdr:rowOff>
    </xdr:to>
    <xdr:sp macro="" textlink="">
      <xdr:nvSpPr>
        <xdr:cNvPr id="4146" name="AutoShape 50"/>
        <xdr:cNvSpPr>
          <a:spLocks noChangeArrowheads="1"/>
        </xdr:cNvSpPr>
      </xdr:nvSpPr>
      <xdr:spPr bwMode="auto">
        <a:xfrm rot="10800000">
          <a:off x="16992600" y="85090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37</xdr:row>
      <xdr:rowOff>12700</xdr:rowOff>
    </xdr:from>
    <xdr:to>
      <xdr:col>14</xdr:col>
      <xdr:colOff>533400</xdr:colOff>
      <xdr:row>43</xdr:row>
      <xdr:rowOff>152400</xdr:rowOff>
    </xdr:to>
    <xdr:sp macro="" textlink="">
      <xdr:nvSpPr>
        <xdr:cNvPr id="4147" name="AutoShape 51"/>
        <xdr:cNvSpPr>
          <a:spLocks noChangeArrowheads="1"/>
        </xdr:cNvSpPr>
      </xdr:nvSpPr>
      <xdr:spPr bwMode="auto">
        <a:xfrm rot="10800000">
          <a:off x="14503400" y="56896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49</xdr:row>
      <xdr:rowOff>12700</xdr:rowOff>
    </xdr:from>
    <xdr:to>
      <xdr:col>14</xdr:col>
      <xdr:colOff>533400</xdr:colOff>
      <xdr:row>55</xdr:row>
      <xdr:rowOff>152400</xdr:rowOff>
    </xdr:to>
    <xdr:sp macro="" textlink="">
      <xdr:nvSpPr>
        <xdr:cNvPr id="4148" name="AutoShape 52"/>
        <xdr:cNvSpPr>
          <a:spLocks noChangeArrowheads="1"/>
        </xdr:cNvSpPr>
      </xdr:nvSpPr>
      <xdr:spPr bwMode="auto">
        <a:xfrm rot="10800000">
          <a:off x="14503400" y="76708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35</xdr:row>
      <xdr:rowOff>25400</xdr:rowOff>
    </xdr:from>
    <xdr:to>
      <xdr:col>18</xdr:col>
      <xdr:colOff>342900</xdr:colOff>
      <xdr:row>36</xdr:row>
      <xdr:rowOff>152400</xdr:rowOff>
    </xdr:to>
    <xdr:sp macro="" textlink="">
      <xdr:nvSpPr>
        <xdr:cNvPr id="4149" name="AutoShape 53"/>
        <xdr:cNvSpPr>
          <a:spLocks noChangeArrowheads="1"/>
        </xdr:cNvSpPr>
      </xdr:nvSpPr>
      <xdr:spPr bwMode="auto">
        <a:xfrm rot="10800000">
          <a:off x="18745200" y="53721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38</xdr:row>
      <xdr:rowOff>25400</xdr:rowOff>
    </xdr:from>
    <xdr:to>
      <xdr:col>18</xdr:col>
      <xdr:colOff>342900</xdr:colOff>
      <xdr:row>39</xdr:row>
      <xdr:rowOff>152400</xdr:rowOff>
    </xdr:to>
    <xdr:sp macro="" textlink="">
      <xdr:nvSpPr>
        <xdr:cNvPr id="4150" name="AutoShape 54"/>
        <xdr:cNvSpPr>
          <a:spLocks noChangeArrowheads="1"/>
        </xdr:cNvSpPr>
      </xdr:nvSpPr>
      <xdr:spPr bwMode="auto">
        <a:xfrm rot="10800000">
          <a:off x="18745200" y="5867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41</xdr:row>
      <xdr:rowOff>25400</xdr:rowOff>
    </xdr:from>
    <xdr:to>
      <xdr:col>18</xdr:col>
      <xdr:colOff>342900</xdr:colOff>
      <xdr:row>42</xdr:row>
      <xdr:rowOff>152400</xdr:rowOff>
    </xdr:to>
    <xdr:sp macro="" textlink="">
      <xdr:nvSpPr>
        <xdr:cNvPr id="4151" name="AutoShape 55"/>
        <xdr:cNvSpPr>
          <a:spLocks noChangeArrowheads="1"/>
        </xdr:cNvSpPr>
      </xdr:nvSpPr>
      <xdr:spPr bwMode="auto">
        <a:xfrm rot="10800000">
          <a:off x="18745200" y="63627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44</xdr:row>
      <xdr:rowOff>25400</xdr:rowOff>
    </xdr:from>
    <xdr:to>
      <xdr:col>18</xdr:col>
      <xdr:colOff>342900</xdr:colOff>
      <xdr:row>45</xdr:row>
      <xdr:rowOff>152400</xdr:rowOff>
    </xdr:to>
    <xdr:sp macro="" textlink="">
      <xdr:nvSpPr>
        <xdr:cNvPr id="4152" name="AutoShape 56"/>
        <xdr:cNvSpPr>
          <a:spLocks noChangeArrowheads="1"/>
        </xdr:cNvSpPr>
      </xdr:nvSpPr>
      <xdr:spPr bwMode="auto">
        <a:xfrm rot="10800000">
          <a:off x="18745200" y="6858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47</xdr:row>
      <xdr:rowOff>38100</xdr:rowOff>
    </xdr:from>
    <xdr:to>
      <xdr:col>18</xdr:col>
      <xdr:colOff>342900</xdr:colOff>
      <xdr:row>48</xdr:row>
      <xdr:rowOff>152400</xdr:rowOff>
    </xdr:to>
    <xdr:sp macro="" textlink="">
      <xdr:nvSpPr>
        <xdr:cNvPr id="4153" name="AutoShape 57"/>
        <xdr:cNvSpPr>
          <a:spLocks noChangeArrowheads="1"/>
        </xdr:cNvSpPr>
      </xdr:nvSpPr>
      <xdr:spPr bwMode="auto">
        <a:xfrm rot="10800000">
          <a:off x="18745200" y="73660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50</xdr:row>
      <xdr:rowOff>25400</xdr:rowOff>
    </xdr:from>
    <xdr:to>
      <xdr:col>18</xdr:col>
      <xdr:colOff>342900</xdr:colOff>
      <xdr:row>51</xdr:row>
      <xdr:rowOff>152400</xdr:rowOff>
    </xdr:to>
    <xdr:sp macro="" textlink="">
      <xdr:nvSpPr>
        <xdr:cNvPr id="4154" name="AutoShape 58"/>
        <xdr:cNvSpPr>
          <a:spLocks noChangeArrowheads="1"/>
        </xdr:cNvSpPr>
      </xdr:nvSpPr>
      <xdr:spPr bwMode="auto">
        <a:xfrm rot="10800000">
          <a:off x="18745200" y="7848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53</xdr:row>
      <xdr:rowOff>38100</xdr:rowOff>
    </xdr:from>
    <xdr:to>
      <xdr:col>18</xdr:col>
      <xdr:colOff>342900</xdr:colOff>
      <xdr:row>54</xdr:row>
      <xdr:rowOff>165100</xdr:rowOff>
    </xdr:to>
    <xdr:sp macro="" textlink="">
      <xdr:nvSpPr>
        <xdr:cNvPr id="4155" name="AutoShape 59"/>
        <xdr:cNvSpPr>
          <a:spLocks noChangeArrowheads="1"/>
        </xdr:cNvSpPr>
      </xdr:nvSpPr>
      <xdr:spPr bwMode="auto">
        <a:xfrm rot="10800000">
          <a:off x="18745200" y="8356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56</xdr:row>
      <xdr:rowOff>25400</xdr:rowOff>
    </xdr:from>
    <xdr:to>
      <xdr:col>18</xdr:col>
      <xdr:colOff>342900</xdr:colOff>
      <xdr:row>57</xdr:row>
      <xdr:rowOff>152400</xdr:rowOff>
    </xdr:to>
    <xdr:sp macro="" textlink="">
      <xdr:nvSpPr>
        <xdr:cNvPr id="4156" name="AutoShape 60"/>
        <xdr:cNvSpPr>
          <a:spLocks noChangeArrowheads="1"/>
        </xdr:cNvSpPr>
      </xdr:nvSpPr>
      <xdr:spPr bwMode="auto">
        <a:xfrm rot="10800000">
          <a:off x="18745200" y="8890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3</xdr:row>
      <xdr:rowOff>12700</xdr:rowOff>
    </xdr:from>
    <xdr:to>
      <xdr:col>2</xdr:col>
      <xdr:colOff>317500</xdr:colOff>
      <xdr:row>4</xdr:row>
      <xdr:rowOff>139700</xdr:rowOff>
    </xdr:to>
    <xdr:sp macro="" textlink="">
      <xdr:nvSpPr>
        <xdr:cNvPr id="2049" name="AutoShape 1"/>
        <xdr:cNvSpPr>
          <a:spLocks noChangeArrowheads="1"/>
        </xdr:cNvSpPr>
      </xdr:nvSpPr>
      <xdr:spPr bwMode="auto">
        <a:xfrm>
          <a:off x="1346200" y="6350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6</xdr:row>
      <xdr:rowOff>12700</xdr:rowOff>
    </xdr:from>
    <xdr:to>
      <xdr:col>2</xdr:col>
      <xdr:colOff>317500</xdr:colOff>
      <xdr:row>7</xdr:row>
      <xdr:rowOff>139700</xdr:rowOff>
    </xdr:to>
    <xdr:sp macro="" textlink="">
      <xdr:nvSpPr>
        <xdr:cNvPr id="2050" name="AutoShape 2"/>
        <xdr:cNvSpPr>
          <a:spLocks noChangeArrowheads="1"/>
        </xdr:cNvSpPr>
      </xdr:nvSpPr>
      <xdr:spPr bwMode="auto">
        <a:xfrm>
          <a:off x="1346200" y="1130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9</xdr:row>
      <xdr:rowOff>12700</xdr:rowOff>
    </xdr:from>
    <xdr:to>
      <xdr:col>2</xdr:col>
      <xdr:colOff>317500</xdr:colOff>
      <xdr:row>10</xdr:row>
      <xdr:rowOff>139700</xdr:rowOff>
    </xdr:to>
    <xdr:sp macro="" textlink="">
      <xdr:nvSpPr>
        <xdr:cNvPr id="2051" name="AutoShape 3"/>
        <xdr:cNvSpPr>
          <a:spLocks noChangeArrowheads="1"/>
        </xdr:cNvSpPr>
      </xdr:nvSpPr>
      <xdr:spPr bwMode="auto">
        <a:xfrm>
          <a:off x="1346200" y="1625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12</xdr:row>
      <xdr:rowOff>12700</xdr:rowOff>
    </xdr:from>
    <xdr:to>
      <xdr:col>2</xdr:col>
      <xdr:colOff>317500</xdr:colOff>
      <xdr:row>13</xdr:row>
      <xdr:rowOff>139700</xdr:rowOff>
    </xdr:to>
    <xdr:sp macro="" textlink="">
      <xdr:nvSpPr>
        <xdr:cNvPr id="2052" name="AutoShape 4"/>
        <xdr:cNvSpPr>
          <a:spLocks noChangeArrowheads="1"/>
        </xdr:cNvSpPr>
      </xdr:nvSpPr>
      <xdr:spPr bwMode="auto">
        <a:xfrm>
          <a:off x="1346200" y="2120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15</xdr:row>
      <xdr:rowOff>25400</xdr:rowOff>
    </xdr:from>
    <xdr:to>
      <xdr:col>2</xdr:col>
      <xdr:colOff>317500</xdr:colOff>
      <xdr:row>16</xdr:row>
      <xdr:rowOff>152400</xdr:rowOff>
    </xdr:to>
    <xdr:sp macro="" textlink="">
      <xdr:nvSpPr>
        <xdr:cNvPr id="2053" name="AutoShape 5"/>
        <xdr:cNvSpPr>
          <a:spLocks noChangeArrowheads="1"/>
        </xdr:cNvSpPr>
      </xdr:nvSpPr>
      <xdr:spPr bwMode="auto">
        <a:xfrm>
          <a:off x="1346200" y="262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18</xdr:row>
      <xdr:rowOff>12700</xdr:rowOff>
    </xdr:from>
    <xdr:to>
      <xdr:col>2</xdr:col>
      <xdr:colOff>317500</xdr:colOff>
      <xdr:row>19</xdr:row>
      <xdr:rowOff>139700</xdr:rowOff>
    </xdr:to>
    <xdr:sp macro="" textlink="">
      <xdr:nvSpPr>
        <xdr:cNvPr id="2054" name="AutoShape 6"/>
        <xdr:cNvSpPr>
          <a:spLocks noChangeArrowheads="1"/>
        </xdr:cNvSpPr>
      </xdr:nvSpPr>
      <xdr:spPr bwMode="auto">
        <a:xfrm>
          <a:off x="1346200" y="3111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21</xdr:row>
      <xdr:rowOff>25400</xdr:rowOff>
    </xdr:from>
    <xdr:to>
      <xdr:col>2</xdr:col>
      <xdr:colOff>317500</xdr:colOff>
      <xdr:row>22</xdr:row>
      <xdr:rowOff>152400</xdr:rowOff>
    </xdr:to>
    <xdr:sp macro="" textlink="">
      <xdr:nvSpPr>
        <xdr:cNvPr id="2055" name="AutoShape 7"/>
        <xdr:cNvSpPr>
          <a:spLocks noChangeArrowheads="1"/>
        </xdr:cNvSpPr>
      </xdr:nvSpPr>
      <xdr:spPr bwMode="auto">
        <a:xfrm>
          <a:off x="1346200" y="36195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24</xdr:row>
      <xdr:rowOff>12700</xdr:rowOff>
    </xdr:from>
    <xdr:to>
      <xdr:col>2</xdr:col>
      <xdr:colOff>317500</xdr:colOff>
      <xdr:row>25</xdr:row>
      <xdr:rowOff>139700</xdr:rowOff>
    </xdr:to>
    <xdr:sp macro="" textlink="">
      <xdr:nvSpPr>
        <xdr:cNvPr id="2056" name="AutoShape 8"/>
        <xdr:cNvSpPr>
          <a:spLocks noChangeArrowheads="1"/>
        </xdr:cNvSpPr>
      </xdr:nvSpPr>
      <xdr:spPr bwMode="auto">
        <a:xfrm>
          <a:off x="1346200" y="4152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xdr:row>
      <xdr:rowOff>12700</xdr:rowOff>
    </xdr:from>
    <xdr:to>
      <xdr:col>4</xdr:col>
      <xdr:colOff>304800</xdr:colOff>
      <xdr:row>6</xdr:row>
      <xdr:rowOff>152400</xdr:rowOff>
    </xdr:to>
    <xdr:sp macro="" textlink="">
      <xdr:nvSpPr>
        <xdr:cNvPr id="2057" name="AutoShape 9"/>
        <xdr:cNvSpPr>
          <a:spLocks noChangeArrowheads="1"/>
        </xdr:cNvSpPr>
      </xdr:nvSpPr>
      <xdr:spPr bwMode="auto">
        <a:xfrm>
          <a:off x="3022600" y="8001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9</xdr:row>
      <xdr:rowOff>152400</xdr:rowOff>
    </xdr:from>
    <xdr:to>
      <xdr:col>4</xdr:col>
      <xdr:colOff>304800</xdr:colOff>
      <xdr:row>12</xdr:row>
      <xdr:rowOff>139700</xdr:rowOff>
    </xdr:to>
    <xdr:sp macro="" textlink="">
      <xdr:nvSpPr>
        <xdr:cNvPr id="2058" name="AutoShape 10"/>
        <xdr:cNvSpPr>
          <a:spLocks noChangeArrowheads="1"/>
        </xdr:cNvSpPr>
      </xdr:nvSpPr>
      <xdr:spPr bwMode="auto">
        <a:xfrm>
          <a:off x="3022600" y="1765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16</xdr:row>
      <xdr:rowOff>0</xdr:rowOff>
    </xdr:from>
    <xdr:to>
      <xdr:col>4</xdr:col>
      <xdr:colOff>304800</xdr:colOff>
      <xdr:row>18</xdr:row>
      <xdr:rowOff>152400</xdr:rowOff>
    </xdr:to>
    <xdr:sp macro="" textlink="">
      <xdr:nvSpPr>
        <xdr:cNvPr id="2059" name="AutoShape 11"/>
        <xdr:cNvSpPr>
          <a:spLocks noChangeArrowheads="1"/>
        </xdr:cNvSpPr>
      </xdr:nvSpPr>
      <xdr:spPr bwMode="auto">
        <a:xfrm>
          <a:off x="3022600" y="276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22</xdr:row>
      <xdr:rowOff>0</xdr:rowOff>
    </xdr:from>
    <xdr:to>
      <xdr:col>4</xdr:col>
      <xdr:colOff>304800</xdr:colOff>
      <xdr:row>24</xdr:row>
      <xdr:rowOff>152400</xdr:rowOff>
    </xdr:to>
    <xdr:sp macro="" textlink="">
      <xdr:nvSpPr>
        <xdr:cNvPr id="2060" name="AutoShape 12"/>
        <xdr:cNvSpPr>
          <a:spLocks noChangeArrowheads="1"/>
        </xdr:cNvSpPr>
      </xdr:nvSpPr>
      <xdr:spPr bwMode="auto">
        <a:xfrm>
          <a:off x="3022600" y="37592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5</xdr:row>
      <xdr:rowOff>12700</xdr:rowOff>
    </xdr:from>
    <xdr:to>
      <xdr:col>6</xdr:col>
      <xdr:colOff>482600</xdr:colOff>
      <xdr:row>11</xdr:row>
      <xdr:rowOff>152400</xdr:rowOff>
    </xdr:to>
    <xdr:sp macro="" textlink="">
      <xdr:nvSpPr>
        <xdr:cNvPr id="2061" name="AutoShape 13"/>
        <xdr:cNvSpPr>
          <a:spLocks noChangeArrowheads="1"/>
        </xdr:cNvSpPr>
      </xdr:nvSpPr>
      <xdr:spPr bwMode="auto">
        <a:xfrm>
          <a:off x="5283200" y="9652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17</xdr:row>
      <xdr:rowOff>12700</xdr:rowOff>
    </xdr:from>
    <xdr:to>
      <xdr:col>6</xdr:col>
      <xdr:colOff>482600</xdr:colOff>
      <xdr:row>23</xdr:row>
      <xdr:rowOff>152400</xdr:rowOff>
    </xdr:to>
    <xdr:sp macro="" textlink="">
      <xdr:nvSpPr>
        <xdr:cNvPr id="2062" name="AutoShape 14"/>
        <xdr:cNvSpPr>
          <a:spLocks noChangeArrowheads="1"/>
        </xdr:cNvSpPr>
      </xdr:nvSpPr>
      <xdr:spPr bwMode="auto">
        <a:xfrm>
          <a:off x="5283200" y="29464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9</xdr:row>
      <xdr:rowOff>152400</xdr:rowOff>
    </xdr:from>
    <xdr:to>
      <xdr:col>8</xdr:col>
      <xdr:colOff>939800</xdr:colOff>
      <xdr:row>19</xdr:row>
      <xdr:rowOff>25400</xdr:rowOff>
    </xdr:to>
    <xdr:sp macro="" textlink="">
      <xdr:nvSpPr>
        <xdr:cNvPr id="2063" name="AutoShape 15"/>
        <xdr:cNvSpPr>
          <a:spLocks noChangeArrowheads="1"/>
        </xdr:cNvSpPr>
      </xdr:nvSpPr>
      <xdr:spPr bwMode="auto">
        <a:xfrm>
          <a:off x="7264400" y="17653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9</xdr:row>
      <xdr:rowOff>152400</xdr:rowOff>
    </xdr:from>
    <xdr:to>
      <xdr:col>12</xdr:col>
      <xdr:colOff>990600</xdr:colOff>
      <xdr:row>19</xdr:row>
      <xdr:rowOff>25400</xdr:rowOff>
    </xdr:to>
    <xdr:sp macro="" textlink="">
      <xdr:nvSpPr>
        <xdr:cNvPr id="2064" name="AutoShape 16"/>
        <xdr:cNvSpPr>
          <a:spLocks noChangeArrowheads="1"/>
        </xdr:cNvSpPr>
      </xdr:nvSpPr>
      <xdr:spPr bwMode="auto">
        <a:xfrm rot="10800000">
          <a:off x="11874500" y="17653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xdr:row>
      <xdr:rowOff>25400</xdr:rowOff>
    </xdr:from>
    <xdr:to>
      <xdr:col>16</xdr:col>
      <xdr:colOff>342900</xdr:colOff>
      <xdr:row>7</xdr:row>
      <xdr:rowOff>12700</xdr:rowOff>
    </xdr:to>
    <xdr:sp macro="" textlink="">
      <xdr:nvSpPr>
        <xdr:cNvPr id="2065" name="AutoShape 17"/>
        <xdr:cNvSpPr>
          <a:spLocks noChangeArrowheads="1"/>
        </xdr:cNvSpPr>
      </xdr:nvSpPr>
      <xdr:spPr bwMode="auto">
        <a:xfrm rot="10800000">
          <a:off x="16967200" y="8128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10</xdr:row>
      <xdr:rowOff>12700</xdr:rowOff>
    </xdr:from>
    <xdr:to>
      <xdr:col>16</xdr:col>
      <xdr:colOff>342900</xdr:colOff>
      <xdr:row>12</xdr:row>
      <xdr:rowOff>152400</xdr:rowOff>
    </xdr:to>
    <xdr:sp macro="" textlink="">
      <xdr:nvSpPr>
        <xdr:cNvPr id="2066" name="AutoShape 18"/>
        <xdr:cNvSpPr>
          <a:spLocks noChangeArrowheads="1"/>
        </xdr:cNvSpPr>
      </xdr:nvSpPr>
      <xdr:spPr bwMode="auto">
        <a:xfrm rot="10800000">
          <a:off x="16967200" y="17907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16</xdr:row>
      <xdr:rowOff>25400</xdr:rowOff>
    </xdr:from>
    <xdr:to>
      <xdr:col>16</xdr:col>
      <xdr:colOff>342900</xdr:colOff>
      <xdr:row>19</xdr:row>
      <xdr:rowOff>12700</xdr:rowOff>
    </xdr:to>
    <xdr:sp macro="" textlink="">
      <xdr:nvSpPr>
        <xdr:cNvPr id="2067" name="AutoShape 19"/>
        <xdr:cNvSpPr>
          <a:spLocks noChangeArrowheads="1"/>
        </xdr:cNvSpPr>
      </xdr:nvSpPr>
      <xdr:spPr bwMode="auto">
        <a:xfrm rot="10800000">
          <a:off x="16967200" y="2794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22</xdr:row>
      <xdr:rowOff>25400</xdr:rowOff>
    </xdr:from>
    <xdr:to>
      <xdr:col>16</xdr:col>
      <xdr:colOff>342900</xdr:colOff>
      <xdr:row>25</xdr:row>
      <xdr:rowOff>12700</xdr:rowOff>
    </xdr:to>
    <xdr:sp macro="" textlink="">
      <xdr:nvSpPr>
        <xdr:cNvPr id="2068" name="AutoShape 20"/>
        <xdr:cNvSpPr>
          <a:spLocks noChangeArrowheads="1"/>
        </xdr:cNvSpPr>
      </xdr:nvSpPr>
      <xdr:spPr bwMode="auto">
        <a:xfrm rot="10800000">
          <a:off x="16967200" y="37846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5</xdr:row>
      <xdr:rowOff>12700</xdr:rowOff>
    </xdr:from>
    <xdr:to>
      <xdr:col>14</xdr:col>
      <xdr:colOff>533400</xdr:colOff>
      <xdr:row>11</xdr:row>
      <xdr:rowOff>152400</xdr:rowOff>
    </xdr:to>
    <xdr:sp macro="" textlink="">
      <xdr:nvSpPr>
        <xdr:cNvPr id="2069" name="AutoShape 21"/>
        <xdr:cNvSpPr>
          <a:spLocks noChangeArrowheads="1"/>
        </xdr:cNvSpPr>
      </xdr:nvSpPr>
      <xdr:spPr bwMode="auto">
        <a:xfrm rot="10800000">
          <a:off x="14478000" y="9652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17</xdr:row>
      <xdr:rowOff>12700</xdr:rowOff>
    </xdr:from>
    <xdr:to>
      <xdr:col>14</xdr:col>
      <xdr:colOff>533400</xdr:colOff>
      <xdr:row>23</xdr:row>
      <xdr:rowOff>152400</xdr:rowOff>
    </xdr:to>
    <xdr:sp macro="" textlink="">
      <xdr:nvSpPr>
        <xdr:cNvPr id="2070" name="AutoShape 22"/>
        <xdr:cNvSpPr>
          <a:spLocks noChangeArrowheads="1"/>
        </xdr:cNvSpPr>
      </xdr:nvSpPr>
      <xdr:spPr bwMode="auto">
        <a:xfrm rot="10800000">
          <a:off x="14478000" y="29464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xdr:row>
      <xdr:rowOff>25400</xdr:rowOff>
    </xdr:from>
    <xdr:to>
      <xdr:col>18</xdr:col>
      <xdr:colOff>342900</xdr:colOff>
      <xdr:row>4</xdr:row>
      <xdr:rowOff>152400</xdr:rowOff>
    </xdr:to>
    <xdr:sp macro="" textlink="">
      <xdr:nvSpPr>
        <xdr:cNvPr id="2071" name="AutoShape 23"/>
        <xdr:cNvSpPr>
          <a:spLocks noChangeArrowheads="1"/>
        </xdr:cNvSpPr>
      </xdr:nvSpPr>
      <xdr:spPr bwMode="auto">
        <a:xfrm rot="10800000">
          <a:off x="18719800" y="6477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6</xdr:row>
      <xdr:rowOff>25400</xdr:rowOff>
    </xdr:from>
    <xdr:to>
      <xdr:col>18</xdr:col>
      <xdr:colOff>342900</xdr:colOff>
      <xdr:row>7</xdr:row>
      <xdr:rowOff>152400</xdr:rowOff>
    </xdr:to>
    <xdr:sp macro="" textlink="">
      <xdr:nvSpPr>
        <xdr:cNvPr id="2072" name="AutoShape 24"/>
        <xdr:cNvSpPr>
          <a:spLocks noChangeArrowheads="1"/>
        </xdr:cNvSpPr>
      </xdr:nvSpPr>
      <xdr:spPr bwMode="auto">
        <a:xfrm rot="10800000">
          <a:off x="18719800" y="1143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9</xdr:row>
      <xdr:rowOff>25400</xdr:rowOff>
    </xdr:from>
    <xdr:to>
      <xdr:col>18</xdr:col>
      <xdr:colOff>342900</xdr:colOff>
      <xdr:row>10</xdr:row>
      <xdr:rowOff>152400</xdr:rowOff>
    </xdr:to>
    <xdr:sp macro="" textlink="">
      <xdr:nvSpPr>
        <xdr:cNvPr id="2073" name="AutoShape 25"/>
        <xdr:cNvSpPr>
          <a:spLocks noChangeArrowheads="1"/>
        </xdr:cNvSpPr>
      </xdr:nvSpPr>
      <xdr:spPr bwMode="auto">
        <a:xfrm rot="10800000">
          <a:off x="18719800" y="1638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12</xdr:row>
      <xdr:rowOff>25400</xdr:rowOff>
    </xdr:from>
    <xdr:to>
      <xdr:col>18</xdr:col>
      <xdr:colOff>342900</xdr:colOff>
      <xdr:row>13</xdr:row>
      <xdr:rowOff>152400</xdr:rowOff>
    </xdr:to>
    <xdr:sp macro="" textlink="">
      <xdr:nvSpPr>
        <xdr:cNvPr id="2074" name="AutoShape 26"/>
        <xdr:cNvSpPr>
          <a:spLocks noChangeArrowheads="1"/>
        </xdr:cNvSpPr>
      </xdr:nvSpPr>
      <xdr:spPr bwMode="auto">
        <a:xfrm rot="10800000">
          <a:off x="18719800" y="2133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15</xdr:row>
      <xdr:rowOff>38100</xdr:rowOff>
    </xdr:from>
    <xdr:to>
      <xdr:col>18</xdr:col>
      <xdr:colOff>342900</xdr:colOff>
      <xdr:row>16</xdr:row>
      <xdr:rowOff>152400</xdr:rowOff>
    </xdr:to>
    <xdr:sp macro="" textlink="">
      <xdr:nvSpPr>
        <xdr:cNvPr id="2075" name="AutoShape 27"/>
        <xdr:cNvSpPr>
          <a:spLocks noChangeArrowheads="1"/>
        </xdr:cNvSpPr>
      </xdr:nvSpPr>
      <xdr:spPr bwMode="auto">
        <a:xfrm rot="10800000">
          <a:off x="18719800" y="26416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18</xdr:row>
      <xdr:rowOff>25400</xdr:rowOff>
    </xdr:from>
    <xdr:to>
      <xdr:col>18</xdr:col>
      <xdr:colOff>342900</xdr:colOff>
      <xdr:row>19</xdr:row>
      <xdr:rowOff>152400</xdr:rowOff>
    </xdr:to>
    <xdr:sp macro="" textlink="">
      <xdr:nvSpPr>
        <xdr:cNvPr id="2076" name="AutoShape 28"/>
        <xdr:cNvSpPr>
          <a:spLocks noChangeArrowheads="1"/>
        </xdr:cNvSpPr>
      </xdr:nvSpPr>
      <xdr:spPr bwMode="auto">
        <a:xfrm rot="10800000">
          <a:off x="18719800" y="3124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21</xdr:row>
      <xdr:rowOff>38100</xdr:rowOff>
    </xdr:from>
    <xdr:to>
      <xdr:col>18</xdr:col>
      <xdr:colOff>342900</xdr:colOff>
      <xdr:row>22</xdr:row>
      <xdr:rowOff>165100</xdr:rowOff>
    </xdr:to>
    <xdr:sp macro="" textlink="">
      <xdr:nvSpPr>
        <xdr:cNvPr id="2077" name="AutoShape 29"/>
        <xdr:cNvSpPr>
          <a:spLocks noChangeArrowheads="1"/>
        </xdr:cNvSpPr>
      </xdr:nvSpPr>
      <xdr:spPr bwMode="auto">
        <a:xfrm rot="10800000">
          <a:off x="18719800" y="36322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24</xdr:row>
      <xdr:rowOff>25400</xdr:rowOff>
    </xdr:from>
    <xdr:to>
      <xdr:col>18</xdr:col>
      <xdr:colOff>342900</xdr:colOff>
      <xdr:row>25</xdr:row>
      <xdr:rowOff>152400</xdr:rowOff>
    </xdr:to>
    <xdr:sp macro="" textlink="">
      <xdr:nvSpPr>
        <xdr:cNvPr id="2078" name="AutoShape 30"/>
        <xdr:cNvSpPr>
          <a:spLocks noChangeArrowheads="1"/>
        </xdr:cNvSpPr>
      </xdr:nvSpPr>
      <xdr:spPr bwMode="auto">
        <a:xfrm rot="10800000">
          <a:off x="18719800" y="4165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33</xdr:row>
      <xdr:rowOff>12700</xdr:rowOff>
    </xdr:from>
    <xdr:to>
      <xdr:col>2</xdr:col>
      <xdr:colOff>317500</xdr:colOff>
      <xdr:row>34</xdr:row>
      <xdr:rowOff>139700</xdr:rowOff>
    </xdr:to>
    <xdr:sp macro="" textlink="">
      <xdr:nvSpPr>
        <xdr:cNvPr id="2079" name="AutoShape 31"/>
        <xdr:cNvSpPr>
          <a:spLocks noChangeArrowheads="1"/>
        </xdr:cNvSpPr>
      </xdr:nvSpPr>
      <xdr:spPr bwMode="auto">
        <a:xfrm>
          <a:off x="1346200" y="5727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36</xdr:row>
      <xdr:rowOff>12700</xdr:rowOff>
    </xdr:from>
    <xdr:to>
      <xdr:col>2</xdr:col>
      <xdr:colOff>317500</xdr:colOff>
      <xdr:row>37</xdr:row>
      <xdr:rowOff>139700</xdr:rowOff>
    </xdr:to>
    <xdr:sp macro="" textlink="">
      <xdr:nvSpPr>
        <xdr:cNvPr id="2080" name="AutoShape 32"/>
        <xdr:cNvSpPr>
          <a:spLocks noChangeArrowheads="1"/>
        </xdr:cNvSpPr>
      </xdr:nvSpPr>
      <xdr:spPr bwMode="auto">
        <a:xfrm>
          <a:off x="1346200" y="62230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39</xdr:row>
      <xdr:rowOff>12700</xdr:rowOff>
    </xdr:from>
    <xdr:to>
      <xdr:col>2</xdr:col>
      <xdr:colOff>317500</xdr:colOff>
      <xdr:row>40</xdr:row>
      <xdr:rowOff>139700</xdr:rowOff>
    </xdr:to>
    <xdr:sp macro="" textlink="">
      <xdr:nvSpPr>
        <xdr:cNvPr id="2081" name="AutoShape 33"/>
        <xdr:cNvSpPr>
          <a:spLocks noChangeArrowheads="1"/>
        </xdr:cNvSpPr>
      </xdr:nvSpPr>
      <xdr:spPr bwMode="auto">
        <a:xfrm>
          <a:off x="1346200" y="671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42</xdr:row>
      <xdr:rowOff>12700</xdr:rowOff>
    </xdr:from>
    <xdr:to>
      <xdr:col>2</xdr:col>
      <xdr:colOff>317500</xdr:colOff>
      <xdr:row>43</xdr:row>
      <xdr:rowOff>139700</xdr:rowOff>
    </xdr:to>
    <xdr:sp macro="" textlink="">
      <xdr:nvSpPr>
        <xdr:cNvPr id="2082" name="AutoShape 34"/>
        <xdr:cNvSpPr>
          <a:spLocks noChangeArrowheads="1"/>
        </xdr:cNvSpPr>
      </xdr:nvSpPr>
      <xdr:spPr bwMode="auto">
        <a:xfrm>
          <a:off x="1346200" y="721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45</xdr:row>
      <xdr:rowOff>25400</xdr:rowOff>
    </xdr:from>
    <xdr:to>
      <xdr:col>2</xdr:col>
      <xdr:colOff>317500</xdr:colOff>
      <xdr:row>46</xdr:row>
      <xdr:rowOff>152400</xdr:rowOff>
    </xdr:to>
    <xdr:sp macro="" textlink="">
      <xdr:nvSpPr>
        <xdr:cNvPr id="2083" name="AutoShape 35"/>
        <xdr:cNvSpPr>
          <a:spLocks noChangeArrowheads="1"/>
        </xdr:cNvSpPr>
      </xdr:nvSpPr>
      <xdr:spPr bwMode="auto">
        <a:xfrm>
          <a:off x="1346200" y="7721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48</xdr:row>
      <xdr:rowOff>12700</xdr:rowOff>
    </xdr:from>
    <xdr:to>
      <xdr:col>2</xdr:col>
      <xdr:colOff>317500</xdr:colOff>
      <xdr:row>49</xdr:row>
      <xdr:rowOff>139700</xdr:rowOff>
    </xdr:to>
    <xdr:sp macro="" textlink="">
      <xdr:nvSpPr>
        <xdr:cNvPr id="2084" name="AutoShape 36"/>
        <xdr:cNvSpPr>
          <a:spLocks noChangeArrowheads="1"/>
        </xdr:cNvSpPr>
      </xdr:nvSpPr>
      <xdr:spPr bwMode="auto">
        <a:xfrm>
          <a:off x="1346200" y="820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51</xdr:row>
      <xdr:rowOff>25400</xdr:rowOff>
    </xdr:from>
    <xdr:to>
      <xdr:col>2</xdr:col>
      <xdr:colOff>317500</xdr:colOff>
      <xdr:row>52</xdr:row>
      <xdr:rowOff>152400</xdr:rowOff>
    </xdr:to>
    <xdr:sp macro="" textlink="">
      <xdr:nvSpPr>
        <xdr:cNvPr id="2085" name="AutoShape 37"/>
        <xdr:cNvSpPr>
          <a:spLocks noChangeArrowheads="1"/>
        </xdr:cNvSpPr>
      </xdr:nvSpPr>
      <xdr:spPr bwMode="auto">
        <a:xfrm>
          <a:off x="1346200" y="871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54</xdr:row>
      <xdr:rowOff>12700</xdr:rowOff>
    </xdr:from>
    <xdr:to>
      <xdr:col>2</xdr:col>
      <xdr:colOff>317500</xdr:colOff>
      <xdr:row>55</xdr:row>
      <xdr:rowOff>139700</xdr:rowOff>
    </xdr:to>
    <xdr:sp macro="" textlink="">
      <xdr:nvSpPr>
        <xdr:cNvPr id="2086" name="AutoShape 38"/>
        <xdr:cNvSpPr>
          <a:spLocks noChangeArrowheads="1"/>
        </xdr:cNvSpPr>
      </xdr:nvSpPr>
      <xdr:spPr bwMode="auto">
        <a:xfrm>
          <a:off x="1346200" y="9245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34</xdr:row>
      <xdr:rowOff>12700</xdr:rowOff>
    </xdr:from>
    <xdr:to>
      <xdr:col>4</xdr:col>
      <xdr:colOff>304800</xdr:colOff>
      <xdr:row>36</xdr:row>
      <xdr:rowOff>152400</xdr:rowOff>
    </xdr:to>
    <xdr:sp macro="" textlink="">
      <xdr:nvSpPr>
        <xdr:cNvPr id="2087" name="AutoShape 39"/>
        <xdr:cNvSpPr>
          <a:spLocks noChangeArrowheads="1"/>
        </xdr:cNvSpPr>
      </xdr:nvSpPr>
      <xdr:spPr bwMode="auto">
        <a:xfrm>
          <a:off x="3022600" y="58928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39</xdr:row>
      <xdr:rowOff>152400</xdr:rowOff>
    </xdr:from>
    <xdr:to>
      <xdr:col>4</xdr:col>
      <xdr:colOff>304800</xdr:colOff>
      <xdr:row>42</xdr:row>
      <xdr:rowOff>139700</xdr:rowOff>
    </xdr:to>
    <xdr:sp macro="" textlink="">
      <xdr:nvSpPr>
        <xdr:cNvPr id="2088" name="AutoShape 40"/>
        <xdr:cNvSpPr>
          <a:spLocks noChangeArrowheads="1"/>
        </xdr:cNvSpPr>
      </xdr:nvSpPr>
      <xdr:spPr bwMode="auto">
        <a:xfrm>
          <a:off x="3022600" y="6858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46</xdr:row>
      <xdr:rowOff>0</xdr:rowOff>
    </xdr:from>
    <xdr:to>
      <xdr:col>4</xdr:col>
      <xdr:colOff>304800</xdr:colOff>
      <xdr:row>48</xdr:row>
      <xdr:rowOff>152400</xdr:rowOff>
    </xdr:to>
    <xdr:sp macro="" textlink="">
      <xdr:nvSpPr>
        <xdr:cNvPr id="2089" name="AutoShape 41"/>
        <xdr:cNvSpPr>
          <a:spLocks noChangeArrowheads="1"/>
        </xdr:cNvSpPr>
      </xdr:nvSpPr>
      <xdr:spPr bwMode="auto">
        <a:xfrm>
          <a:off x="3022600" y="7861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52</xdr:row>
      <xdr:rowOff>0</xdr:rowOff>
    </xdr:from>
    <xdr:to>
      <xdr:col>4</xdr:col>
      <xdr:colOff>304800</xdr:colOff>
      <xdr:row>54</xdr:row>
      <xdr:rowOff>152400</xdr:rowOff>
    </xdr:to>
    <xdr:sp macro="" textlink="">
      <xdr:nvSpPr>
        <xdr:cNvPr id="2090" name="AutoShape 42"/>
        <xdr:cNvSpPr>
          <a:spLocks noChangeArrowheads="1"/>
        </xdr:cNvSpPr>
      </xdr:nvSpPr>
      <xdr:spPr bwMode="auto">
        <a:xfrm>
          <a:off x="3022600" y="8851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35</xdr:row>
      <xdr:rowOff>12700</xdr:rowOff>
    </xdr:from>
    <xdr:to>
      <xdr:col>6</xdr:col>
      <xdr:colOff>482600</xdr:colOff>
      <xdr:row>41</xdr:row>
      <xdr:rowOff>152400</xdr:rowOff>
    </xdr:to>
    <xdr:sp macro="" textlink="">
      <xdr:nvSpPr>
        <xdr:cNvPr id="2091" name="AutoShape 43"/>
        <xdr:cNvSpPr>
          <a:spLocks noChangeArrowheads="1"/>
        </xdr:cNvSpPr>
      </xdr:nvSpPr>
      <xdr:spPr bwMode="auto">
        <a:xfrm>
          <a:off x="5283200" y="60579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47</xdr:row>
      <xdr:rowOff>12700</xdr:rowOff>
    </xdr:from>
    <xdr:to>
      <xdr:col>6</xdr:col>
      <xdr:colOff>482600</xdr:colOff>
      <xdr:row>53</xdr:row>
      <xdr:rowOff>152400</xdr:rowOff>
    </xdr:to>
    <xdr:sp macro="" textlink="">
      <xdr:nvSpPr>
        <xdr:cNvPr id="2092" name="AutoShape 44"/>
        <xdr:cNvSpPr>
          <a:spLocks noChangeArrowheads="1"/>
        </xdr:cNvSpPr>
      </xdr:nvSpPr>
      <xdr:spPr bwMode="auto">
        <a:xfrm>
          <a:off x="5283200" y="80391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2093" name="AutoShape 45"/>
        <xdr:cNvSpPr>
          <a:spLocks noChangeArrowheads="1"/>
        </xdr:cNvSpPr>
      </xdr:nvSpPr>
      <xdr:spPr bwMode="auto">
        <a:xfrm>
          <a:off x="7264400" y="68580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2094" name="AutoShape 46"/>
        <xdr:cNvSpPr>
          <a:spLocks noChangeArrowheads="1"/>
        </xdr:cNvSpPr>
      </xdr:nvSpPr>
      <xdr:spPr bwMode="auto">
        <a:xfrm rot="10800000">
          <a:off x="11874500" y="68580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34</xdr:row>
      <xdr:rowOff>25400</xdr:rowOff>
    </xdr:from>
    <xdr:to>
      <xdr:col>16</xdr:col>
      <xdr:colOff>342900</xdr:colOff>
      <xdr:row>37</xdr:row>
      <xdr:rowOff>12700</xdr:rowOff>
    </xdr:to>
    <xdr:sp macro="" textlink="">
      <xdr:nvSpPr>
        <xdr:cNvPr id="2095" name="AutoShape 47"/>
        <xdr:cNvSpPr>
          <a:spLocks noChangeArrowheads="1"/>
        </xdr:cNvSpPr>
      </xdr:nvSpPr>
      <xdr:spPr bwMode="auto">
        <a:xfrm rot="10800000">
          <a:off x="16967200" y="59055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40</xdr:row>
      <xdr:rowOff>12700</xdr:rowOff>
    </xdr:from>
    <xdr:to>
      <xdr:col>16</xdr:col>
      <xdr:colOff>342900</xdr:colOff>
      <xdr:row>42</xdr:row>
      <xdr:rowOff>152400</xdr:rowOff>
    </xdr:to>
    <xdr:sp macro="" textlink="">
      <xdr:nvSpPr>
        <xdr:cNvPr id="2096" name="AutoShape 48"/>
        <xdr:cNvSpPr>
          <a:spLocks noChangeArrowheads="1"/>
        </xdr:cNvSpPr>
      </xdr:nvSpPr>
      <xdr:spPr bwMode="auto">
        <a:xfrm rot="10800000">
          <a:off x="16967200" y="688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46</xdr:row>
      <xdr:rowOff>25400</xdr:rowOff>
    </xdr:from>
    <xdr:to>
      <xdr:col>16</xdr:col>
      <xdr:colOff>342900</xdr:colOff>
      <xdr:row>49</xdr:row>
      <xdr:rowOff>12700</xdr:rowOff>
    </xdr:to>
    <xdr:sp macro="" textlink="">
      <xdr:nvSpPr>
        <xdr:cNvPr id="2097" name="AutoShape 49"/>
        <xdr:cNvSpPr>
          <a:spLocks noChangeArrowheads="1"/>
        </xdr:cNvSpPr>
      </xdr:nvSpPr>
      <xdr:spPr bwMode="auto">
        <a:xfrm rot="10800000">
          <a:off x="16967200" y="78867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52</xdr:row>
      <xdr:rowOff>25400</xdr:rowOff>
    </xdr:from>
    <xdr:to>
      <xdr:col>16</xdr:col>
      <xdr:colOff>342900</xdr:colOff>
      <xdr:row>55</xdr:row>
      <xdr:rowOff>12700</xdr:rowOff>
    </xdr:to>
    <xdr:sp macro="" textlink="">
      <xdr:nvSpPr>
        <xdr:cNvPr id="2098" name="AutoShape 50"/>
        <xdr:cNvSpPr>
          <a:spLocks noChangeArrowheads="1"/>
        </xdr:cNvSpPr>
      </xdr:nvSpPr>
      <xdr:spPr bwMode="auto">
        <a:xfrm rot="10800000">
          <a:off x="16967200" y="88773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35</xdr:row>
      <xdr:rowOff>12700</xdr:rowOff>
    </xdr:from>
    <xdr:to>
      <xdr:col>14</xdr:col>
      <xdr:colOff>533400</xdr:colOff>
      <xdr:row>41</xdr:row>
      <xdr:rowOff>152400</xdr:rowOff>
    </xdr:to>
    <xdr:sp macro="" textlink="">
      <xdr:nvSpPr>
        <xdr:cNvPr id="2099" name="AutoShape 51"/>
        <xdr:cNvSpPr>
          <a:spLocks noChangeArrowheads="1"/>
        </xdr:cNvSpPr>
      </xdr:nvSpPr>
      <xdr:spPr bwMode="auto">
        <a:xfrm rot="10800000">
          <a:off x="14478000" y="60579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47</xdr:row>
      <xdr:rowOff>12700</xdr:rowOff>
    </xdr:from>
    <xdr:to>
      <xdr:col>14</xdr:col>
      <xdr:colOff>533400</xdr:colOff>
      <xdr:row>53</xdr:row>
      <xdr:rowOff>152400</xdr:rowOff>
    </xdr:to>
    <xdr:sp macro="" textlink="">
      <xdr:nvSpPr>
        <xdr:cNvPr id="2100" name="AutoShape 52"/>
        <xdr:cNvSpPr>
          <a:spLocks noChangeArrowheads="1"/>
        </xdr:cNvSpPr>
      </xdr:nvSpPr>
      <xdr:spPr bwMode="auto">
        <a:xfrm rot="10800000">
          <a:off x="14478000" y="80391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33</xdr:row>
      <xdr:rowOff>25400</xdr:rowOff>
    </xdr:from>
    <xdr:to>
      <xdr:col>18</xdr:col>
      <xdr:colOff>342900</xdr:colOff>
      <xdr:row>34</xdr:row>
      <xdr:rowOff>152400</xdr:rowOff>
    </xdr:to>
    <xdr:sp macro="" textlink="">
      <xdr:nvSpPr>
        <xdr:cNvPr id="2101" name="AutoShape 53"/>
        <xdr:cNvSpPr>
          <a:spLocks noChangeArrowheads="1"/>
        </xdr:cNvSpPr>
      </xdr:nvSpPr>
      <xdr:spPr bwMode="auto">
        <a:xfrm rot="10800000">
          <a:off x="18719800" y="5740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36</xdr:row>
      <xdr:rowOff>25400</xdr:rowOff>
    </xdr:from>
    <xdr:to>
      <xdr:col>18</xdr:col>
      <xdr:colOff>342900</xdr:colOff>
      <xdr:row>37</xdr:row>
      <xdr:rowOff>152400</xdr:rowOff>
    </xdr:to>
    <xdr:sp macro="" textlink="">
      <xdr:nvSpPr>
        <xdr:cNvPr id="2102" name="AutoShape 54"/>
        <xdr:cNvSpPr>
          <a:spLocks noChangeArrowheads="1"/>
        </xdr:cNvSpPr>
      </xdr:nvSpPr>
      <xdr:spPr bwMode="auto">
        <a:xfrm rot="10800000">
          <a:off x="18719800" y="62357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39</xdr:row>
      <xdr:rowOff>25400</xdr:rowOff>
    </xdr:from>
    <xdr:to>
      <xdr:col>18</xdr:col>
      <xdr:colOff>342900</xdr:colOff>
      <xdr:row>40</xdr:row>
      <xdr:rowOff>152400</xdr:rowOff>
    </xdr:to>
    <xdr:sp macro="" textlink="">
      <xdr:nvSpPr>
        <xdr:cNvPr id="2103" name="AutoShape 55"/>
        <xdr:cNvSpPr>
          <a:spLocks noChangeArrowheads="1"/>
        </xdr:cNvSpPr>
      </xdr:nvSpPr>
      <xdr:spPr bwMode="auto">
        <a:xfrm rot="10800000">
          <a:off x="18719800" y="673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42</xdr:row>
      <xdr:rowOff>25400</xdr:rowOff>
    </xdr:from>
    <xdr:to>
      <xdr:col>18</xdr:col>
      <xdr:colOff>342900</xdr:colOff>
      <xdr:row>43</xdr:row>
      <xdr:rowOff>152400</xdr:rowOff>
    </xdr:to>
    <xdr:sp macro="" textlink="">
      <xdr:nvSpPr>
        <xdr:cNvPr id="2104" name="AutoShape 56"/>
        <xdr:cNvSpPr>
          <a:spLocks noChangeArrowheads="1"/>
        </xdr:cNvSpPr>
      </xdr:nvSpPr>
      <xdr:spPr bwMode="auto">
        <a:xfrm rot="10800000">
          <a:off x="18719800" y="722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45</xdr:row>
      <xdr:rowOff>38100</xdr:rowOff>
    </xdr:from>
    <xdr:to>
      <xdr:col>18</xdr:col>
      <xdr:colOff>342900</xdr:colOff>
      <xdr:row>46</xdr:row>
      <xdr:rowOff>152400</xdr:rowOff>
    </xdr:to>
    <xdr:sp macro="" textlink="">
      <xdr:nvSpPr>
        <xdr:cNvPr id="2105" name="AutoShape 57"/>
        <xdr:cNvSpPr>
          <a:spLocks noChangeArrowheads="1"/>
        </xdr:cNvSpPr>
      </xdr:nvSpPr>
      <xdr:spPr bwMode="auto">
        <a:xfrm rot="10800000">
          <a:off x="18719800" y="77343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48</xdr:row>
      <xdr:rowOff>25400</xdr:rowOff>
    </xdr:from>
    <xdr:to>
      <xdr:col>18</xdr:col>
      <xdr:colOff>342900</xdr:colOff>
      <xdr:row>49</xdr:row>
      <xdr:rowOff>152400</xdr:rowOff>
    </xdr:to>
    <xdr:sp macro="" textlink="">
      <xdr:nvSpPr>
        <xdr:cNvPr id="2106" name="AutoShape 58"/>
        <xdr:cNvSpPr>
          <a:spLocks noChangeArrowheads="1"/>
        </xdr:cNvSpPr>
      </xdr:nvSpPr>
      <xdr:spPr bwMode="auto">
        <a:xfrm rot="10800000">
          <a:off x="18719800" y="821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51</xdr:row>
      <xdr:rowOff>38100</xdr:rowOff>
    </xdr:from>
    <xdr:to>
      <xdr:col>18</xdr:col>
      <xdr:colOff>342900</xdr:colOff>
      <xdr:row>52</xdr:row>
      <xdr:rowOff>165100</xdr:rowOff>
    </xdr:to>
    <xdr:sp macro="" textlink="">
      <xdr:nvSpPr>
        <xdr:cNvPr id="2107" name="AutoShape 59"/>
        <xdr:cNvSpPr>
          <a:spLocks noChangeArrowheads="1"/>
        </xdr:cNvSpPr>
      </xdr:nvSpPr>
      <xdr:spPr bwMode="auto">
        <a:xfrm rot="10800000">
          <a:off x="18719800" y="8724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54</xdr:row>
      <xdr:rowOff>25400</xdr:rowOff>
    </xdr:from>
    <xdr:to>
      <xdr:col>18</xdr:col>
      <xdr:colOff>342900</xdr:colOff>
      <xdr:row>55</xdr:row>
      <xdr:rowOff>152400</xdr:rowOff>
    </xdr:to>
    <xdr:sp macro="" textlink="">
      <xdr:nvSpPr>
        <xdr:cNvPr id="2108" name="AutoShape 60"/>
        <xdr:cNvSpPr>
          <a:spLocks noChangeArrowheads="1"/>
        </xdr:cNvSpPr>
      </xdr:nvSpPr>
      <xdr:spPr bwMode="auto">
        <a:xfrm rot="10800000">
          <a:off x="18719800" y="9258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1025" name="AutoShape 1"/>
        <xdr:cNvSpPr>
          <a:spLocks noChangeArrowheads="1"/>
        </xdr:cNvSpPr>
      </xdr:nvSpPr>
      <xdr:spPr bwMode="auto">
        <a:xfrm>
          <a:off x="1346200" y="3683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1026" name="AutoShape 2"/>
        <xdr:cNvSpPr>
          <a:spLocks noChangeArrowheads="1"/>
        </xdr:cNvSpPr>
      </xdr:nvSpPr>
      <xdr:spPr bwMode="auto">
        <a:xfrm>
          <a:off x="1346200" y="8636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1027" name="AutoShape 3"/>
        <xdr:cNvSpPr>
          <a:spLocks noChangeArrowheads="1"/>
        </xdr:cNvSpPr>
      </xdr:nvSpPr>
      <xdr:spPr bwMode="auto">
        <a:xfrm>
          <a:off x="1346200" y="13589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1028" name="AutoShape 4"/>
        <xdr:cNvSpPr>
          <a:spLocks noChangeArrowheads="1"/>
        </xdr:cNvSpPr>
      </xdr:nvSpPr>
      <xdr:spPr bwMode="auto">
        <a:xfrm>
          <a:off x="1346200" y="1854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1029" name="AutoShape 5"/>
        <xdr:cNvSpPr>
          <a:spLocks noChangeArrowheads="1"/>
        </xdr:cNvSpPr>
      </xdr:nvSpPr>
      <xdr:spPr bwMode="auto">
        <a:xfrm>
          <a:off x="1346200" y="2362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1030" name="AutoShape 6"/>
        <xdr:cNvSpPr>
          <a:spLocks noChangeArrowheads="1"/>
        </xdr:cNvSpPr>
      </xdr:nvSpPr>
      <xdr:spPr bwMode="auto">
        <a:xfrm>
          <a:off x="1346200" y="28448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1031" name="AutoShape 7"/>
        <xdr:cNvSpPr>
          <a:spLocks noChangeArrowheads="1"/>
        </xdr:cNvSpPr>
      </xdr:nvSpPr>
      <xdr:spPr bwMode="auto">
        <a:xfrm>
          <a:off x="1346200" y="33528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1032" name="AutoShape 8"/>
        <xdr:cNvSpPr>
          <a:spLocks noChangeArrowheads="1"/>
        </xdr:cNvSpPr>
      </xdr:nvSpPr>
      <xdr:spPr bwMode="auto">
        <a:xfrm>
          <a:off x="1346200" y="3886200"/>
          <a:ext cx="31750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1033" name="AutoShape 9"/>
        <xdr:cNvSpPr>
          <a:spLocks noChangeArrowheads="1"/>
        </xdr:cNvSpPr>
      </xdr:nvSpPr>
      <xdr:spPr bwMode="auto">
        <a:xfrm>
          <a:off x="3022600" y="5334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1034" name="AutoShape 10"/>
        <xdr:cNvSpPr>
          <a:spLocks noChangeArrowheads="1"/>
        </xdr:cNvSpPr>
      </xdr:nvSpPr>
      <xdr:spPr bwMode="auto">
        <a:xfrm>
          <a:off x="3022600" y="1498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1035" name="AutoShape 11"/>
        <xdr:cNvSpPr>
          <a:spLocks noChangeArrowheads="1"/>
        </xdr:cNvSpPr>
      </xdr:nvSpPr>
      <xdr:spPr bwMode="auto">
        <a:xfrm>
          <a:off x="3022600" y="25019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1036" name="AutoShape 12"/>
        <xdr:cNvSpPr>
          <a:spLocks noChangeArrowheads="1"/>
        </xdr:cNvSpPr>
      </xdr:nvSpPr>
      <xdr:spPr bwMode="auto">
        <a:xfrm>
          <a:off x="3022600" y="34925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1037" name="AutoShape 13"/>
        <xdr:cNvSpPr>
          <a:spLocks noChangeArrowheads="1"/>
        </xdr:cNvSpPr>
      </xdr:nvSpPr>
      <xdr:spPr bwMode="auto">
        <a:xfrm>
          <a:off x="5156200" y="6985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1038" name="AutoShape 14"/>
        <xdr:cNvSpPr>
          <a:spLocks noChangeArrowheads="1"/>
        </xdr:cNvSpPr>
      </xdr:nvSpPr>
      <xdr:spPr bwMode="auto">
        <a:xfrm>
          <a:off x="5156200" y="26797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1039" name="AutoShape 15"/>
        <xdr:cNvSpPr>
          <a:spLocks noChangeArrowheads="1"/>
        </xdr:cNvSpPr>
      </xdr:nvSpPr>
      <xdr:spPr bwMode="auto">
        <a:xfrm>
          <a:off x="74422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1040" name="AutoShape 16"/>
        <xdr:cNvSpPr>
          <a:spLocks noChangeArrowheads="1"/>
        </xdr:cNvSpPr>
      </xdr:nvSpPr>
      <xdr:spPr bwMode="auto">
        <a:xfrm rot="10800000">
          <a:off x="12585700" y="14986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1049" name="AutoShape 25"/>
        <xdr:cNvSpPr>
          <a:spLocks noChangeArrowheads="1"/>
        </xdr:cNvSpPr>
      </xdr:nvSpPr>
      <xdr:spPr bwMode="auto">
        <a:xfrm rot="10800000">
          <a:off x="17691100" y="546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1050" name="AutoShape 26"/>
        <xdr:cNvSpPr>
          <a:spLocks noChangeArrowheads="1"/>
        </xdr:cNvSpPr>
      </xdr:nvSpPr>
      <xdr:spPr bwMode="auto">
        <a:xfrm rot="10800000">
          <a:off x="17691100" y="15240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1051" name="AutoShape 27"/>
        <xdr:cNvSpPr>
          <a:spLocks noChangeArrowheads="1"/>
        </xdr:cNvSpPr>
      </xdr:nvSpPr>
      <xdr:spPr bwMode="auto">
        <a:xfrm rot="10800000">
          <a:off x="17691100" y="2527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1052" name="AutoShape 28"/>
        <xdr:cNvSpPr>
          <a:spLocks noChangeArrowheads="1"/>
        </xdr:cNvSpPr>
      </xdr:nvSpPr>
      <xdr:spPr bwMode="auto">
        <a:xfrm rot="10800000">
          <a:off x="17691100" y="35179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1053" name="AutoShape 29"/>
        <xdr:cNvSpPr>
          <a:spLocks noChangeArrowheads="1"/>
        </xdr:cNvSpPr>
      </xdr:nvSpPr>
      <xdr:spPr bwMode="auto">
        <a:xfrm rot="10800000">
          <a:off x="15341600" y="6985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1054" name="AutoShape 30"/>
        <xdr:cNvSpPr>
          <a:spLocks noChangeArrowheads="1"/>
        </xdr:cNvSpPr>
      </xdr:nvSpPr>
      <xdr:spPr bwMode="auto">
        <a:xfrm rot="10800000">
          <a:off x="15341600" y="26797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1055" name="AutoShape 31"/>
        <xdr:cNvSpPr>
          <a:spLocks noChangeArrowheads="1"/>
        </xdr:cNvSpPr>
      </xdr:nvSpPr>
      <xdr:spPr bwMode="auto">
        <a:xfrm rot="10800000">
          <a:off x="19443700" y="381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1056" name="AutoShape 32"/>
        <xdr:cNvSpPr>
          <a:spLocks noChangeArrowheads="1"/>
        </xdr:cNvSpPr>
      </xdr:nvSpPr>
      <xdr:spPr bwMode="auto">
        <a:xfrm rot="10800000">
          <a:off x="19443700" y="876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1057" name="AutoShape 33"/>
        <xdr:cNvSpPr>
          <a:spLocks noChangeArrowheads="1"/>
        </xdr:cNvSpPr>
      </xdr:nvSpPr>
      <xdr:spPr bwMode="auto">
        <a:xfrm rot="10800000">
          <a:off x="19443700" y="1371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1058" name="AutoShape 34"/>
        <xdr:cNvSpPr>
          <a:spLocks noChangeArrowheads="1"/>
        </xdr:cNvSpPr>
      </xdr:nvSpPr>
      <xdr:spPr bwMode="auto">
        <a:xfrm rot="10800000">
          <a:off x="19443700" y="18669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1059" name="AutoShape 35"/>
        <xdr:cNvSpPr>
          <a:spLocks noChangeArrowheads="1"/>
        </xdr:cNvSpPr>
      </xdr:nvSpPr>
      <xdr:spPr bwMode="auto">
        <a:xfrm rot="10800000">
          <a:off x="19443700" y="23749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1060" name="AutoShape 36"/>
        <xdr:cNvSpPr>
          <a:spLocks noChangeArrowheads="1"/>
        </xdr:cNvSpPr>
      </xdr:nvSpPr>
      <xdr:spPr bwMode="auto">
        <a:xfrm rot="10800000">
          <a:off x="19443700" y="2857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1061" name="AutoShape 37"/>
        <xdr:cNvSpPr>
          <a:spLocks noChangeArrowheads="1"/>
        </xdr:cNvSpPr>
      </xdr:nvSpPr>
      <xdr:spPr bwMode="auto">
        <a:xfrm rot="10800000">
          <a:off x="19443700" y="3365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1062" name="AutoShape 38"/>
        <xdr:cNvSpPr>
          <a:spLocks noChangeArrowheads="1"/>
        </xdr:cNvSpPr>
      </xdr:nvSpPr>
      <xdr:spPr bwMode="auto">
        <a:xfrm rot="10800000">
          <a:off x="19443700" y="3898900"/>
          <a:ext cx="30480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33</xdr:row>
      <xdr:rowOff>12700</xdr:rowOff>
    </xdr:from>
    <xdr:to>
      <xdr:col>2</xdr:col>
      <xdr:colOff>317500</xdr:colOff>
      <xdr:row>34</xdr:row>
      <xdr:rowOff>139700</xdr:rowOff>
    </xdr:to>
    <xdr:sp macro="" textlink="">
      <xdr:nvSpPr>
        <xdr:cNvPr id="1063" name="AutoShape 39"/>
        <xdr:cNvSpPr>
          <a:spLocks noChangeArrowheads="1"/>
        </xdr:cNvSpPr>
      </xdr:nvSpPr>
      <xdr:spPr bwMode="auto">
        <a:xfrm>
          <a:off x="1346200" y="50292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36</xdr:row>
      <xdr:rowOff>12700</xdr:rowOff>
    </xdr:from>
    <xdr:to>
      <xdr:col>2</xdr:col>
      <xdr:colOff>317500</xdr:colOff>
      <xdr:row>37</xdr:row>
      <xdr:rowOff>139700</xdr:rowOff>
    </xdr:to>
    <xdr:sp macro="" textlink="">
      <xdr:nvSpPr>
        <xdr:cNvPr id="1064" name="AutoShape 40"/>
        <xdr:cNvSpPr>
          <a:spLocks noChangeArrowheads="1"/>
        </xdr:cNvSpPr>
      </xdr:nvSpPr>
      <xdr:spPr bwMode="auto">
        <a:xfrm>
          <a:off x="1346200" y="5524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39</xdr:row>
      <xdr:rowOff>12700</xdr:rowOff>
    </xdr:from>
    <xdr:to>
      <xdr:col>2</xdr:col>
      <xdr:colOff>317500</xdr:colOff>
      <xdr:row>40</xdr:row>
      <xdr:rowOff>139700</xdr:rowOff>
    </xdr:to>
    <xdr:sp macro="" textlink="">
      <xdr:nvSpPr>
        <xdr:cNvPr id="1065" name="AutoShape 41"/>
        <xdr:cNvSpPr>
          <a:spLocks noChangeArrowheads="1"/>
        </xdr:cNvSpPr>
      </xdr:nvSpPr>
      <xdr:spPr bwMode="auto">
        <a:xfrm>
          <a:off x="1346200" y="60198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42</xdr:row>
      <xdr:rowOff>12700</xdr:rowOff>
    </xdr:from>
    <xdr:to>
      <xdr:col>2</xdr:col>
      <xdr:colOff>317500</xdr:colOff>
      <xdr:row>43</xdr:row>
      <xdr:rowOff>139700</xdr:rowOff>
    </xdr:to>
    <xdr:sp macro="" textlink="">
      <xdr:nvSpPr>
        <xdr:cNvPr id="1066" name="AutoShape 42"/>
        <xdr:cNvSpPr>
          <a:spLocks noChangeArrowheads="1"/>
        </xdr:cNvSpPr>
      </xdr:nvSpPr>
      <xdr:spPr bwMode="auto">
        <a:xfrm>
          <a:off x="1346200" y="65151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45</xdr:row>
      <xdr:rowOff>25400</xdr:rowOff>
    </xdr:from>
    <xdr:to>
      <xdr:col>2</xdr:col>
      <xdr:colOff>317500</xdr:colOff>
      <xdr:row>46</xdr:row>
      <xdr:rowOff>152400</xdr:rowOff>
    </xdr:to>
    <xdr:sp macro="" textlink="">
      <xdr:nvSpPr>
        <xdr:cNvPr id="1067" name="AutoShape 43"/>
        <xdr:cNvSpPr>
          <a:spLocks noChangeArrowheads="1"/>
        </xdr:cNvSpPr>
      </xdr:nvSpPr>
      <xdr:spPr bwMode="auto">
        <a:xfrm>
          <a:off x="1346200" y="70231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48</xdr:row>
      <xdr:rowOff>12700</xdr:rowOff>
    </xdr:from>
    <xdr:to>
      <xdr:col>2</xdr:col>
      <xdr:colOff>317500</xdr:colOff>
      <xdr:row>49</xdr:row>
      <xdr:rowOff>139700</xdr:rowOff>
    </xdr:to>
    <xdr:sp macro="" textlink="">
      <xdr:nvSpPr>
        <xdr:cNvPr id="1068" name="AutoShape 44"/>
        <xdr:cNvSpPr>
          <a:spLocks noChangeArrowheads="1"/>
        </xdr:cNvSpPr>
      </xdr:nvSpPr>
      <xdr:spPr bwMode="auto">
        <a:xfrm>
          <a:off x="1346200" y="75057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51</xdr:row>
      <xdr:rowOff>25400</xdr:rowOff>
    </xdr:from>
    <xdr:to>
      <xdr:col>2</xdr:col>
      <xdr:colOff>317500</xdr:colOff>
      <xdr:row>52</xdr:row>
      <xdr:rowOff>152400</xdr:rowOff>
    </xdr:to>
    <xdr:sp macro="" textlink="">
      <xdr:nvSpPr>
        <xdr:cNvPr id="1069" name="AutoShape 45"/>
        <xdr:cNvSpPr>
          <a:spLocks noChangeArrowheads="1"/>
        </xdr:cNvSpPr>
      </xdr:nvSpPr>
      <xdr:spPr bwMode="auto">
        <a:xfrm>
          <a:off x="1346200" y="80137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54</xdr:row>
      <xdr:rowOff>12700</xdr:rowOff>
    </xdr:from>
    <xdr:to>
      <xdr:col>2</xdr:col>
      <xdr:colOff>317500</xdr:colOff>
      <xdr:row>55</xdr:row>
      <xdr:rowOff>139700</xdr:rowOff>
    </xdr:to>
    <xdr:sp macro="" textlink="">
      <xdr:nvSpPr>
        <xdr:cNvPr id="1070" name="AutoShape 46"/>
        <xdr:cNvSpPr>
          <a:spLocks noChangeArrowheads="1"/>
        </xdr:cNvSpPr>
      </xdr:nvSpPr>
      <xdr:spPr bwMode="auto">
        <a:xfrm>
          <a:off x="1346200" y="85471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34</xdr:row>
      <xdr:rowOff>12700</xdr:rowOff>
    </xdr:from>
    <xdr:to>
      <xdr:col>4</xdr:col>
      <xdr:colOff>304800</xdr:colOff>
      <xdr:row>36</xdr:row>
      <xdr:rowOff>152400</xdr:rowOff>
    </xdr:to>
    <xdr:sp macro="" textlink="">
      <xdr:nvSpPr>
        <xdr:cNvPr id="1071" name="AutoShape 47"/>
        <xdr:cNvSpPr>
          <a:spLocks noChangeArrowheads="1"/>
        </xdr:cNvSpPr>
      </xdr:nvSpPr>
      <xdr:spPr bwMode="auto">
        <a:xfrm>
          <a:off x="3022600" y="51943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39</xdr:row>
      <xdr:rowOff>152400</xdr:rowOff>
    </xdr:from>
    <xdr:to>
      <xdr:col>4</xdr:col>
      <xdr:colOff>304800</xdr:colOff>
      <xdr:row>42</xdr:row>
      <xdr:rowOff>139700</xdr:rowOff>
    </xdr:to>
    <xdr:sp macro="" textlink="">
      <xdr:nvSpPr>
        <xdr:cNvPr id="1072" name="AutoShape 48"/>
        <xdr:cNvSpPr>
          <a:spLocks noChangeArrowheads="1"/>
        </xdr:cNvSpPr>
      </xdr:nvSpPr>
      <xdr:spPr bwMode="auto">
        <a:xfrm>
          <a:off x="3022600" y="61595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46</xdr:row>
      <xdr:rowOff>0</xdr:rowOff>
    </xdr:from>
    <xdr:to>
      <xdr:col>4</xdr:col>
      <xdr:colOff>304800</xdr:colOff>
      <xdr:row>48</xdr:row>
      <xdr:rowOff>152400</xdr:rowOff>
    </xdr:to>
    <xdr:sp macro="" textlink="">
      <xdr:nvSpPr>
        <xdr:cNvPr id="1073" name="AutoShape 49"/>
        <xdr:cNvSpPr>
          <a:spLocks noChangeArrowheads="1"/>
        </xdr:cNvSpPr>
      </xdr:nvSpPr>
      <xdr:spPr bwMode="auto">
        <a:xfrm>
          <a:off x="3022600" y="7162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52</xdr:row>
      <xdr:rowOff>0</xdr:rowOff>
    </xdr:from>
    <xdr:to>
      <xdr:col>4</xdr:col>
      <xdr:colOff>304800</xdr:colOff>
      <xdr:row>54</xdr:row>
      <xdr:rowOff>152400</xdr:rowOff>
    </xdr:to>
    <xdr:sp macro="" textlink="">
      <xdr:nvSpPr>
        <xdr:cNvPr id="1074" name="AutoShape 50"/>
        <xdr:cNvSpPr>
          <a:spLocks noChangeArrowheads="1"/>
        </xdr:cNvSpPr>
      </xdr:nvSpPr>
      <xdr:spPr bwMode="auto">
        <a:xfrm>
          <a:off x="3022600" y="81534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35</xdr:row>
      <xdr:rowOff>12700</xdr:rowOff>
    </xdr:from>
    <xdr:to>
      <xdr:col>6</xdr:col>
      <xdr:colOff>482600</xdr:colOff>
      <xdr:row>41</xdr:row>
      <xdr:rowOff>152400</xdr:rowOff>
    </xdr:to>
    <xdr:sp macro="" textlink="">
      <xdr:nvSpPr>
        <xdr:cNvPr id="1075" name="AutoShape 51"/>
        <xdr:cNvSpPr>
          <a:spLocks noChangeArrowheads="1"/>
        </xdr:cNvSpPr>
      </xdr:nvSpPr>
      <xdr:spPr bwMode="auto">
        <a:xfrm>
          <a:off x="5156200" y="53594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47</xdr:row>
      <xdr:rowOff>12700</xdr:rowOff>
    </xdr:from>
    <xdr:to>
      <xdr:col>6</xdr:col>
      <xdr:colOff>482600</xdr:colOff>
      <xdr:row>53</xdr:row>
      <xdr:rowOff>152400</xdr:rowOff>
    </xdr:to>
    <xdr:sp macro="" textlink="">
      <xdr:nvSpPr>
        <xdr:cNvPr id="1076" name="AutoShape 52"/>
        <xdr:cNvSpPr>
          <a:spLocks noChangeArrowheads="1"/>
        </xdr:cNvSpPr>
      </xdr:nvSpPr>
      <xdr:spPr bwMode="auto">
        <a:xfrm>
          <a:off x="5156200" y="73406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1077" name="AutoShape 53"/>
        <xdr:cNvSpPr>
          <a:spLocks noChangeArrowheads="1"/>
        </xdr:cNvSpPr>
      </xdr:nvSpPr>
      <xdr:spPr bwMode="auto">
        <a:xfrm>
          <a:off x="74422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1078" name="AutoShape 54"/>
        <xdr:cNvSpPr>
          <a:spLocks noChangeArrowheads="1"/>
        </xdr:cNvSpPr>
      </xdr:nvSpPr>
      <xdr:spPr bwMode="auto">
        <a:xfrm rot="10800000">
          <a:off x="12585700" y="6159500"/>
          <a:ext cx="9398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34</xdr:row>
      <xdr:rowOff>25400</xdr:rowOff>
    </xdr:from>
    <xdr:to>
      <xdr:col>16</xdr:col>
      <xdr:colOff>342900</xdr:colOff>
      <xdr:row>37</xdr:row>
      <xdr:rowOff>12700</xdr:rowOff>
    </xdr:to>
    <xdr:sp macro="" textlink="">
      <xdr:nvSpPr>
        <xdr:cNvPr id="1079" name="AutoShape 55"/>
        <xdr:cNvSpPr>
          <a:spLocks noChangeArrowheads="1"/>
        </xdr:cNvSpPr>
      </xdr:nvSpPr>
      <xdr:spPr bwMode="auto">
        <a:xfrm rot="10800000">
          <a:off x="17691100" y="52070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40</xdr:row>
      <xdr:rowOff>12700</xdr:rowOff>
    </xdr:from>
    <xdr:to>
      <xdr:col>16</xdr:col>
      <xdr:colOff>342900</xdr:colOff>
      <xdr:row>42</xdr:row>
      <xdr:rowOff>152400</xdr:rowOff>
    </xdr:to>
    <xdr:sp macro="" textlink="">
      <xdr:nvSpPr>
        <xdr:cNvPr id="1080" name="AutoShape 56"/>
        <xdr:cNvSpPr>
          <a:spLocks noChangeArrowheads="1"/>
        </xdr:cNvSpPr>
      </xdr:nvSpPr>
      <xdr:spPr bwMode="auto">
        <a:xfrm rot="10800000">
          <a:off x="17691100" y="61849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46</xdr:row>
      <xdr:rowOff>25400</xdr:rowOff>
    </xdr:from>
    <xdr:to>
      <xdr:col>16</xdr:col>
      <xdr:colOff>342900</xdr:colOff>
      <xdr:row>49</xdr:row>
      <xdr:rowOff>12700</xdr:rowOff>
    </xdr:to>
    <xdr:sp macro="" textlink="">
      <xdr:nvSpPr>
        <xdr:cNvPr id="1081" name="AutoShape 57"/>
        <xdr:cNvSpPr>
          <a:spLocks noChangeArrowheads="1"/>
        </xdr:cNvSpPr>
      </xdr:nvSpPr>
      <xdr:spPr bwMode="auto">
        <a:xfrm rot="10800000">
          <a:off x="17691100" y="71882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52</xdr:row>
      <xdr:rowOff>25400</xdr:rowOff>
    </xdr:from>
    <xdr:to>
      <xdr:col>16</xdr:col>
      <xdr:colOff>342900</xdr:colOff>
      <xdr:row>55</xdr:row>
      <xdr:rowOff>12700</xdr:rowOff>
    </xdr:to>
    <xdr:sp macro="" textlink="">
      <xdr:nvSpPr>
        <xdr:cNvPr id="1082" name="AutoShape 58"/>
        <xdr:cNvSpPr>
          <a:spLocks noChangeArrowheads="1"/>
        </xdr:cNvSpPr>
      </xdr:nvSpPr>
      <xdr:spPr bwMode="auto">
        <a:xfrm rot="10800000">
          <a:off x="17691100" y="81788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35</xdr:row>
      <xdr:rowOff>12700</xdr:rowOff>
    </xdr:from>
    <xdr:to>
      <xdr:col>14</xdr:col>
      <xdr:colOff>533400</xdr:colOff>
      <xdr:row>41</xdr:row>
      <xdr:rowOff>152400</xdr:rowOff>
    </xdr:to>
    <xdr:sp macro="" textlink="">
      <xdr:nvSpPr>
        <xdr:cNvPr id="1083" name="AutoShape 59"/>
        <xdr:cNvSpPr>
          <a:spLocks noChangeArrowheads="1"/>
        </xdr:cNvSpPr>
      </xdr:nvSpPr>
      <xdr:spPr bwMode="auto">
        <a:xfrm rot="10800000">
          <a:off x="15341600" y="53594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47</xdr:row>
      <xdr:rowOff>12700</xdr:rowOff>
    </xdr:from>
    <xdr:to>
      <xdr:col>14</xdr:col>
      <xdr:colOff>533400</xdr:colOff>
      <xdr:row>53</xdr:row>
      <xdr:rowOff>152400</xdr:rowOff>
    </xdr:to>
    <xdr:sp macro="" textlink="">
      <xdr:nvSpPr>
        <xdr:cNvPr id="1084" name="AutoShape 60"/>
        <xdr:cNvSpPr>
          <a:spLocks noChangeArrowheads="1"/>
        </xdr:cNvSpPr>
      </xdr:nvSpPr>
      <xdr:spPr bwMode="auto">
        <a:xfrm rot="10800000">
          <a:off x="15341600" y="73406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33</xdr:row>
      <xdr:rowOff>25400</xdr:rowOff>
    </xdr:from>
    <xdr:to>
      <xdr:col>18</xdr:col>
      <xdr:colOff>342900</xdr:colOff>
      <xdr:row>34</xdr:row>
      <xdr:rowOff>152400</xdr:rowOff>
    </xdr:to>
    <xdr:sp macro="" textlink="">
      <xdr:nvSpPr>
        <xdr:cNvPr id="1085" name="AutoShape 61"/>
        <xdr:cNvSpPr>
          <a:spLocks noChangeArrowheads="1"/>
        </xdr:cNvSpPr>
      </xdr:nvSpPr>
      <xdr:spPr bwMode="auto">
        <a:xfrm rot="10800000">
          <a:off x="19443700" y="50419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36</xdr:row>
      <xdr:rowOff>25400</xdr:rowOff>
    </xdr:from>
    <xdr:to>
      <xdr:col>18</xdr:col>
      <xdr:colOff>342900</xdr:colOff>
      <xdr:row>37</xdr:row>
      <xdr:rowOff>152400</xdr:rowOff>
    </xdr:to>
    <xdr:sp macro="" textlink="">
      <xdr:nvSpPr>
        <xdr:cNvPr id="1086" name="AutoShape 62"/>
        <xdr:cNvSpPr>
          <a:spLocks noChangeArrowheads="1"/>
        </xdr:cNvSpPr>
      </xdr:nvSpPr>
      <xdr:spPr bwMode="auto">
        <a:xfrm rot="10800000">
          <a:off x="19443700" y="5537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39</xdr:row>
      <xdr:rowOff>25400</xdr:rowOff>
    </xdr:from>
    <xdr:to>
      <xdr:col>18</xdr:col>
      <xdr:colOff>342900</xdr:colOff>
      <xdr:row>40</xdr:row>
      <xdr:rowOff>152400</xdr:rowOff>
    </xdr:to>
    <xdr:sp macro="" textlink="">
      <xdr:nvSpPr>
        <xdr:cNvPr id="1087" name="AutoShape 63"/>
        <xdr:cNvSpPr>
          <a:spLocks noChangeArrowheads="1"/>
        </xdr:cNvSpPr>
      </xdr:nvSpPr>
      <xdr:spPr bwMode="auto">
        <a:xfrm rot="10800000">
          <a:off x="19443700" y="6032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42</xdr:row>
      <xdr:rowOff>25400</xdr:rowOff>
    </xdr:from>
    <xdr:to>
      <xdr:col>18</xdr:col>
      <xdr:colOff>342900</xdr:colOff>
      <xdr:row>43</xdr:row>
      <xdr:rowOff>152400</xdr:rowOff>
    </xdr:to>
    <xdr:sp macro="" textlink="">
      <xdr:nvSpPr>
        <xdr:cNvPr id="1088" name="AutoShape 64"/>
        <xdr:cNvSpPr>
          <a:spLocks noChangeArrowheads="1"/>
        </xdr:cNvSpPr>
      </xdr:nvSpPr>
      <xdr:spPr bwMode="auto">
        <a:xfrm rot="10800000">
          <a:off x="19443700" y="65278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45</xdr:row>
      <xdr:rowOff>38100</xdr:rowOff>
    </xdr:from>
    <xdr:to>
      <xdr:col>18</xdr:col>
      <xdr:colOff>342900</xdr:colOff>
      <xdr:row>46</xdr:row>
      <xdr:rowOff>152400</xdr:rowOff>
    </xdr:to>
    <xdr:sp macro="" textlink="">
      <xdr:nvSpPr>
        <xdr:cNvPr id="1089" name="AutoShape 65"/>
        <xdr:cNvSpPr>
          <a:spLocks noChangeArrowheads="1"/>
        </xdr:cNvSpPr>
      </xdr:nvSpPr>
      <xdr:spPr bwMode="auto">
        <a:xfrm rot="10800000">
          <a:off x="19443700" y="70358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48</xdr:row>
      <xdr:rowOff>25400</xdr:rowOff>
    </xdr:from>
    <xdr:to>
      <xdr:col>18</xdr:col>
      <xdr:colOff>342900</xdr:colOff>
      <xdr:row>49</xdr:row>
      <xdr:rowOff>152400</xdr:rowOff>
    </xdr:to>
    <xdr:sp macro="" textlink="">
      <xdr:nvSpPr>
        <xdr:cNvPr id="1090" name="AutoShape 66"/>
        <xdr:cNvSpPr>
          <a:spLocks noChangeArrowheads="1"/>
        </xdr:cNvSpPr>
      </xdr:nvSpPr>
      <xdr:spPr bwMode="auto">
        <a:xfrm rot="10800000">
          <a:off x="19443700" y="75184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51</xdr:row>
      <xdr:rowOff>38100</xdr:rowOff>
    </xdr:from>
    <xdr:to>
      <xdr:col>18</xdr:col>
      <xdr:colOff>342900</xdr:colOff>
      <xdr:row>52</xdr:row>
      <xdr:rowOff>165100</xdr:rowOff>
    </xdr:to>
    <xdr:sp macro="" textlink="">
      <xdr:nvSpPr>
        <xdr:cNvPr id="1091" name="AutoShape 67"/>
        <xdr:cNvSpPr>
          <a:spLocks noChangeArrowheads="1"/>
        </xdr:cNvSpPr>
      </xdr:nvSpPr>
      <xdr:spPr bwMode="auto">
        <a:xfrm rot="10800000">
          <a:off x="19443700" y="80264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54</xdr:row>
      <xdr:rowOff>25400</xdr:rowOff>
    </xdr:from>
    <xdr:to>
      <xdr:col>18</xdr:col>
      <xdr:colOff>342900</xdr:colOff>
      <xdr:row>55</xdr:row>
      <xdr:rowOff>152400</xdr:rowOff>
    </xdr:to>
    <xdr:sp macro="" textlink="">
      <xdr:nvSpPr>
        <xdr:cNvPr id="1092" name="AutoShape 68"/>
        <xdr:cNvSpPr>
          <a:spLocks noChangeArrowheads="1"/>
        </xdr:cNvSpPr>
      </xdr:nvSpPr>
      <xdr:spPr bwMode="auto">
        <a:xfrm rot="10800000">
          <a:off x="19443700" y="85598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62" name="AutoShape 15"/>
        <xdr:cNvSpPr>
          <a:spLocks noChangeArrowheads="1"/>
        </xdr:cNvSpPr>
      </xdr:nvSpPr>
      <xdr:spPr bwMode="auto">
        <a:xfrm>
          <a:off x="7251700" y="14986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63" name="AutoShape 16"/>
        <xdr:cNvSpPr>
          <a:spLocks noChangeArrowheads="1"/>
        </xdr:cNvSpPr>
      </xdr:nvSpPr>
      <xdr:spPr bwMode="auto">
        <a:xfrm rot="10800000">
          <a:off x="12674600" y="14986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64" name="AutoShape 53"/>
        <xdr:cNvSpPr>
          <a:spLocks noChangeArrowheads="1"/>
        </xdr:cNvSpPr>
      </xdr:nvSpPr>
      <xdr:spPr bwMode="auto">
        <a:xfrm>
          <a:off x="7251700" y="62103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65" name="AutoShape 54"/>
        <xdr:cNvSpPr>
          <a:spLocks noChangeArrowheads="1"/>
        </xdr:cNvSpPr>
      </xdr:nvSpPr>
      <xdr:spPr bwMode="auto">
        <a:xfrm rot="10800000">
          <a:off x="12674600" y="62103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12700</xdr:rowOff>
    </xdr:from>
    <xdr:to>
      <xdr:col>3</xdr:col>
      <xdr:colOff>317500</xdr:colOff>
      <xdr:row>5</xdr:row>
      <xdr:rowOff>139700</xdr:rowOff>
    </xdr:to>
    <xdr:sp macro="" textlink="">
      <xdr:nvSpPr>
        <xdr:cNvPr id="2" name="AutoShape 1"/>
        <xdr:cNvSpPr>
          <a:spLocks noChangeArrowheads="1"/>
        </xdr:cNvSpPr>
      </xdr:nvSpPr>
      <xdr:spPr bwMode="auto">
        <a:xfrm>
          <a:off x="1346200" y="3683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7</xdr:row>
      <xdr:rowOff>12700</xdr:rowOff>
    </xdr:from>
    <xdr:to>
      <xdr:col>3</xdr:col>
      <xdr:colOff>317500</xdr:colOff>
      <xdr:row>8</xdr:row>
      <xdr:rowOff>139700</xdr:rowOff>
    </xdr:to>
    <xdr:sp macro="" textlink="">
      <xdr:nvSpPr>
        <xdr:cNvPr id="3" name="AutoShape 2"/>
        <xdr:cNvSpPr>
          <a:spLocks noChangeArrowheads="1"/>
        </xdr:cNvSpPr>
      </xdr:nvSpPr>
      <xdr:spPr bwMode="auto">
        <a:xfrm>
          <a:off x="1346200" y="8636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10</xdr:row>
      <xdr:rowOff>12700</xdr:rowOff>
    </xdr:from>
    <xdr:to>
      <xdr:col>3</xdr:col>
      <xdr:colOff>317500</xdr:colOff>
      <xdr:row>11</xdr:row>
      <xdr:rowOff>139700</xdr:rowOff>
    </xdr:to>
    <xdr:sp macro="" textlink="">
      <xdr:nvSpPr>
        <xdr:cNvPr id="4" name="AutoShape 3"/>
        <xdr:cNvSpPr>
          <a:spLocks noChangeArrowheads="1"/>
        </xdr:cNvSpPr>
      </xdr:nvSpPr>
      <xdr:spPr bwMode="auto">
        <a:xfrm>
          <a:off x="1346200" y="13589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13</xdr:row>
      <xdr:rowOff>12700</xdr:rowOff>
    </xdr:from>
    <xdr:to>
      <xdr:col>3</xdr:col>
      <xdr:colOff>317500</xdr:colOff>
      <xdr:row>14</xdr:row>
      <xdr:rowOff>139700</xdr:rowOff>
    </xdr:to>
    <xdr:sp macro="" textlink="">
      <xdr:nvSpPr>
        <xdr:cNvPr id="5" name="AutoShape 4"/>
        <xdr:cNvSpPr>
          <a:spLocks noChangeArrowheads="1"/>
        </xdr:cNvSpPr>
      </xdr:nvSpPr>
      <xdr:spPr bwMode="auto">
        <a:xfrm>
          <a:off x="1346200" y="1854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16</xdr:row>
      <xdr:rowOff>25400</xdr:rowOff>
    </xdr:from>
    <xdr:to>
      <xdr:col>3</xdr:col>
      <xdr:colOff>317500</xdr:colOff>
      <xdr:row>17</xdr:row>
      <xdr:rowOff>152400</xdr:rowOff>
    </xdr:to>
    <xdr:sp macro="" textlink="">
      <xdr:nvSpPr>
        <xdr:cNvPr id="6" name="AutoShape 5"/>
        <xdr:cNvSpPr>
          <a:spLocks noChangeArrowheads="1"/>
        </xdr:cNvSpPr>
      </xdr:nvSpPr>
      <xdr:spPr bwMode="auto">
        <a:xfrm>
          <a:off x="1346200" y="2362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19</xdr:row>
      <xdr:rowOff>12700</xdr:rowOff>
    </xdr:from>
    <xdr:to>
      <xdr:col>3</xdr:col>
      <xdr:colOff>317500</xdr:colOff>
      <xdr:row>20</xdr:row>
      <xdr:rowOff>139700</xdr:rowOff>
    </xdr:to>
    <xdr:sp macro="" textlink="">
      <xdr:nvSpPr>
        <xdr:cNvPr id="7" name="AutoShape 6"/>
        <xdr:cNvSpPr>
          <a:spLocks noChangeArrowheads="1"/>
        </xdr:cNvSpPr>
      </xdr:nvSpPr>
      <xdr:spPr bwMode="auto">
        <a:xfrm>
          <a:off x="1346200" y="28448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22</xdr:row>
      <xdr:rowOff>25400</xdr:rowOff>
    </xdr:from>
    <xdr:to>
      <xdr:col>3</xdr:col>
      <xdr:colOff>317500</xdr:colOff>
      <xdr:row>23</xdr:row>
      <xdr:rowOff>152400</xdr:rowOff>
    </xdr:to>
    <xdr:sp macro="" textlink="">
      <xdr:nvSpPr>
        <xdr:cNvPr id="8" name="AutoShape 7"/>
        <xdr:cNvSpPr>
          <a:spLocks noChangeArrowheads="1"/>
        </xdr:cNvSpPr>
      </xdr:nvSpPr>
      <xdr:spPr bwMode="auto">
        <a:xfrm>
          <a:off x="1346200" y="33528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25</xdr:row>
      <xdr:rowOff>12700</xdr:rowOff>
    </xdr:from>
    <xdr:to>
      <xdr:col>3</xdr:col>
      <xdr:colOff>317500</xdr:colOff>
      <xdr:row>26</xdr:row>
      <xdr:rowOff>266700</xdr:rowOff>
    </xdr:to>
    <xdr:sp macro="" textlink="">
      <xdr:nvSpPr>
        <xdr:cNvPr id="9" name="AutoShape 8"/>
        <xdr:cNvSpPr>
          <a:spLocks noChangeArrowheads="1"/>
        </xdr:cNvSpPr>
      </xdr:nvSpPr>
      <xdr:spPr bwMode="auto">
        <a:xfrm>
          <a:off x="1346200" y="3886200"/>
          <a:ext cx="31750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xdr:row>
      <xdr:rowOff>25400</xdr:rowOff>
    </xdr:from>
    <xdr:to>
      <xdr:col>19</xdr:col>
      <xdr:colOff>342900</xdr:colOff>
      <xdr:row>5</xdr:row>
      <xdr:rowOff>152400</xdr:rowOff>
    </xdr:to>
    <xdr:sp macro="" textlink="">
      <xdr:nvSpPr>
        <xdr:cNvPr id="24" name="AutoShape 31"/>
        <xdr:cNvSpPr>
          <a:spLocks noChangeArrowheads="1"/>
        </xdr:cNvSpPr>
      </xdr:nvSpPr>
      <xdr:spPr bwMode="auto">
        <a:xfrm rot="10800000">
          <a:off x="19062700" y="381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7</xdr:row>
      <xdr:rowOff>25400</xdr:rowOff>
    </xdr:from>
    <xdr:to>
      <xdr:col>19</xdr:col>
      <xdr:colOff>342900</xdr:colOff>
      <xdr:row>8</xdr:row>
      <xdr:rowOff>152400</xdr:rowOff>
    </xdr:to>
    <xdr:sp macro="" textlink="">
      <xdr:nvSpPr>
        <xdr:cNvPr id="25" name="AutoShape 32"/>
        <xdr:cNvSpPr>
          <a:spLocks noChangeArrowheads="1"/>
        </xdr:cNvSpPr>
      </xdr:nvSpPr>
      <xdr:spPr bwMode="auto">
        <a:xfrm rot="10800000">
          <a:off x="19062700" y="876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10</xdr:row>
      <xdr:rowOff>25400</xdr:rowOff>
    </xdr:from>
    <xdr:to>
      <xdr:col>19</xdr:col>
      <xdr:colOff>342900</xdr:colOff>
      <xdr:row>11</xdr:row>
      <xdr:rowOff>152400</xdr:rowOff>
    </xdr:to>
    <xdr:sp macro="" textlink="">
      <xdr:nvSpPr>
        <xdr:cNvPr id="26" name="AutoShape 33"/>
        <xdr:cNvSpPr>
          <a:spLocks noChangeArrowheads="1"/>
        </xdr:cNvSpPr>
      </xdr:nvSpPr>
      <xdr:spPr bwMode="auto">
        <a:xfrm rot="10800000">
          <a:off x="19062700" y="1371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13</xdr:row>
      <xdr:rowOff>25400</xdr:rowOff>
    </xdr:from>
    <xdr:to>
      <xdr:col>19</xdr:col>
      <xdr:colOff>342900</xdr:colOff>
      <xdr:row>14</xdr:row>
      <xdr:rowOff>152400</xdr:rowOff>
    </xdr:to>
    <xdr:sp macro="" textlink="">
      <xdr:nvSpPr>
        <xdr:cNvPr id="27" name="AutoShape 34"/>
        <xdr:cNvSpPr>
          <a:spLocks noChangeArrowheads="1"/>
        </xdr:cNvSpPr>
      </xdr:nvSpPr>
      <xdr:spPr bwMode="auto">
        <a:xfrm rot="10800000">
          <a:off x="19062700" y="18669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16</xdr:row>
      <xdr:rowOff>38100</xdr:rowOff>
    </xdr:from>
    <xdr:to>
      <xdr:col>19</xdr:col>
      <xdr:colOff>342900</xdr:colOff>
      <xdr:row>17</xdr:row>
      <xdr:rowOff>152400</xdr:rowOff>
    </xdr:to>
    <xdr:sp macro="" textlink="">
      <xdr:nvSpPr>
        <xdr:cNvPr id="28" name="AutoShape 35"/>
        <xdr:cNvSpPr>
          <a:spLocks noChangeArrowheads="1"/>
        </xdr:cNvSpPr>
      </xdr:nvSpPr>
      <xdr:spPr bwMode="auto">
        <a:xfrm rot="10800000">
          <a:off x="19062700" y="23749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19</xdr:row>
      <xdr:rowOff>25400</xdr:rowOff>
    </xdr:from>
    <xdr:to>
      <xdr:col>19</xdr:col>
      <xdr:colOff>342900</xdr:colOff>
      <xdr:row>20</xdr:row>
      <xdr:rowOff>152400</xdr:rowOff>
    </xdr:to>
    <xdr:sp macro="" textlink="">
      <xdr:nvSpPr>
        <xdr:cNvPr id="29" name="AutoShape 36"/>
        <xdr:cNvSpPr>
          <a:spLocks noChangeArrowheads="1"/>
        </xdr:cNvSpPr>
      </xdr:nvSpPr>
      <xdr:spPr bwMode="auto">
        <a:xfrm rot="10800000">
          <a:off x="19062700" y="2857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22</xdr:row>
      <xdr:rowOff>38100</xdr:rowOff>
    </xdr:from>
    <xdr:to>
      <xdr:col>19</xdr:col>
      <xdr:colOff>342900</xdr:colOff>
      <xdr:row>23</xdr:row>
      <xdr:rowOff>165100</xdr:rowOff>
    </xdr:to>
    <xdr:sp macro="" textlink="">
      <xdr:nvSpPr>
        <xdr:cNvPr id="30" name="AutoShape 37"/>
        <xdr:cNvSpPr>
          <a:spLocks noChangeArrowheads="1"/>
        </xdr:cNvSpPr>
      </xdr:nvSpPr>
      <xdr:spPr bwMode="auto">
        <a:xfrm rot="10800000">
          <a:off x="19062700" y="3365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25</xdr:row>
      <xdr:rowOff>25400</xdr:rowOff>
    </xdr:from>
    <xdr:to>
      <xdr:col>19</xdr:col>
      <xdr:colOff>342900</xdr:colOff>
      <xdr:row>26</xdr:row>
      <xdr:rowOff>279400</xdr:rowOff>
    </xdr:to>
    <xdr:sp macro="" textlink="">
      <xdr:nvSpPr>
        <xdr:cNvPr id="31" name="AutoShape 38"/>
        <xdr:cNvSpPr>
          <a:spLocks noChangeArrowheads="1"/>
        </xdr:cNvSpPr>
      </xdr:nvSpPr>
      <xdr:spPr bwMode="auto">
        <a:xfrm rot="10800000">
          <a:off x="19062700" y="3898900"/>
          <a:ext cx="30480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33</xdr:row>
      <xdr:rowOff>12700</xdr:rowOff>
    </xdr:from>
    <xdr:to>
      <xdr:col>3</xdr:col>
      <xdr:colOff>317500</xdr:colOff>
      <xdr:row>34</xdr:row>
      <xdr:rowOff>139700</xdr:rowOff>
    </xdr:to>
    <xdr:sp macro="" textlink="">
      <xdr:nvSpPr>
        <xdr:cNvPr id="32" name="AutoShape 39"/>
        <xdr:cNvSpPr>
          <a:spLocks noChangeArrowheads="1"/>
        </xdr:cNvSpPr>
      </xdr:nvSpPr>
      <xdr:spPr bwMode="auto">
        <a:xfrm>
          <a:off x="1346200" y="50800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36</xdr:row>
      <xdr:rowOff>12700</xdr:rowOff>
    </xdr:from>
    <xdr:to>
      <xdr:col>3</xdr:col>
      <xdr:colOff>317500</xdr:colOff>
      <xdr:row>37</xdr:row>
      <xdr:rowOff>139700</xdr:rowOff>
    </xdr:to>
    <xdr:sp macro="" textlink="">
      <xdr:nvSpPr>
        <xdr:cNvPr id="33" name="AutoShape 40"/>
        <xdr:cNvSpPr>
          <a:spLocks noChangeArrowheads="1"/>
        </xdr:cNvSpPr>
      </xdr:nvSpPr>
      <xdr:spPr bwMode="auto">
        <a:xfrm>
          <a:off x="1346200" y="55753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39</xdr:row>
      <xdr:rowOff>12700</xdr:rowOff>
    </xdr:from>
    <xdr:to>
      <xdr:col>3</xdr:col>
      <xdr:colOff>317500</xdr:colOff>
      <xdr:row>40</xdr:row>
      <xdr:rowOff>139700</xdr:rowOff>
    </xdr:to>
    <xdr:sp macro="" textlink="">
      <xdr:nvSpPr>
        <xdr:cNvPr id="34" name="AutoShape 41"/>
        <xdr:cNvSpPr>
          <a:spLocks noChangeArrowheads="1"/>
        </xdr:cNvSpPr>
      </xdr:nvSpPr>
      <xdr:spPr bwMode="auto">
        <a:xfrm>
          <a:off x="1346200" y="60706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42</xdr:row>
      <xdr:rowOff>12700</xdr:rowOff>
    </xdr:from>
    <xdr:to>
      <xdr:col>3</xdr:col>
      <xdr:colOff>317500</xdr:colOff>
      <xdr:row>43</xdr:row>
      <xdr:rowOff>139700</xdr:rowOff>
    </xdr:to>
    <xdr:sp macro="" textlink="">
      <xdr:nvSpPr>
        <xdr:cNvPr id="35" name="AutoShape 42"/>
        <xdr:cNvSpPr>
          <a:spLocks noChangeArrowheads="1"/>
        </xdr:cNvSpPr>
      </xdr:nvSpPr>
      <xdr:spPr bwMode="auto">
        <a:xfrm>
          <a:off x="1346200" y="6565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45</xdr:row>
      <xdr:rowOff>25400</xdr:rowOff>
    </xdr:from>
    <xdr:to>
      <xdr:col>3</xdr:col>
      <xdr:colOff>317500</xdr:colOff>
      <xdr:row>46</xdr:row>
      <xdr:rowOff>152400</xdr:rowOff>
    </xdr:to>
    <xdr:sp macro="" textlink="">
      <xdr:nvSpPr>
        <xdr:cNvPr id="36" name="AutoShape 43"/>
        <xdr:cNvSpPr>
          <a:spLocks noChangeArrowheads="1"/>
        </xdr:cNvSpPr>
      </xdr:nvSpPr>
      <xdr:spPr bwMode="auto">
        <a:xfrm>
          <a:off x="1346200" y="7073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48</xdr:row>
      <xdr:rowOff>12700</xdr:rowOff>
    </xdr:from>
    <xdr:to>
      <xdr:col>3</xdr:col>
      <xdr:colOff>317500</xdr:colOff>
      <xdr:row>49</xdr:row>
      <xdr:rowOff>139700</xdr:rowOff>
    </xdr:to>
    <xdr:sp macro="" textlink="">
      <xdr:nvSpPr>
        <xdr:cNvPr id="37" name="AutoShape 44"/>
        <xdr:cNvSpPr>
          <a:spLocks noChangeArrowheads="1"/>
        </xdr:cNvSpPr>
      </xdr:nvSpPr>
      <xdr:spPr bwMode="auto">
        <a:xfrm>
          <a:off x="1346200" y="7556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51</xdr:row>
      <xdr:rowOff>25400</xdr:rowOff>
    </xdr:from>
    <xdr:to>
      <xdr:col>3</xdr:col>
      <xdr:colOff>317500</xdr:colOff>
      <xdr:row>52</xdr:row>
      <xdr:rowOff>152400</xdr:rowOff>
    </xdr:to>
    <xdr:sp macro="" textlink="">
      <xdr:nvSpPr>
        <xdr:cNvPr id="38" name="AutoShape 45"/>
        <xdr:cNvSpPr>
          <a:spLocks noChangeArrowheads="1"/>
        </xdr:cNvSpPr>
      </xdr:nvSpPr>
      <xdr:spPr bwMode="auto">
        <a:xfrm>
          <a:off x="1346200" y="8064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54</xdr:row>
      <xdr:rowOff>12700</xdr:rowOff>
    </xdr:from>
    <xdr:to>
      <xdr:col>3</xdr:col>
      <xdr:colOff>317500</xdr:colOff>
      <xdr:row>55</xdr:row>
      <xdr:rowOff>139700</xdr:rowOff>
    </xdr:to>
    <xdr:sp macro="" textlink="">
      <xdr:nvSpPr>
        <xdr:cNvPr id="39" name="AutoShape 46"/>
        <xdr:cNvSpPr>
          <a:spLocks noChangeArrowheads="1"/>
        </xdr:cNvSpPr>
      </xdr:nvSpPr>
      <xdr:spPr bwMode="auto">
        <a:xfrm>
          <a:off x="1346200" y="8597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33</xdr:row>
      <xdr:rowOff>25400</xdr:rowOff>
    </xdr:from>
    <xdr:to>
      <xdr:col>19</xdr:col>
      <xdr:colOff>342900</xdr:colOff>
      <xdr:row>34</xdr:row>
      <xdr:rowOff>152400</xdr:rowOff>
    </xdr:to>
    <xdr:sp macro="" textlink="">
      <xdr:nvSpPr>
        <xdr:cNvPr id="54" name="AutoShape 61"/>
        <xdr:cNvSpPr>
          <a:spLocks noChangeArrowheads="1"/>
        </xdr:cNvSpPr>
      </xdr:nvSpPr>
      <xdr:spPr bwMode="auto">
        <a:xfrm rot="10800000">
          <a:off x="19062700" y="50927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36</xdr:row>
      <xdr:rowOff>25400</xdr:rowOff>
    </xdr:from>
    <xdr:to>
      <xdr:col>19</xdr:col>
      <xdr:colOff>342900</xdr:colOff>
      <xdr:row>37</xdr:row>
      <xdr:rowOff>152400</xdr:rowOff>
    </xdr:to>
    <xdr:sp macro="" textlink="">
      <xdr:nvSpPr>
        <xdr:cNvPr id="55" name="AutoShape 62"/>
        <xdr:cNvSpPr>
          <a:spLocks noChangeArrowheads="1"/>
        </xdr:cNvSpPr>
      </xdr:nvSpPr>
      <xdr:spPr bwMode="auto">
        <a:xfrm rot="10800000">
          <a:off x="19062700" y="5588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39</xdr:row>
      <xdr:rowOff>25400</xdr:rowOff>
    </xdr:from>
    <xdr:to>
      <xdr:col>19</xdr:col>
      <xdr:colOff>342900</xdr:colOff>
      <xdr:row>40</xdr:row>
      <xdr:rowOff>152400</xdr:rowOff>
    </xdr:to>
    <xdr:sp macro="" textlink="">
      <xdr:nvSpPr>
        <xdr:cNvPr id="56" name="AutoShape 63"/>
        <xdr:cNvSpPr>
          <a:spLocks noChangeArrowheads="1"/>
        </xdr:cNvSpPr>
      </xdr:nvSpPr>
      <xdr:spPr bwMode="auto">
        <a:xfrm rot="10800000">
          <a:off x="19062700" y="6083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42</xdr:row>
      <xdr:rowOff>25400</xdr:rowOff>
    </xdr:from>
    <xdr:to>
      <xdr:col>19</xdr:col>
      <xdr:colOff>342900</xdr:colOff>
      <xdr:row>43</xdr:row>
      <xdr:rowOff>152400</xdr:rowOff>
    </xdr:to>
    <xdr:sp macro="" textlink="">
      <xdr:nvSpPr>
        <xdr:cNvPr id="57" name="AutoShape 64"/>
        <xdr:cNvSpPr>
          <a:spLocks noChangeArrowheads="1"/>
        </xdr:cNvSpPr>
      </xdr:nvSpPr>
      <xdr:spPr bwMode="auto">
        <a:xfrm rot="10800000">
          <a:off x="19062700" y="6578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45</xdr:row>
      <xdr:rowOff>38100</xdr:rowOff>
    </xdr:from>
    <xdr:to>
      <xdr:col>19</xdr:col>
      <xdr:colOff>342900</xdr:colOff>
      <xdr:row>46</xdr:row>
      <xdr:rowOff>152400</xdr:rowOff>
    </xdr:to>
    <xdr:sp macro="" textlink="">
      <xdr:nvSpPr>
        <xdr:cNvPr id="58" name="AutoShape 65"/>
        <xdr:cNvSpPr>
          <a:spLocks noChangeArrowheads="1"/>
        </xdr:cNvSpPr>
      </xdr:nvSpPr>
      <xdr:spPr bwMode="auto">
        <a:xfrm rot="10800000">
          <a:off x="19062700" y="70866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48</xdr:row>
      <xdr:rowOff>25400</xdr:rowOff>
    </xdr:from>
    <xdr:to>
      <xdr:col>19</xdr:col>
      <xdr:colOff>342900</xdr:colOff>
      <xdr:row>49</xdr:row>
      <xdr:rowOff>152400</xdr:rowOff>
    </xdr:to>
    <xdr:sp macro="" textlink="">
      <xdr:nvSpPr>
        <xdr:cNvPr id="59" name="AutoShape 66"/>
        <xdr:cNvSpPr>
          <a:spLocks noChangeArrowheads="1"/>
        </xdr:cNvSpPr>
      </xdr:nvSpPr>
      <xdr:spPr bwMode="auto">
        <a:xfrm rot="10800000">
          <a:off x="19062700" y="7569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51</xdr:row>
      <xdr:rowOff>38100</xdr:rowOff>
    </xdr:from>
    <xdr:to>
      <xdr:col>19</xdr:col>
      <xdr:colOff>342900</xdr:colOff>
      <xdr:row>52</xdr:row>
      <xdr:rowOff>165100</xdr:rowOff>
    </xdr:to>
    <xdr:sp macro="" textlink="">
      <xdr:nvSpPr>
        <xdr:cNvPr id="60" name="AutoShape 67"/>
        <xdr:cNvSpPr>
          <a:spLocks noChangeArrowheads="1"/>
        </xdr:cNvSpPr>
      </xdr:nvSpPr>
      <xdr:spPr bwMode="auto">
        <a:xfrm rot="10800000">
          <a:off x="19062700" y="8077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54</xdr:row>
      <xdr:rowOff>25400</xdr:rowOff>
    </xdr:from>
    <xdr:to>
      <xdr:col>19</xdr:col>
      <xdr:colOff>342900</xdr:colOff>
      <xdr:row>55</xdr:row>
      <xdr:rowOff>152400</xdr:rowOff>
    </xdr:to>
    <xdr:sp macro="" textlink="">
      <xdr:nvSpPr>
        <xdr:cNvPr id="61" name="AutoShape 68"/>
        <xdr:cNvSpPr>
          <a:spLocks noChangeArrowheads="1"/>
        </xdr:cNvSpPr>
      </xdr:nvSpPr>
      <xdr:spPr bwMode="auto">
        <a:xfrm rot="10800000">
          <a:off x="19062700" y="8610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xdr:row>
      <xdr:rowOff>12700</xdr:rowOff>
    </xdr:from>
    <xdr:to>
      <xdr:col>3</xdr:col>
      <xdr:colOff>317500</xdr:colOff>
      <xdr:row>6</xdr:row>
      <xdr:rowOff>139700</xdr:rowOff>
    </xdr:to>
    <xdr:sp macro="" textlink="">
      <xdr:nvSpPr>
        <xdr:cNvPr id="66" name="AutoShape 1"/>
        <xdr:cNvSpPr>
          <a:spLocks noChangeArrowheads="1"/>
        </xdr:cNvSpPr>
      </xdr:nvSpPr>
      <xdr:spPr bwMode="auto">
        <a:xfrm>
          <a:off x="203200" y="9398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8</xdr:row>
      <xdr:rowOff>12700</xdr:rowOff>
    </xdr:from>
    <xdr:to>
      <xdr:col>3</xdr:col>
      <xdr:colOff>317500</xdr:colOff>
      <xdr:row>9</xdr:row>
      <xdr:rowOff>139700</xdr:rowOff>
    </xdr:to>
    <xdr:sp macro="" textlink="">
      <xdr:nvSpPr>
        <xdr:cNvPr id="67" name="AutoShape 2"/>
        <xdr:cNvSpPr>
          <a:spLocks noChangeArrowheads="1"/>
        </xdr:cNvSpPr>
      </xdr:nvSpPr>
      <xdr:spPr bwMode="auto">
        <a:xfrm>
          <a:off x="203200" y="14351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11</xdr:row>
      <xdr:rowOff>12700</xdr:rowOff>
    </xdr:from>
    <xdr:to>
      <xdr:col>3</xdr:col>
      <xdr:colOff>317500</xdr:colOff>
      <xdr:row>12</xdr:row>
      <xdr:rowOff>139700</xdr:rowOff>
    </xdr:to>
    <xdr:sp macro="" textlink="">
      <xdr:nvSpPr>
        <xdr:cNvPr id="68" name="AutoShape 3"/>
        <xdr:cNvSpPr>
          <a:spLocks noChangeArrowheads="1"/>
        </xdr:cNvSpPr>
      </xdr:nvSpPr>
      <xdr:spPr bwMode="auto">
        <a:xfrm>
          <a:off x="203200" y="19304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14</xdr:row>
      <xdr:rowOff>12700</xdr:rowOff>
    </xdr:from>
    <xdr:to>
      <xdr:col>3</xdr:col>
      <xdr:colOff>317500</xdr:colOff>
      <xdr:row>15</xdr:row>
      <xdr:rowOff>139700</xdr:rowOff>
    </xdr:to>
    <xdr:sp macro="" textlink="">
      <xdr:nvSpPr>
        <xdr:cNvPr id="69" name="AutoShape 4"/>
        <xdr:cNvSpPr>
          <a:spLocks noChangeArrowheads="1"/>
        </xdr:cNvSpPr>
      </xdr:nvSpPr>
      <xdr:spPr bwMode="auto">
        <a:xfrm>
          <a:off x="203200" y="2425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17</xdr:row>
      <xdr:rowOff>25400</xdr:rowOff>
    </xdr:from>
    <xdr:to>
      <xdr:col>3</xdr:col>
      <xdr:colOff>317500</xdr:colOff>
      <xdr:row>18</xdr:row>
      <xdr:rowOff>152400</xdr:rowOff>
    </xdr:to>
    <xdr:sp macro="" textlink="">
      <xdr:nvSpPr>
        <xdr:cNvPr id="70" name="AutoShape 5"/>
        <xdr:cNvSpPr>
          <a:spLocks noChangeArrowheads="1"/>
        </xdr:cNvSpPr>
      </xdr:nvSpPr>
      <xdr:spPr bwMode="auto">
        <a:xfrm>
          <a:off x="203200" y="2933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20</xdr:row>
      <xdr:rowOff>12700</xdr:rowOff>
    </xdr:from>
    <xdr:to>
      <xdr:col>3</xdr:col>
      <xdr:colOff>317500</xdr:colOff>
      <xdr:row>21</xdr:row>
      <xdr:rowOff>139700</xdr:rowOff>
    </xdr:to>
    <xdr:sp macro="" textlink="">
      <xdr:nvSpPr>
        <xdr:cNvPr id="71" name="AutoShape 6"/>
        <xdr:cNvSpPr>
          <a:spLocks noChangeArrowheads="1"/>
        </xdr:cNvSpPr>
      </xdr:nvSpPr>
      <xdr:spPr bwMode="auto">
        <a:xfrm>
          <a:off x="203200" y="34163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23</xdr:row>
      <xdr:rowOff>25400</xdr:rowOff>
    </xdr:from>
    <xdr:to>
      <xdr:col>3</xdr:col>
      <xdr:colOff>317500</xdr:colOff>
      <xdr:row>24</xdr:row>
      <xdr:rowOff>152400</xdr:rowOff>
    </xdr:to>
    <xdr:sp macro="" textlink="">
      <xdr:nvSpPr>
        <xdr:cNvPr id="72" name="AutoShape 7"/>
        <xdr:cNvSpPr>
          <a:spLocks noChangeArrowheads="1"/>
        </xdr:cNvSpPr>
      </xdr:nvSpPr>
      <xdr:spPr bwMode="auto">
        <a:xfrm>
          <a:off x="203200" y="3924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26</xdr:row>
      <xdr:rowOff>12700</xdr:rowOff>
    </xdr:from>
    <xdr:to>
      <xdr:col>3</xdr:col>
      <xdr:colOff>317500</xdr:colOff>
      <xdr:row>27</xdr:row>
      <xdr:rowOff>266700</xdr:rowOff>
    </xdr:to>
    <xdr:sp macro="" textlink="">
      <xdr:nvSpPr>
        <xdr:cNvPr id="73" name="AutoShape 8"/>
        <xdr:cNvSpPr>
          <a:spLocks noChangeArrowheads="1"/>
        </xdr:cNvSpPr>
      </xdr:nvSpPr>
      <xdr:spPr bwMode="auto">
        <a:xfrm>
          <a:off x="203200" y="4457700"/>
          <a:ext cx="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6</xdr:row>
      <xdr:rowOff>12700</xdr:rowOff>
    </xdr:from>
    <xdr:to>
      <xdr:col>5</xdr:col>
      <xdr:colOff>304800</xdr:colOff>
      <xdr:row>8</xdr:row>
      <xdr:rowOff>152400</xdr:rowOff>
    </xdr:to>
    <xdr:sp macro="" textlink="">
      <xdr:nvSpPr>
        <xdr:cNvPr id="74" name="AutoShape 9"/>
        <xdr:cNvSpPr>
          <a:spLocks noChangeArrowheads="1"/>
        </xdr:cNvSpPr>
      </xdr:nvSpPr>
      <xdr:spPr bwMode="auto">
        <a:xfrm>
          <a:off x="1422400" y="11049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11</xdr:row>
      <xdr:rowOff>152400</xdr:rowOff>
    </xdr:from>
    <xdr:to>
      <xdr:col>5</xdr:col>
      <xdr:colOff>304800</xdr:colOff>
      <xdr:row>14</xdr:row>
      <xdr:rowOff>139700</xdr:rowOff>
    </xdr:to>
    <xdr:sp macro="" textlink="">
      <xdr:nvSpPr>
        <xdr:cNvPr id="75" name="AutoShape 10"/>
        <xdr:cNvSpPr>
          <a:spLocks noChangeArrowheads="1"/>
        </xdr:cNvSpPr>
      </xdr:nvSpPr>
      <xdr:spPr bwMode="auto">
        <a:xfrm>
          <a:off x="1422400" y="2070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18</xdr:row>
      <xdr:rowOff>0</xdr:rowOff>
    </xdr:from>
    <xdr:to>
      <xdr:col>5</xdr:col>
      <xdr:colOff>304800</xdr:colOff>
      <xdr:row>20</xdr:row>
      <xdr:rowOff>152400</xdr:rowOff>
    </xdr:to>
    <xdr:sp macro="" textlink="">
      <xdr:nvSpPr>
        <xdr:cNvPr id="76" name="AutoShape 11"/>
        <xdr:cNvSpPr>
          <a:spLocks noChangeArrowheads="1"/>
        </xdr:cNvSpPr>
      </xdr:nvSpPr>
      <xdr:spPr bwMode="auto">
        <a:xfrm>
          <a:off x="1422400" y="30734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24</xdr:row>
      <xdr:rowOff>0</xdr:rowOff>
    </xdr:from>
    <xdr:to>
      <xdr:col>5</xdr:col>
      <xdr:colOff>304800</xdr:colOff>
      <xdr:row>26</xdr:row>
      <xdr:rowOff>152400</xdr:rowOff>
    </xdr:to>
    <xdr:sp macro="" textlink="">
      <xdr:nvSpPr>
        <xdr:cNvPr id="77" name="AutoShape 12"/>
        <xdr:cNvSpPr>
          <a:spLocks noChangeArrowheads="1"/>
        </xdr:cNvSpPr>
      </xdr:nvSpPr>
      <xdr:spPr bwMode="auto">
        <a:xfrm>
          <a:off x="1422400" y="40640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7</xdr:row>
      <xdr:rowOff>12700</xdr:rowOff>
    </xdr:from>
    <xdr:to>
      <xdr:col>7</xdr:col>
      <xdr:colOff>482600</xdr:colOff>
      <xdr:row>13</xdr:row>
      <xdr:rowOff>152400</xdr:rowOff>
    </xdr:to>
    <xdr:sp macro="" textlink="">
      <xdr:nvSpPr>
        <xdr:cNvPr id="78" name="AutoShape 13"/>
        <xdr:cNvSpPr>
          <a:spLocks noChangeArrowheads="1"/>
        </xdr:cNvSpPr>
      </xdr:nvSpPr>
      <xdr:spPr bwMode="auto">
        <a:xfrm>
          <a:off x="3276600" y="12700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19</xdr:row>
      <xdr:rowOff>12700</xdr:rowOff>
    </xdr:from>
    <xdr:to>
      <xdr:col>7</xdr:col>
      <xdr:colOff>482600</xdr:colOff>
      <xdr:row>25</xdr:row>
      <xdr:rowOff>152400</xdr:rowOff>
    </xdr:to>
    <xdr:sp macro="" textlink="">
      <xdr:nvSpPr>
        <xdr:cNvPr id="79" name="AutoShape 14"/>
        <xdr:cNvSpPr>
          <a:spLocks noChangeArrowheads="1"/>
        </xdr:cNvSpPr>
      </xdr:nvSpPr>
      <xdr:spPr bwMode="auto">
        <a:xfrm>
          <a:off x="3276600" y="32512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152400</xdr:rowOff>
    </xdr:from>
    <xdr:to>
      <xdr:col>9</xdr:col>
      <xdr:colOff>939800</xdr:colOff>
      <xdr:row>21</xdr:row>
      <xdr:rowOff>25400</xdr:rowOff>
    </xdr:to>
    <xdr:sp macro="" textlink="">
      <xdr:nvSpPr>
        <xdr:cNvPr id="80" name="AutoShape 15"/>
        <xdr:cNvSpPr>
          <a:spLocks noChangeArrowheads="1"/>
        </xdr:cNvSpPr>
      </xdr:nvSpPr>
      <xdr:spPr bwMode="auto">
        <a:xfrm>
          <a:off x="5676900" y="20701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81"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6</xdr:row>
      <xdr:rowOff>25400</xdr:rowOff>
    </xdr:from>
    <xdr:to>
      <xdr:col>17</xdr:col>
      <xdr:colOff>342900</xdr:colOff>
      <xdr:row>9</xdr:row>
      <xdr:rowOff>12700</xdr:rowOff>
    </xdr:to>
    <xdr:sp macro="" textlink="">
      <xdr:nvSpPr>
        <xdr:cNvPr id="82" name="AutoShape 25"/>
        <xdr:cNvSpPr>
          <a:spLocks noChangeArrowheads="1"/>
        </xdr:cNvSpPr>
      </xdr:nvSpPr>
      <xdr:spPr bwMode="auto">
        <a:xfrm rot="10800000">
          <a:off x="15824200" y="1117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12</xdr:row>
      <xdr:rowOff>12700</xdr:rowOff>
    </xdr:from>
    <xdr:to>
      <xdr:col>17</xdr:col>
      <xdr:colOff>342900</xdr:colOff>
      <xdr:row>14</xdr:row>
      <xdr:rowOff>152400</xdr:rowOff>
    </xdr:to>
    <xdr:sp macro="" textlink="">
      <xdr:nvSpPr>
        <xdr:cNvPr id="83" name="AutoShape 26"/>
        <xdr:cNvSpPr>
          <a:spLocks noChangeArrowheads="1"/>
        </xdr:cNvSpPr>
      </xdr:nvSpPr>
      <xdr:spPr bwMode="auto">
        <a:xfrm rot="10800000">
          <a:off x="15824200" y="20955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18</xdr:row>
      <xdr:rowOff>25400</xdr:rowOff>
    </xdr:from>
    <xdr:to>
      <xdr:col>17</xdr:col>
      <xdr:colOff>342900</xdr:colOff>
      <xdr:row>21</xdr:row>
      <xdr:rowOff>12700</xdr:rowOff>
    </xdr:to>
    <xdr:sp macro="" textlink="">
      <xdr:nvSpPr>
        <xdr:cNvPr id="84" name="AutoShape 27"/>
        <xdr:cNvSpPr>
          <a:spLocks noChangeArrowheads="1"/>
        </xdr:cNvSpPr>
      </xdr:nvSpPr>
      <xdr:spPr bwMode="auto">
        <a:xfrm rot="10800000">
          <a:off x="15824200" y="3098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24</xdr:row>
      <xdr:rowOff>25400</xdr:rowOff>
    </xdr:from>
    <xdr:to>
      <xdr:col>17</xdr:col>
      <xdr:colOff>342900</xdr:colOff>
      <xdr:row>27</xdr:row>
      <xdr:rowOff>12700</xdr:rowOff>
    </xdr:to>
    <xdr:sp macro="" textlink="">
      <xdr:nvSpPr>
        <xdr:cNvPr id="85" name="AutoShape 28"/>
        <xdr:cNvSpPr>
          <a:spLocks noChangeArrowheads="1"/>
        </xdr:cNvSpPr>
      </xdr:nvSpPr>
      <xdr:spPr bwMode="auto">
        <a:xfrm rot="10800000">
          <a:off x="15824200" y="40894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7</xdr:row>
      <xdr:rowOff>12700</xdr:rowOff>
    </xdr:from>
    <xdr:to>
      <xdr:col>15</xdr:col>
      <xdr:colOff>533400</xdr:colOff>
      <xdr:row>13</xdr:row>
      <xdr:rowOff>152400</xdr:rowOff>
    </xdr:to>
    <xdr:sp macro="" textlink="">
      <xdr:nvSpPr>
        <xdr:cNvPr id="86" name="AutoShape 29"/>
        <xdr:cNvSpPr>
          <a:spLocks noChangeArrowheads="1"/>
        </xdr:cNvSpPr>
      </xdr:nvSpPr>
      <xdr:spPr bwMode="auto">
        <a:xfrm rot="10800000">
          <a:off x="13754100" y="12700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19</xdr:row>
      <xdr:rowOff>12700</xdr:rowOff>
    </xdr:from>
    <xdr:to>
      <xdr:col>15</xdr:col>
      <xdr:colOff>533400</xdr:colOff>
      <xdr:row>25</xdr:row>
      <xdr:rowOff>152400</xdr:rowOff>
    </xdr:to>
    <xdr:sp macro="" textlink="">
      <xdr:nvSpPr>
        <xdr:cNvPr id="87" name="AutoShape 30"/>
        <xdr:cNvSpPr>
          <a:spLocks noChangeArrowheads="1"/>
        </xdr:cNvSpPr>
      </xdr:nvSpPr>
      <xdr:spPr bwMode="auto">
        <a:xfrm rot="10800000">
          <a:off x="13754100" y="32512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xdr:row>
      <xdr:rowOff>25400</xdr:rowOff>
    </xdr:from>
    <xdr:to>
      <xdr:col>19</xdr:col>
      <xdr:colOff>342900</xdr:colOff>
      <xdr:row>6</xdr:row>
      <xdr:rowOff>152400</xdr:rowOff>
    </xdr:to>
    <xdr:sp macro="" textlink="">
      <xdr:nvSpPr>
        <xdr:cNvPr id="88" name="AutoShape 31"/>
        <xdr:cNvSpPr>
          <a:spLocks noChangeArrowheads="1"/>
        </xdr:cNvSpPr>
      </xdr:nvSpPr>
      <xdr:spPr bwMode="auto">
        <a:xfrm rot="10800000">
          <a:off x="17373600" y="952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8</xdr:row>
      <xdr:rowOff>25400</xdr:rowOff>
    </xdr:from>
    <xdr:to>
      <xdr:col>19</xdr:col>
      <xdr:colOff>342900</xdr:colOff>
      <xdr:row>9</xdr:row>
      <xdr:rowOff>152400</xdr:rowOff>
    </xdr:to>
    <xdr:sp macro="" textlink="">
      <xdr:nvSpPr>
        <xdr:cNvPr id="89" name="AutoShape 32"/>
        <xdr:cNvSpPr>
          <a:spLocks noChangeArrowheads="1"/>
        </xdr:cNvSpPr>
      </xdr:nvSpPr>
      <xdr:spPr bwMode="auto">
        <a:xfrm rot="10800000">
          <a:off x="17373600" y="1447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11</xdr:row>
      <xdr:rowOff>25400</xdr:rowOff>
    </xdr:from>
    <xdr:to>
      <xdr:col>19</xdr:col>
      <xdr:colOff>342900</xdr:colOff>
      <xdr:row>12</xdr:row>
      <xdr:rowOff>152400</xdr:rowOff>
    </xdr:to>
    <xdr:sp macro="" textlink="">
      <xdr:nvSpPr>
        <xdr:cNvPr id="90" name="AutoShape 33"/>
        <xdr:cNvSpPr>
          <a:spLocks noChangeArrowheads="1"/>
        </xdr:cNvSpPr>
      </xdr:nvSpPr>
      <xdr:spPr bwMode="auto">
        <a:xfrm rot="10800000">
          <a:off x="17373600" y="1943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14</xdr:row>
      <xdr:rowOff>25400</xdr:rowOff>
    </xdr:from>
    <xdr:to>
      <xdr:col>19</xdr:col>
      <xdr:colOff>342900</xdr:colOff>
      <xdr:row>15</xdr:row>
      <xdr:rowOff>152400</xdr:rowOff>
    </xdr:to>
    <xdr:sp macro="" textlink="">
      <xdr:nvSpPr>
        <xdr:cNvPr id="91" name="AutoShape 34"/>
        <xdr:cNvSpPr>
          <a:spLocks noChangeArrowheads="1"/>
        </xdr:cNvSpPr>
      </xdr:nvSpPr>
      <xdr:spPr bwMode="auto">
        <a:xfrm rot="10800000">
          <a:off x="17373600" y="24384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17</xdr:row>
      <xdr:rowOff>38100</xdr:rowOff>
    </xdr:from>
    <xdr:to>
      <xdr:col>19</xdr:col>
      <xdr:colOff>342900</xdr:colOff>
      <xdr:row>18</xdr:row>
      <xdr:rowOff>152400</xdr:rowOff>
    </xdr:to>
    <xdr:sp macro="" textlink="">
      <xdr:nvSpPr>
        <xdr:cNvPr id="92" name="AutoShape 35"/>
        <xdr:cNvSpPr>
          <a:spLocks noChangeArrowheads="1"/>
        </xdr:cNvSpPr>
      </xdr:nvSpPr>
      <xdr:spPr bwMode="auto">
        <a:xfrm rot="10800000">
          <a:off x="17373600" y="29464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20</xdr:row>
      <xdr:rowOff>25400</xdr:rowOff>
    </xdr:from>
    <xdr:to>
      <xdr:col>19</xdr:col>
      <xdr:colOff>342900</xdr:colOff>
      <xdr:row>21</xdr:row>
      <xdr:rowOff>152400</xdr:rowOff>
    </xdr:to>
    <xdr:sp macro="" textlink="">
      <xdr:nvSpPr>
        <xdr:cNvPr id="93" name="AutoShape 36"/>
        <xdr:cNvSpPr>
          <a:spLocks noChangeArrowheads="1"/>
        </xdr:cNvSpPr>
      </xdr:nvSpPr>
      <xdr:spPr bwMode="auto">
        <a:xfrm rot="10800000">
          <a:off x="17373600" y="3429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23</xdr:row>
      <xdr:rowOff>38100</xdr:rowOff>
    </xdr:from>
    <xdr:to>
      <xdr:col>19</xdr:col>
      <xdr:colOff>342900</xdr:colOff>
      <xdr:row>24</xdr:row>
      <xdr:rowOff>165100</xdr:rowOff>
    </xdr:to>
    <xdr:sp macro="" textlink="">
      <xdr:nvSpPr>
        <xdr:cNvPr id="94" name="AutoShape 37"/>
        <xdr:cNvSpPr>
          <a:spLocks noChangeArrowheads="1"/>
        </xdr:cNvSpPr>
      </xdr:nvSpPr>
      <xdr:spPr bwMode="auto">
        <a:xfrm rot="10800000">
          <a:off x="17373600" y="3937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26</xdr:row>
      <xdr:rowOff>25400</xdr:rowOff>
    </xdr:from>
    <xdr:to>
      <xdr:col>19</xdr:col>
      <xdr:colOff>342900</xdr:colOff>
      <xdr:row>27</xdr:row>
      <xdr:rowOff>279400</xdr:rowOff>
    </xdr:to>
    <xdr:sp macro="" textlink="">
      <xdr:nvSpPr>
        <xdr:cNvPr id="95" name="AutoShape 38"/>
        <xdr:cNvSpPr>
          <a:spLocks noChangeArrowheads="1"/>
        </xdr:cNvSpPr>
      </xdr:nvSpPr>
      <xdr:spPr bwMode="auto">
        <a:xfrm rot="10800000">
          <a:off x="17373600" y="4470400"/>
          <a:ext cx="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34</xdr:row>
      <xdr:rowOff>12700</xdr:rowOff>
    </xdr:from>
    <xdr:to>
      <xdr:col>3</xdr:col>
      <xdr:colOff>317500</xdr:colOff>
      <xdr:row>35</xdr:row>
      <xdr:rowOff>139700</xdr:rowOff>
    </xdr:to>
    <xdr:sp macro="" textlink="">
      <xdr:nvSpPr>
        <xdr:cNvPr id="96" name="AutoShape 39"/>
        <xdr:cNvSpPr>
          <a:spLocks noChangeArrowheads="1"/>
        </xdr:cNvSpPr>
      </xdr:nvSpPr>
      <xdr:spPr bwMode="auto">
        <a:xfrm>
          <a:off x="203200" y="56515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37</xdr:row>
      <xdr:rowOff>12700</xdr:rowOff>
    </xdr:from>
    <xdr:to>
      <xdr:col>3</xdr:col>
      <xdr:colOff>317500</xdr:colOff>
      <xdr:row>38</xdr:row>
      <xdr:rowOff>139700</xdr:rowOff>
    </xdr:to>
    <xdr:sp macro="" textlink="">
      <xdr:nvSpPr>
        <xdr:cNvPr id="97" name="AutoShape 40"/>
        <xdr:cNvSpPr>
          <a:spLocks noChangeArrowheads="1"/>
        </xdr:cNvSpPr>
      </xdr:nvSpPr>
      <xdr:spPr bwMode="auto">
        <a:xfrm>
          <a:off x="203200" y="61468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40</xdr:row>
      <xdr:rowOff>12700</xdr:rowOff>
    </xdr:from>
    <xdr:to>
      <xdr:col>3</xdr:col>
      <xdr:colOff>317500</xdr:colOff>
      <xdr:row>41</xdr:row>
      <xdr:rowOff>139700</xdr:rowOff>
    </xdr:to>
    <xdr:sp macro="" textlink="">
      <xdr:nvSpPr>
        <xdr:cNvPr id="98" name="AutoShape 41"/>
        <xdr:cNvSpPr>
          <a:spLocks noChangeArrowheads="1"/>
        </xdr:cNvSpPr>
      </xdr:nvSpPr>
      <xdr:spPr bwMode="auto">
        <a:xfrm>
          <a:off x="203200" y="66421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43</xdr:row>
      <xdr:rowOff>12700</xdr:rowOff>
    </xdr:from>
    <xdr:to>
      <xdr:col>3</xdr:col>
      <xdr:colOff>317500</xdr:colOff>
      <xdr:row>44</xdr:row>
      <xdr:rowOff>139700</xdr:rowOff>
    </xdr:to>
    <xdr:sp macro="" textlink="">
      <xdr:nvSpPr>
        <xdr:cNvPr id="99" name="AutoShape 42"/>
        <xdr:cNvSpPr>
          <a:spLocks noChangeArrowheads="1"/>
        </xdr:cNvSpPr>
      </xdr:nvSpPr>
      <xdr:spPr bwMode="auto">
        <a:xfrm>
          <a:off x="203200" y="7137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46</xdr:row>
      <xdr:rowOff>25400</xdr:rowOff>
    </xdr:from>
    <xdr:to>
      <xdr:col>3</xdr:col>
      <xdr:colOff>317500</xdr:colOff>
      <xdr:row>47</xdr:row>
      <xdr:rowOff>152400</xdr:rowOff>
    </xdr:to>
    <xdr:sp macro="" textlink="">
      <xdr:nvSpPr>
        <xdr:cNvPr id="100" name="AutoShape 43"/>
        <xdr:cNvSpPr>
          <a:spLocks noChangeArrowheads="1"/>
        </xdr:cNvSpPr>
      </xdr:nvSpPr>
      <xdr:spPr bwMode="auto">
        <a:xfrm>
          <a:off x="203200" y="7645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49</xdr:row>
      <xdr:rowOff>12700</xdr:rowOff>
    </xdr:from>
    <xdr:to>
      <xdr:col>3</xdr:col>
      <xdr:colOff>317500</xdr:colOff>
      <xdr:row>50</xdr:row>
      <xdr:rowOff>139700</xdr:rowOff>
    </xdr:to>
    <xdr:sp macro="" textlink="">
      <xdr:nvSpPr>
        <xdr:cNvPr id="101" name="AutoShape 44"/>
        <xdr:cNvSpPr>
          <a:spLocks noChangeArrowheads="1"/>
        </xdr:cNvSpPr>
      </xdr:nvSpPr>
      <xdr:spPr bwMode="auto">
        <a:xfrm>
          <a:off x="203200" y="8128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52</xdr:row>
      <xdr:rowOff>25400</xdr:rowOff>
    </xdr:from>
    <xdr:to>
      <xdr:col>3</xdr:col>
      <xdr:colOff>317500</xdr:colOff>
      <xdr:row>53</xdr:row>
      <xdr:rowOff>152400</xdr:rowOff>
    </xdr:to>
    <xdr:sp macro="" textlink="">
      <xdr:nvSpPr>
        <xdr:cNvPr id="102" name="AutoShape 45"/>
        <xdr:cNvSpPr>
          <a:spLocks noChangeArrowheads="1"/>
        </xdr:cNvSpPr>
      </xdr:nvSpPr>
      <xdr:spPr bwMode="auto">
        <a:xfrm>
          <a:off x="203200" y="8636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55</xdr:row>
      <xdr:rowOff>12700</xdr:rowOff>
    </xdr:from>
    <xdr:to>
      <xdr:col>3</xdr:col>
      <xdr:colOff>317500</xdr:colOff>
      <xdr:row>56</xdr:row>
      <xdr:rowOff>139700</xdr:rowOff>
    </xdr:to>
    <xdr:sp macro="" textlink="">
      <xdr:nvSpPr>
        <xdr:cNvPr id="103" name="AutoShape 46"/>
        <xdr:cNvSpPr>
          <a:spLocks noChangeArrowheads="1"/>
        </xdr:cNvSpPr>
      </xdr:nvSpPr>
      <xdr:spPr bwMode="auto">
        <a:xfrm>
          <a:off x="203200" y="9169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35</xdr:row>
      <xdr:rowOff>12700</xdr:rowOff>
    </xdr:from>
    <xdr:to>
      <xdr:col>5</xdr:col>
      <xdr:colOff>304800</xdr:colOff>
      <xdr:row>37</xdr:row>
      <xdr:rowOff>152400</xdr:rowOff>
    </xdr:to>
    <xdr:sp macro="" textlink="">
      <xdr:nvSpPr>
        <xdr:cNvPr id="104" name="AutoShape 47"/>
        <xdr:cNvSpPr>
          <a:spLocks noChangeArrowheads="1"/>
        </xdr:cNvSpPr>
      </xdr:nvSpPr>
      <xdr:spPr bwMode="auto">
        <a:xfrm>
          <a:off x="1422400" y="58166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40</xdr:row>
      <xdr:rowOff>152400</xdr:rowOff>
    </xdr:from>
    <xdr:to>
      <xdr:col>5</xdr:col>
      <xdr:colOff>304800</xdr:colOff>
      <xdr:row>43</xdr:row>
      <xdr:rowOff>139700</xdr:rowOff>
    </xdr:to>
    <xdr:sp macro="" textlink="">
      <xdr:nvSpPr>
        <xdr:cNvPr id="105" name="AutoShape 48"/>
        <xdr:cNvSpPr>
          <a:spLocks noChangeArrowheads="1"/>
        </xdr:cNvSpPr>
      </xdr:nvSpPr>
      <xdr:spPr bwMode="auto">
        <a:xfrm>
          <a:off x="1422400" y="6781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47</xdr:row>
      <xdr:rowOff>0</xdr:rowOff>
    </xdr:from>
    <xdr:to>
      <xdr:col>5</xdr:col>
      <xdr:colOff>304800</xdr:colOff>
      <xdr:row>49</xdr:row>
      <xdr:rowOff>152400</xdr:rowOff>
    </xdr:to>
    <xdr:sp macro="" textlink="">
      <xdr:nvSpPr>
        <xdr:cNvPr id="106" name="AutoShape 49"/>
        <xdr:cNvSpPr>
          <a:spLocks noChangeArrowheads="1"/>
        </xdr:cNvSpPr>
      </xdr:nvSpPr>
      <xdr:spPr bwMode="auto">
        <a:xfrm>
          <a:off x="1422400" y="7785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53</xdr:row>
      <xdr:rowOff>0</xdr:rowOff>
    </xdr:from>
    <xdr:to>
      <xdr:col>5</xdr:col>
      <xdr:colOff>304800</xdr:colOff>
      <xdr:row>55</xdr:row>
      <xdr:rowOff>152400</xdr:rowOff>
    </xdr:to>
    <xdr:sp macro="" textlink="">
      <xdr:nvSpPr>
        <xdr:cNvPr id="107" name="AutoShape 50"/>
        <xdr:cNvSpPr>
          <a:spLocks noChangeArrowheads="1"/>
        </xdr:cNvSpPr>
      </xdr:nvSpPr>
      <xdr:spPr bwMode="auto">
        <a:xfrm>
          <a:off x="1422400" y="87757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36</xdr:row>
      <xdr:rowOff>12700</xdr:rowOff>
    </xdr:from>
    <xdr:to>
      <xdr:col>7</xdr:col>
      <xdr:colOff>482600</xdr:colOff>
      <xdr:row>42</xdr:row>
      <xdr:rowOff>152400</xdr:rowOff>
    </xdr:to>
    <xdr:sp macro="" textlink="">
      <xdr:nvSpPr>
        <xdr:cNvPr id="108" name="AutoShape 51"/>
        <xdr:cNvSpPr>
          <a:spLocks noChangeArrowheads="1"/>
        </xdr:cNvSpPr>
      </xdr:nvSpPr>
      <xdr:spPr bwMode="auto">
        <a:xfrm>
          <a:off x="3276600" y="59817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48</xdr:row>
      <xdr:rowOff>12700</xdr:rowOff>
    </xdr:from>
    <xdr:to>
      <xdr:col>7</xdr:col>
      <xdr:colOff>482600</xdr:colOff>
      <xdr:row>54</xdr:row>
      <xdr:rowOff>152400</xdr:rowOff>
    </xdr:to>
    <xdr:sp macro="" textlink="">
      <xdr:nvSpPr>
        <xdr:cNvPr id="109" name="AutoShape 52"/>
        <xdr:cNvSpPr>
          <a:spLocks noChangeArrowheads="1"/>
        </xdr:cNvSpPr>
      </xdr:nvSpPr>
      <xdr:spPr bwMode="auto">
        <a:xfrm>
          <a:off x="3276600" y="79629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110"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111"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35</xdr:row>
      <xdr:rowOff>25400</xdr:rowOff>
    </xdr:from>
    <xdr:to>
      <xdr:col>17</xdr:col>
      <xdr:colOff>342900</xdr:colOff>
      <xdr:row>38</xdr:row>
      <xdr:rowOff>12700</xdr:rowOff>
    </xdr:to>
    <xdr:sp macro="" textlink="">
      <xdr:nvSpPr>
        <xdr:cNvPr id="112" name="AutoShape 55"/>
        <xdr:cNvSpPr>
          <a:spLocks noChangeArrowheads="1"/>
        </xdr:cNvSpPr>
      </xdr:nvSpPr>
      <xdr:spPr bwMode="auto">
        <a:xfrm rot="10800000">
          <a:off x="15824200" y="5829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41</xdr:row>
      <xdr:rowOff>12700</xdr:rowOff>
    </xdr:from>
    <xdr:to>
      <xdr:col>17</xdr:col>
      <xdr:colOff>342900</xdr:colOff>
      <xdr:row>43</xdr:row>
      <xdr:rowOff>152400</xdr:rowOff>
    </xdr:to>
    <xdr:sp macro="" textlink="">
      <xdr:nvSpPr>
        <xdr:cNvPr id="113" name="AutoShape 56"/>
        <xdr:cNvSpPr>
          <a:spLocks noChangeArrowheads="1"/>
        </xdr:cNvSpPr>
      </xdr:nvSpPr>
      <xdr:spPr bwMode="auto">
        <a:xfrm rot="10800000">
          <a:off x="15824200" y="68072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47</xdr:row>
      <xdr:rowOff>25400</xdr:rowOff>
    </xdr:from>
    <xdr:to>
      <xdr:col>17</xdr:col>
      <xdr:colOff>342900</xdr:colOff>
      <xdr:row>50</xdr:row>
      <xdr:rowOff>12700</xdr:rowOff>
    </xdr:to>
    <xdr:sp macro="" textlink="">
      <xdr:nvSpPr>
        <xdr:cNvPr id="114" name="AutoShape 57"/>
        <xdr:cNvSpPr>
          <a:spLocks noChangeArrowheads="1"/>
        </xdr:cNvSpPr>
      </xdr:nvSpPr>
      <xdr:spPr bwMode="auto">
        <a:xfrm rot="10800000">
          <a:off x="15824200" y="78105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53</xdr:row>
      <xdr:rowOff>25400</xdr:rowOff>
    </xdr:from>
    <xdr:to>
      <xdr:col>17</xdr:col>
      <xdr:colOff>342900</xdr:colOff>
      <xdr:row>56</xdr:row>
      <xdr:rowOff>12700</xdr:rowOff>
    </xdr:to>
    <xdr:sp macro="" textlink="">
      <xdr:nvSpPr>
        <xdr:cNvPr id="115" name="AutoShape 58"/>
        <xdr:cNvSpPr>
          <a:spLocks noChangeArrowheads="1"/>
        </xdr:cNvSpPr>
      </xdr:nvSpPr>
      <xdr:spPr bwMode="auto">
        <a:xfrm rot="10800000">
          <a:off x="15824200" y="88011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36</xdr:row>
      <xdr:rowOff>12700</xdr:rowOff>
    </xdr:from>
    <xdr:to>
      <xdr:col>15</xdr:col>
      <xdr:colOff>533400</xdr:colOff>
      <xdr:row>42</xdr:row>
      <xdr:rowOff>152400</xdr:rowOff>
    </xdr:to>
    <xdr:sp macro="" textlink="">
      <xdr:nvSpPr>
        <xdr:cNvPr id="116" name="AutoShape 59"/>
        <xdr:cNvSpPr>
          <a:spLocks noChangeArrowheads="1"/>
        </xdr:cNvSpPr>
      </xdr:nvSpPr>
      <xdr:spPr bwMode="auto">
        <a:xfrm rot="10800000">
          <a:off x="13754100" y="59817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48</xdr:row>
      <xdr:rowOff>12700</xdr:rowOff>
    </xdr:from>
    <xdr:to>
      <xdr:col>15</xdr:col>
      <xdr:colOff>533400</xdr:colOff>
      <xdr:row>54</xdr:row>
      <xdr:rowOff>152400</xdr:rowOff>
    </xdr:to>
    <xdr:sp macro="" textlink="">
      <xdr:nvSpPr>
        <xdr:cNvPr id="117" name="AutoShape 60"/>
        <xdr:cNvSpPr>
          <a:spLocks noChangeArrowheads="1"/>
        </xdr:cNvSpPr>
      </xdr:nvSpPr>
      <xdr:spPr bwMode="auto">
        <a:xfrm rot="10800000">
          <a:off x="13754100" y="79629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34</xdr:row>
      <xdr:rowOff>25400</xdr:rowOff>
    </xdr:from>
    <xdr:to>
      <xdr:col>19</xdr:col>
      <xdr:colOff>342900</xdr:colOff>
      <xdr:row>35</xdr:row>
      <xdr:rowOff>152400</xdr:rowOff>
    </xdr:to>
    <xdr:sp macro="" textlink="">
      <xdr:nvSpPr>
        <xdr:cNvPr id="118" name="AutoShape 61"/>
        <xdr:cNvSpPr>
          <a:spLocks noChangeArrowheads="1"/>
        </xdr:cNvSpPr>
      </xdr:nvSpPr>
      <xdr:spPr bwMode="auto">
        <a:xfrm rot="10800000">
          <a:off x="17373600" y="56642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37</xdr:row>
      <xdr:rowOff>25400</xdr:rowOff>
    </xdr:from>
    <xdr:to>
      <xdr:col>19</xdr:col>
      <xdr:colOff>342900</xdr:colOff>
      <xdr:row>38</xdr:row>
      <xdr:rowOff>152400</xdr:rowOff>
    </xdr:to>
    <xdr:sp macro="" textlink="">
      <xdr:nvSpPr>
        <xdr:cNvPr id="119" name="AutoShape 62"/>
        <xdr:cNvSpPr>
          <a:spLocks noChangeArrowheads="1"/>
        </xdr:cNvSpPr>
      </xdr:nvSpPr>
      <xdr:spPr bwMode="auto">
        <a:xfrm rot="10800000">
          <a:off x="17373600" y="6159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40</xdr:row>
      <xdr:rowOff>25400</xdr:rowOff>
    </xdr:from>
    <xdr:to>
      <xdr:col>19</xdr:col>
      <xdr:colOff>342900</xdr:colOff>
      <xdr:row>41</xdr:row>
      <xdr:rowOff>152400</xdr:rowOff>
    </xdr:to>
    <xdr:sp macro="" textlink="">
      <xdr:nvSpPr>
        <xdr:cNvPr id="120" name="AutoShape 63"/>
        <xdr:cNvSpPr>
          <a:spLocks noChangeArrowheads="1"/>
        </xdr:cNvSpPr>
      </xdr:nvSpPr>
      <xdr:spPr bwMode="auto">
        <a:xfrm rot="10800000">
          <a:off x="17373600" y="6654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43</xdr:row>
      <xdr:rowOff>25400</xdr:rowOff>
    </xdr:from>
    <xdr:to>
      <xdr:col>19</xdr:col>
      <xdr:colOff>342900</xdr:colOff>
      <xdr:row>44</xdr:row>
      <xdr:rowOff>152400</xdr:rowOff>
    </xdr:to>
    <xdr:sp macro="" textlink="">
      <xdr:nvSpPr>
        <xdr:cNvPr id="121" name="AutoShape 64"/>
        <xdr:cNvSpPr>
          <a:spLocks noChangeArrowheads="1"/>
        </xdr:cNvSpPr>
      </xdr:nvSpPr>
      <xdr:spPr bwMode="auto">
        <a:xfrm rot="10800000">
          <a:off x="17373600" y="7150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46</xdr:row>
      <xdr:rowOff>38100</xdr:rowOff>
    </xdr:from>
    <xdr:to>
      <xdr:col>19</xdr:col>
      <xdr:colOff>342900</xdr:colOff>
      <xdr:row>47</xdr:row>
      <xdr:rowOff>152400</xdr:rowOff>
    </xdr:to>
    <xdr:sp macro="" textlink="">
      <xdr:nvSpPr>
        <xdr:cNvPr id="122" name="AutoShape 65"/>
        <xdr:cNvSpPr>
          <a:spLocks noChangeArrowheads="1"/>
        </xdr:cNvSpPr>
      </xdr:nvSpPr>
      <xdr:spPr bwMode="auto">
        <a:xfrm rot="10800000">
          <a:off x="17373600" y="76581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49</xdr:row>
      <xdr:rowOff>25400</xdr:rowOff>
    </xdr:from>
    <xdr:to>
      <xdr:col>19</xdr:col>
      <xdr:colOff>342900</xdr:colOff>
      <xdr:row>50</xdr:row>
      <xdr:rowOff>152400</xdr:rowOff>
    </xdr:to>
    <xdr:sp macro="" textlink="">
      <xdr:nvSpPr>
        <xdr:cNvPr id="123" name="AutoShape 66"/>
        <xdr:cNvSpPr>
          <a:spLocks noChangeArrowheads="1"/>
        </xdr:cNvSpPr>
      </xdr:nvSpPr>
      <xdr:spPr bwMode="auto">
        <a:xfrm rot="10800000">
          <a:off x="17373600" y="8140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52</xdr:row>
      <xdr:rowOff>38100</xdr:rowOff>
    </xdr:from>
    <xdr:to>
      <xdr:col>19</xdr:col>
      <xdr:colOff>342900</xdr:colOff>
      <xdr:row>53</xdr:row>
      <xdr:rowOff>165100</xdr:rowOff>
    </xdr:to>
    <xdr:sp macro="" textlink="">
      <xdr:nvSpPr>
        <xdr:cNvPr id="124" name="AutoShape 67"/>
        <xdr:cNvSpPr>
          <a:spLocks noChangeArrowheads="1"/>
        </xdr:cNvSpPr>
      </xdr:nvSpPr>
      <xdr:spPr bwMode="auto">
        <a:xfrm rot="10800000">
          <a:off x="17373600" y="8648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55</xdr:row>
      <xdr:rowOff>25400</xdr:rowOff>
    </xdr:from>
    <xdr:to>
      <xdr:col>19</xdr:col>
      <xdr:colOff>342900</xdr:colOff>
      <xdr:row>56</xdr:row>
      <xdr:rowOff>152400</xdr:rowOff>
    </xdr:to>
    <xdr:sp macro="" textlink="">
      <xdr:nvSpPr>
        <xdr:cNvPr id="125" name="AutoShape 68"/>
        <xdr:cNvSpPr>
          <a:spLocks noChangeArrowheads="1"/>
        </xdr:cNvSpPr>
      </xdr:nvSpPr>
      <xdr:spPr bwMode="auto">
        <a:xfrm rot="10800000">
          <a:off x="17373600" y="9182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152400</xdr:rowOff>
    </xdr:from>
    <xdr:to>
      <xdr:col>9</xdr:col>
      <xdr:colOff>939800</xdr:colOff>
      <xdr:row>21</xdr:row>
      <xdr:rowOff>25400</xdr:rowOff>
    </xdr:to>
    <xdr:sp macro="" textlink="">
      <xdr:nvSpPr>
        <xdr:cNvPr id="126" name="AutoShape 15"/>
        <xdr:cNvSpPr>
          <a:spLocks noChangeArrowheads="1"/>
        </xdr:cNvSpPr>
      </xdr:nvSpPr>
      <xdr:spPr bwMode="auto">
        <a:xfrm>
          <a:off x="5676900" y="20701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127"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128"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129"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12700</xdr:rowOff>
    </xdr:from>
    <xdr:to>
      <xdr:col>3</xdr:col>
      <xdr:colOff>317500</xdr:colOff>
      <xdr:row>5</xdr:row>
      <xdr:rowOff>139700</xdr:rowOff>
    </xdr:to>
    <xdr:sp macro="" textlink="">
      <xdr:nvSpPr>
        <xdr:cNvPr id="2" name="AutoShape 1"/>
        <xdr:cNvSpPr>
          <a:spLocks noChangeArrowheads="1"/>
        </xdr:cNvSpPr>
      </xdr:nvSpPr>
      <xdr:spPr bwMode="auto">
        <a:xfrm>
          <a:off x="203200" y="355600"/>
          <a:ext cx="0" cy="7112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7</xdr:row>
      <xdr:rowOff>12700</xdr:rowOff>
    </xdr:from>
    <xdr:to>
      <xdr:col>3</xdr:col>
      <xdr:colOff>317500</xdr:colOff>
      <xdr:row>8</xdr:row>
      <xdr:rowOff>139700</xdr:rowOff>
    </xdr:to>
    <xdr:sp macro="" textlink="">
      <xdr:nvSpPr>
        <xdr:cNvPr id="3" name="AutoShape 2"/>
        <xdr:cNvSpPr>
          <a:spLocks noChangeArrowheads="1"/>
        </xdr:cNvSpPr>
      </xdr:nvSpPr>
      <xdr:spPr bwMode="auto">
        <a:xfrm>
          <a:off x="203200" y="12700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10</xdr:row>
      <xdr:rowOff>12700</xdr:rowOff>
    </xdr:from>
    <xdr:to>
      <xdr:col>3</xdr:col>
      <xdr:colOff>317500</xdr:colOff>
      <xdr:row>11</xdr:row>
      <xdr:rowOff>139700</xdr:rowOff>
    </xdr:to>
    <xdr:sp macro="" textlink="">
      <xdr:nvSpPr>
        <xdr:cNvPr id="4" name="AutoShape 3"/>
        <xdr:cNvSpPr>
          <a:spLocks noChangeArrowheads="1"/>
        </xdr:cNvSpPr>
      </xdr:nvSpPr>
      <xdr:spPr bwMode="auto">
        <a:xfrm>
          <a:off x="203200" y="17653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13</xdr:row>
      <xdr:rowOff>12700</xdr:rowOff>
    </xdr:from>
    <xdr:to>
      <xdr:col>3</xdr:col>
      <xdr:colOff>317500</xdr:colOff>
      <xdr:row>14</xdr:row>
      <xdr:rowOff>139700</xdr:rowOff>
    </xdr:to>
    <xdr:sp macro="" textlink="">
      <xdr:nvSpPr>
        <xdr:cNvPr id="5" name="AutoShape 4"/>
        <xdr:cNvSpPr>
          <a:spLocks noChangeArrowheads="1"/>
        </xdr:cNvSpPr>
      </xdr:nvSpPr>
      <xdr:spPr bwMode="auto">
        <a:xfrm>
          <a:off x="203200" y="22606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16</xdr:row>
      <xdr:rowOff>25400</xdr:rowOff>
    </xdr:from>
    <xdr:to>
      <xdr:col>3</xdr:col>
      <xdr:colOff>317500</xdr:colOff>
      <xdr:row>17</xdr:row>
      <xdr:rowOff>152400</xdr:rowOff>
    </xdr:to>
    <xdr:sp macro="" textlink="">
      <xdr:nvSpPr>
        <xdr:cNvPr id="6" name="AutoShape 5"/>
        <xdr:cNvSpPr>
          <a:spLocks noChangeArrowheads="1"/>
        </xdr:cNvSpPr>
      </xdr:nvSpPr>
      <xdr:spPr bwMode="auto">
        <a:xfrm>
          <a:off x="203200" y="27686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19</xdr:row>
      <xdr:rowOff>12700</xdr:rowOff>
    </xdr:from>
    <xdr:to>
      <xdr:col>3</xdr:col>
      <xdr:colOff>317500</xdr:colOff>
      <xdr:row>20</xdr:row>
      <xdr:rowOff>139700</xdr:rowOff>
    </xdr:to>
    <xdr:sp macro="" textlink="">
      <xdr:nvSpPr>
        <xdr:cNvPr id="7" name="AutoShape 6"/>
        <xdr:cNvSpPr>
          <a:spLocks noChangeArrowheads="1"/>
        </xdr:cNvSpPr>
      </xdr:nvSpPr>
      <xdr:spPr bwMode="auto">
        <a:xfrm>
          <a:off x="203200" y="32512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22</xdr:row>
      <xdr:rowOff>25400</xdr:rowOff>
    </xdr:from>
    <xdr:to>
      <xdr:col>3</xdr:col>
      <xdr:colOff>317500</xdr:colOff>
      <xdr:row>23</xdr:row>
      <xdr:rowOff>152400</xdr:rowOff>
    </xdr:to>
    <xdr:sp macro="" textlink="">
      <xdr:nvSpPr>
        <xdr:cNvPr id="8" name="AutoShape 7"/>
        <xdr:cNvSpPr>
          <a:spLocks noChangeArrowheads="1"/>
        </xdr:cNvSpPr>
      </xdr:nvSpPr>
      <xdr:spPr bwMode="auto">
        <a:xfrm>
          <a:off x="203200" y="37592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25</xdr:row>
      <xdr:rowOff>12700</xdr:rowOff>
    </xdr:from>
    <xdr:to>
      <xdr:col>3</xdr:col>
      <xdr:colOff>317500</xdr:colOff>
      <xdr:row>26</xdr:row>
      <xdr:rowOff>266700</xdr:rowOff>
    </xdr:to>
    <xdr:sp macro="" textlink="">
      <xdr:nvSpPr>
        <xdr:cNvPr id="9" name="AutoShape 8"/>
        <xdr:cNvSpPr>
          <a:spLocks noChangeArrowheads="1"/>
        </xdr:cNvSpPr>
      </xdr:nvSpPr>
      <xdr:spPr bwMode="auto">
        <a:xfrm>
          <a:off x="203200" y="4292600"/>
          <a:ext cx="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xdr:row>
      <xdr:rowOff>25400</xdr:rowOff>
    </xdr:from>
    <xdr:to>
      <xdr:col>19</xdr:col>
      <xdr:colOff>342900</xdr:colOff>
      <xdr:row>5</xdr:row>
      <xdr:rowOff>152400</xdr:rowOff>
    </xdr:to>
    <xdr:sp macro="" textlink="">
      <xdr:nvSpPr>
        <xdr:cNvPr id="10" name="AutoShape 31"/>
        <xdr:cNvSpPr>
          <a:spLocks noChangeArrowheads="1"/>
        </xdr:cNvSpPr>
      </xdr:nvSpPr>
      <xdr:spPr bwMode="auto">
        <a:xfrm rot="10800000">
          <a:off x="17373600" y="368300"/>
          <a:ext cx="0" cy="7112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7</xdr:row>
      <xdr:rowOff>25400</xdr:rowOff>
    </xdr:from>
    <xdr:to>
      <xdr:col>19</xdr:col>
      <xdr:colOff>342900</xdr:colOff>
      <xdr:row>8</xdr:row>
      <xdr:rowOff>152400</xdr:rowOff>
    </xdr:to>
    <xdr:sp macro="" textlink="">
      <xdr:nvSpPr>
        <xdr:cNvPr id="11" name="AutoShape 32"/>
        <xdr:cNvSpPr>
          <a:spLocks noChangeArrowheads="1"/>
        </xdr:cNvSpPr>
      </xdr:nvSpPr>
      <xdr:spPr bwMode="auto">
        <a:xfrm rot="10800000">
          <a:off x="17373600" y="1282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10</xdr:row>
      <xdr:rowOff>25400</xdr:rowOff>
    </xdr:from>
    <xdr:to>
      <xdr:col>19</xdr:col>
      <xdr:colOff>342900</xdr:colOff>
      <xdr:row>11</xdr:row>
      <xdr:rowOff>152400</xdr:rowOff>
    </xdr:to>
    <xdr:sp macro="" textlink="">
      <xdr:nvSpPr>
        <xdr:cNvPr id="12" name="AutoShape 33"/>
        <xdr:cNvSpPr>
          <a:spLocks noChangeArrowheads="1"/>
        </xdr:cNvSpPr>
      </xdr:nvSpPr>
      <xdr:spPr bwMode="auto">
        <a:xfrm rot="10800000">
          <a:off x="17373600" y="1778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13</xdr:row>
      <xdr:rowOff>25400</xdr:rowOff>
    </xdr:from>
    <xdr:to>
      <xdr:col>19</xdr:col>
      <xdr:colOff>342900</xdr:colOff>
      <xdr:row>14</xdr:row>
      <xdr:rowOff>152400</xdr:rowOff>
    </xdr:to>
    <xdr:sp macro="" textlink="">
      <xdr:nvSpPr>
        <xdr:cNvPr id="13" name="AutoShape 34"/>
        <xdr:cNvSpPr>
          <a:spLocks noChangeArrowheads="1"/>
        </xdr:cNvSpPr>
      </xdr:nvSpPr>
      <xdr:spPr bwMode="auto">
        <a:xfrm rot="10800000">
          <a:off x="17373600" y="22733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16</xdr:row>
      <xdr:rowOff>38100</xdr:rowOff>
    </xdr:from>
    <xdr:to>
      <xdr:col>19</xdr:col>
      <xdr:colOff>342900</xdr:colOff>
      <xdr:row>17</xdr:row>
      <xdr:rowOff>152400</xdr:rowOff>
    </xdr:to>
    <xdr:sp macro="" textlink="">
      <xdr:nvSpPr>
        <xdr:cNvPr id="14" name="AutoShape 35"/>
        <xdr:cNvSpPr>
          <a:spLocks noChangeArrowheads="1"/>
        </xdr:cNvSpPr>
      </xdr:nvSpPr>
      <xdr:spPr bwMode="auto">
        <a:xfrm rot="10800000">
          <a:off x="17373600" y="27813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19</xdr:row>
      <xdr:rowOff>25400</xdr:rowOff>
    </xdr:from>
    <xdr:to>
      <xdr:col>19</xdr:col>
      <xdr:colOff>342900</xdr:colOff>
      <xdr:row>20</xdr:row>
      <xdr:rowOff>152400</xdr:rowOff>
    </xdr:to>
    <xdr:sp macro="" textlink="">
      <xdr:nvSpPr>
        <xdr:cNvPr id="15" name="AutoShape 36"/>
        <xdr:cNvSpPr>
          <a:spLocks noChangeArrowheads="1"/>
        </xdr:cNvSpPr>
      </xdr:nvSpPr>
      <xdr:spPr bwMode="auto">
        <a:xfrm rot="10800000">
          <a:off x="17373600" y="32639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22</xdr:row>
      <xdr:rowOff>38100</xdr:rowOff>
    </xdr:from>
    <xdr:to>
      <xdr:col>19</xdr:col>
      <xdr:colOff>342900</xdr:colOff>
      <xdr:row>23</xdr:row>
      <xdr:rowOff>165100</xdr:rowOff>
    </xdr:to>
    <xdr:sp macro="" textlink="">
      <xdr:nvSpPr>
        <xdr:cNvPr id="16" name="AutoShape 37"/>
        <xdr:cNvSpPr>
          <a:spLocks noChangeArrowheads="1"/>
        </xdr:cNvSpPr>
      </xdr:nvSpPr>
      <xdr:spPr bwMode="auto">
        <a:xfrm rot="10800000">
          <a:off x="17373600" y="37719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25</xdr:row>
      <xdr:rowOff>25400</xdr:rowOff>
    </xdr:from>
    <xdr:to>
      <xdr:col>19</xdr:col>
      <xdr:colOff>342900</xdr:colOff>
      <xdr:row>26</xdr:row>
      <xdr:rowOff>279400</xdr:rowOff>
    </xdr:to>
    <xdr:sp macro="" textlink="">
      <xdr:nvSpPr>
        <xdr:cNvPr id="17" name="AutoShape 38"/>
        <xdr:cNvSpPr>
          <a:spLocks noChangeArrowheads="1"/>
        </xdr:cNvSpPr>
      </xdr:nvSpPr>
      <xdr:spPr bwMode="auto">
        <a:xfrm rot="10800000">
          <a:off x="17373600" y="4305300"/>
          <a:ext cx="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33</xdr:row>
      <xdr:rowOff>12700</xdr:rowOff>
    </xdr:from>
    <xdr:to>
      <xdr:col>3</xdr:col>
      <xdr:colOff>317500</xdr:colOff>
      <xdr:row>34</xdr:row>
      <xdr:rowOff>139700</xdr:rowOff>
    </xdr:to>
    <xdr:sp macro="" textlink="">
      <xdr:nvSpPr>
        <xdr:cNvPr id="18" name="AutoShape 39"/>
        <xdr:cNvSpPr>
          <a:spLocks noChangeArrowheads="1"/>
        </xdr:cNvSpPr>
      </xdr:nvSpPr>
      <xdr:spPr bwMode="auto">
        <a:xfrm>
          <a:off x="203200" y="5283200"/>
          <a:ext cx="0" cy="4953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36</xdr:row>
      <xdr:rowOff>12700</xdr:rowOff>
    </xdr:from>
    <xdr:to>
      <xdr:col>3</xdr:col>
      <xdr:colOff>317500</xdr:colOff>
      <xdr:row>37</xdr:row>
      <xdr:rowOff>139700</xdr:rowOff>
    </xdr:to>
    <xdr:sp macro="" textlink="">
      <xdr:nvSpPr>
        <xdr:cNvPr id="19" name="AutoShape 40"/>
        <xdr:cNvSpPr>
          <a:spLocks noChangeArrowheads="1"/>
        </xdr:cNvSpPr>
      </xdr:nvSpPr>
      <xdr:spPr bwMode="auto">
        <a:xfrm>
          <a:off x="203200" y="59817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39</xdr:row>
      <xdr:rowOff>12700</xdr:rowOff>
    </xdr:from>
    <xdr:to>
      <xdr:col>3</xdr:col>
      <xdr:colOff>317500</xdr:colOff>
      <xdr:row>40</xdr:row>
      <xdr:rowOff>139700</xdr:rowOff>
    </xdr:to>
    <xdr:sp macro="" textlink="">
      <xdr:nvSpPr>
        <xdr:cNvPr id="20" name="AutoShape 41"/>
        <xdr:cNvSpPr>
          <a:spLocks noChangeArrowheads="1"/>
        </xdr:cNvSpPr>
      </xdr:nvSpPr>
      <xdr:spPr bwMode="auto">
        <a:xfrm>
          <a:off x="203200" y="6477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42</xdr:row>
      <xdr:rowOff>12700</xdr:rowOff>
    </xdr:from>
    <xdr:to>
      <xdr:col>3</xdr:col>
      <xdr:colOff>317500</xdr:colOff>
      <xdr:row>43</xdr:row>
      <xdr:rowOff>139700</xdr:rowOff>
    </xdr:to>
    <xdr:sp macro="" textlink="">
      <xdr:nvSpPr>
        <xdr:cNvPr id="21" name="AutoShape 42"/>
        <xdr:cNvSpPr>
          <a:spLocks noChangeArrowheads="1"/>
        </xdr:cNvSpPr>
      </xdr:nvSpPr>
      <xdr:spPr bwMode="auto">
        <a:xfrm>
          <a:off x="203200" y="6972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45</xdr:row>
      <xdr:rowOff>25400</xdr:rowOff>
    </xdr:from>
    <xdr:to>
      <xdr:col>3</xdr:col>
      <xdr:colOff>317500</xdr:colOff>
      <xdr:row>46</xdr:row>
      <xdr:rowOff>152400</xdr:rowOff>
    </xdr:to>
    <xdr:sp macro="" textlink="">
      <xdr:nvSpPr>
        <xdr:cNvPr id="22" name="AutoShape 43"/>
        <xdr:cNvSpPr>
          <a:spLocks noChangeArrowheads="1"/>
        </xdr:cNvSpPr>
      </xdr:nvSpPr>
      <xdr:spPr bwMode="auto">
        <a:xfrm>
          <a:off x="203200" y="7480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48</xdr:row>
      <xdr:rowOff>12700</xdr:rowOff>
    </xdr:from>
    <xdr:to>
      <xdr:col>3</xdr:col>
      <xdr:colOff>317500</xdr:colOff>
      <xdr:row>49</xdr:row>
      <xdr:rowOff>139700</xdr:rowOff>
    </xdr:to>
    <xdr:sp macro="" textlink="">
      <xdr:nvSpPr>
        <xdr:cNvPr id="23" name="AutoShape 44"/>
        <xdr:cNvSpPr>
          <a:spLocks noChangeArrowheads="1"/>
        </xdr:cNvSpPr>
      </xdr:nvSpPr>
      <xdr:spPr bwMode="auto">
        <a:xfrm>
          <a:off x="203200" y="79629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51</xdr:row>
      <xdr:rowOff>25400</xdr:rowOff>
    </xdr:from>
    <xdr:to>
      <xdr:col>3</xdr:col>
      <xdr:colOff>317500</xdr:colOff>
      <xdr:row>52</xdr:row>
      <xdr:rowOff>152400</xdr:rowOff>
    </xdr:to>
    <xdr:sp macro="" textlink="">
      <xdr:nvSpPr>
        <xdr:cNvPr id="24" name="AutoShape 45"/>
        <xdr:cNvSpPr>
          <a:spLocks noChangeArrowheads="1"/>
        </xdr:cNvSpPr>
      </xdr:nvSpPr>
      <xdr:spPr bwMode="auto">
        <a:xfrm>
          <a:off x="203200" y="84709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54</xdr:row>
      <xdr:rowOff>12700</xdr:rowOff>
    </xdr:from>
    <xdr:to>
      <xdr:col>3</xdr:col>
      <xdr:colOff>317500</xdr:colOff>
      <xdr:row>55</xdr:row>
      <xdr:rowOff>139700</xdr:rowOff>
    </xdr:to>
    <xdr:sp macro="" textlink="">
      <xdr:nvSpPr>
        <xdr:cNvPr id="25" name="AutoShape 46"/>
        <xdr:cNvSpPr>
          <a:spLocks noChangeArrowheads="1"/>
        </xdr:cNvSpPr>
      </xdr:nvSpPr>
      <xdr:spPr bwMode="auto">
        <a:xfrm>
          <a:off x="203200" y="9004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33</xdr:row>
      <xdr:rowOff>25400</xdr:rowOff>
    </xdr:from>
    <xdr:to>
      <xdr:col>19</xdr:col>
      <xdr:colOff>342900</xdr:colOff>
      <xdr:row>34</xdr:row>
      <xdr:rowOff>152400</xdr:rowOff>
    </xdr:to>
    <xdr:sp macro="" textlink="">
      <xdr:nvSpPr>
        <xdr:cNvPr id="26" name="AutoShape 61"/>
        <xdr:cNvSpPr>
          <a:spLocks noChangeArrowheads="1"/>
        </xdr:cNvSpPr>
      </xdr:nvSpPr>
      <xdr:spPr bwMode="auto">
        <a:xfrm rot="10800000">
          <a:off x="17373600" y="5295900"/>
          <a:ext cx="0" cy="4953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36</xdr:row>
      <xdr:rowOff>25400</xdr:rowOff>
    </xdr:from>
    <xdr:to>
      <xdr:col>19</xdr:col>
      <xdr:colOff>342900</xdr:colOff>
      <xdr:row>37</xdr:row>
      <xdr:rowOff>152400</xdr:rowOff>
    </xdr:to>
    <xdr:sp macro="" textlink="">
      <xdr:nvSpPr>
        <xdr:cNvPr id="27" name="AutoShape 62"/>
        <xdr:cNvSpPr>
          <a:spLocks noChangeArrowheads="1"/>
        </xdr:cNvSpPr>
      </xdr:nvSpPr>
      <xdr:spPr bwMode="auto">
        <a:xfrm rot="10800000">
          <a:off x="17373600" y="59944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39</xdr:row>
      <xdr:rowOff>25400</xdr:rowOff>
    </xdr:from>
    <xdr:to>
      <xdr:col>19</xdr:col>
      <xdr:colOff>342900</xdr:colOff>
      <xdr:row>40</xdr:row>
      <xdr:rowOff>152400</xdr:rowOff>
    </xdr:to>
    <xdr:sp macro="" textlink="">
      <xdr:nvSpPr>
        <xdr:cNvPr id="28" name="AutoShape 63"/>
        <xdr:cNvSpPr>
          <a:spLocks noChangeArrowheads="1"/>
        </xdr:cNvSpPr>
      </xdr:nvSpPr>
      <xdr:spPr bwMode="auto">
        <a:xfrm rot="10800000">
          <a:off x="17373600" y="6489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42</xdr:row>
      <xdr:rowOff>25400</xdr:rowOff>
    </xdr:from>
    <xdr:to>
      <xdr:col>19</xdr:col>
      <xdr:colOff>342900</xdr:colOff>
      <xdr:row>43</xdr:row>
      <xdr:rowOff>152400</xdr:rowOff>
    </xdr:to>
    <xdr:sp macro="" textlink="">
      <xdr:nvSpPr>
        <xdr:cNvPr id="29" name="AutoShape 64"/>
        <xdr:cNvSpPr>
          <a:spLocks noChangeArrowheads="1"/>
        </xdr:cNvSpPr>
      </xdr:nvSpPr>
      <xdr:spPr bwMode="auto">
        <a:xfrm rot="10800000">
          <a:off x="17373600" y="6985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45</xdr:row>
      <xdr:rowOff>38100</xdr:rowOff>
    </xdr:from>
    <xdr:to>
      <xdr:col>19</xdr:col>
      <xdr:colOff>342900</xdr:colOff>
      <xdr:row>46</xdr:row>
      <xdr:rowOff>152400</xdr:rowOff>
    </xdr:to>
    <xdr:sp macro="" textlink="">
      <xdr:nvSpPr>
        <xdr:cNvPr id="30" name="AutoShape 65"/>
        <xdr:cNvSpPr>
          <a:spLocks noChangeArrowheads="1"/>
        </xdr:cNvSpPr>
      </xdr:nvSpPr>
      <xdr:spPr bwMode="auto">
        <a:xfrm rot="10800000">
          <a:off x="17373600" y="74930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48</xdr:row>
      <xdr:rowOff>25400</xdr:rowOff>
    </xdr:from>
    <xdr:to>
      <xdr:col>19</xdr:col>
      <xdr:colOff>342900</xdr:colOff>
      <xdr:row>49</xdr:row>
      <xdr:rowOff>152400</xdr:rowOff>
    </xdr:to>
    <xdr:sp macro="" textlink="">
      <xdr:nvSpPr>
        <xdr:cNvPr id="31" name="AutoShape 66"/>
        <xdr:cNvSpPr>
          <a:spLocks noChangeArrowheads="1"/>
        </xdr:cNvSpPr>
      </xdr:nvSpPr>
      <xdr:spPr bwMode="auto">
        <a:xfrm rot="10800000">
          <a:off x="17373600" y="79756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51</xdr:row>
      <xdr:rowOff>38100</xdr:rowOff>
    </xdr:from>
    <xdr:to>
      <xdr:col>19</xdr:col>
      <xdr:colOff>342900</xdr:colOff>
      <xdr:row>52</xdr:row>
      <xdr:rowOff>165100</xdr:rowOff>
    </xdr:to>
    <xdr:sp macro="" textlink="">
      <xdr:nvSpPr>
        <xdr:cNvPr id="32" name="AutoShape 67"/>
        <xdr:cNvSpPr>
          <a:spLocks noChangeArrowheads="1"/>
        </xdr:cNvSpPr>
      </xdr:nvSpPr>
      <xdr:spPr bwMode="auto">
        <a:xfrm rot="10800000">
          <a:off x="17373600" y="84836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54</xdr:row>
      <xdr:rowOff>25400</xdr:rowOff>
    </xdr:from>
    <xdr:to>
      <xdr:col>19</xdr:col>
      <xdr:colOff>342900</xdr:colOff>
      <xdr:row>55</xdr:row>
      <xdr:rowOff>152400</xdr:rowOff>
    </xdr:to>
    <xdr:sp macro="" textlink="">
      <xdr:nvSpPr>
        <xdr:cNvPr id="33" name="AutoShape 68"/>
        <xdr:cNvSpPr>
          <a:spLocks noChangeArrowheads="1"/>
        </xdr:cNvSpPr>
      </xdr:nvSpPr>
      <xdr:spPr bwMode="auto">
        <a:xfrm rot="10800000">
          <a:off x="17373600" y="9017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xdr:row>
      <xdr:rowOff>12700</xdr:rowOff>
    </xdr:from>
    <xdr:to>
      <xdr:col>3</xdr:col>
      <xdr:colOff>317500</xdr:colOff>
      <xdr:row>6</xdr:row>
      <xdr:rowOff>139700</xdr:rowOff>
    </xdr:to>
    <xdr:sp macro="" textlink="">
      <xdr:nvSpPr>
        <xdr:cNvPr id="34" name="AutoShape 1"/>
        <xdr:cNvSpPr>
          <a:spLocks noChangeArrowheads="1"/>
        </xdr:cNvSpPr>
      </xdr:nvSpPr>
      <xdr:spPr bwMode="auto">
        <a:xfrm>
          <a:off x="203200" y="9398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8</xdr:row>
      <xdr:rowOff>12700</xdr:rowOff>
    </xdr:from>
    <xdr:to>
      <xdr:col>3</xdr:col>
      <xdr:colOff>317500</xdr:colOff>
      <xdr:row>9</xdr:row>
      <xdr:rowOff>139700</xdr:rowOff>
    </xdr:to>
    <xdr:sp macro="" textlink="">
      <xdr:nvSpPr>
        <xdr:cNvPr id="35" name="AutoShape 2"/>
        <xdr:cNvSpPr>
          <a:spLocks noChangeArrowheads="1"/>
        </xdr:cNvSpPr>
      </xdr:nvSpPr>
      <xdr:spPr bwMode="auto">
        <a:xfrm>
          <a:off x="203200" y="14351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11</xdr:row>
      <xdr:rowOff>12700</xdr:rowOff>
    </xdr:from>
    <xdr:to>
      <xdr:col>3</xdr:col>
      <xdr:colOff>317500</xdr:colOff>
      <xdr:row>12</xdr:row>
      <xdr:rowOff>139700</xdr:rowOff>
    </xdr:to>
    <xdr:sp macro="" textlink="">
      <xdr:nvSpPr>
        <xdr:cNvPr id="36" name="AutoShape 3"/>
        <xdr:cNvSpPr>
          <a:spLocks noChangeArrowheads="1"/>
        </xdr:cNvSpPr>
      </xdr:nvSpPr>
      <xdr:spPr bwMode="auto">
        <a:xfrm>
          <a:off x="203200" y="19304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14</xdr:row>
      <xdr:rowOff>12700</xdr:rowOff>
    </xdr:from>
    <xdr:to>
      <xdr:col>3</xdr:col>
      <xdr:colOff>317500</xdr:colOff>
      <xdr:row>15</xdr:row>
      <xdr:rowOff>139700</xdr:rowOff>
    </xdr:to>
    <xdr:sp macro="" textlink="">
      <xdr:nvSpPr>
        <xdr:cNvPr id="37" name="AutoShape 4"/>
        <xdr:cNvSpPr>
          <a:spLocks noChangeArrowheads="1"/>
        </xdr:cNvSpPr>
      </xdr:nvSpPr>
      <xdr:spPr bwMode="auto">
        <a:xfrm>
          <a:off x="203200" y="2425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17</xdr:row>
      <xdr:rowOff>25400</xdr:rowOff>
    </xdr:from>
    <xdr:to>
      <xdr:col>3</xdr:col>
      <xdr:colOff>317500</xdr:colOff>
      <xdr:row>18</xdr:row>
      <xdr:rowOff>152400</xdr:rowOff>
    </xdr:to>
    <xdr:sp macro="" textlink="">
      <xdr:nvSpPr>
        <xdr:cNvPr id="38" name="AutoShape 5"/>
        <xdr:cNvSpPr>
          <a:spLocks noChangeArrowheads="1"/>
        </xdr:cNvSpPr>
      </xdr:nvSpPr>
      <xdr:spPr bwMode="auto">
        <a:xfrm>
          <a:off x="203200" y="2933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20</xdr:row>
      <xdr:rowOff>12700</xdr:rowOff>
    </xdr:from>
    <xdr:to>
      <xdr:col>3</xdr:col>
      <xdr:colOff>317500</xdr:colOff>
      <xdr:row>21</xdr:row>
      <xdr:rowOff>139700</xdr:rowOff>
    </xdr:to>
    <xdr:sp macro="" textlink="">
      <xdr:nvSpPr>
        <xdr:cNvPr id="39" name="AutoShape 6"/>
        <xdr:cNvSpPr>
          <a:spLocks noChangeArrowheads="1"/>
        </xdr:cNvSpPr>
      </xdr:nvSpPr>
      <xdr:spPr bwMode="auto">
        <a:xfrm>
          <a:off x="203200" y="34163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23</xdr:row>
      <xdr:rowOff>25400</xdr:rowOff>
    </xdr:from>
    <xdr:to>
      <xdr:col>3</xdr:col>
      <xdr:colOff>317500</xdr:colOff>
      <xdr:row>24</xdr:row>
      <xdr:rowOff>152400</xdr:rowOff>
    </xdr:to>
    <xdr:sp macro="" textlink="">
      <xdr:nvSpPr>
        <xdr:cNvPr id="40" name="AutoShape 7"/>
        <xdr:cNvSpPr>
          <a:spLocks noChangeArrowheads="1"/>
        </xdr:cNvSpPr>
      </xdr:nvSpPr>
      <xdr:spPr bwMode="auto">
        <a:xfrm>
          <a:off x="203200" y="3924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26</xdr:row>
      <xdr:rowOff>12700</xdr:rowOff>
    </xdr:from>
    <xdr:to>
      <xdr:col>3</xdr:col>
      <xdr:colOff>317500</xdr:colOff>
      <xdr:row>27</xdr:row>
      <xdr:rowOff>266700</xdr:rowOff>
    </xdr:to>
    <xdr:sp macro="" textlink="">
      <xdr:nvSpPr>
        <xdr:cNvPr id="41" name="AutoShape 8"/>
        <xdr:cNvSpPr>
          <a:spLocks noChangeArrowheads="1"/>
        </xdr:cNvSpPr>
      </xdr:nvSpPr>
      <xdr:spPr bwMode="auto">
        <a:xfrm>
          <a:off x="203200" y="4457700"/>
          <a:ext cx="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6</xdr:row>
      <xdr:rowOff>12700</xdr:rowOff>
    </xdr:from>
    <xdr:to>
      <xdr:col>5</xdr:col>
      <xdr:colOff>304800</xdr:colOff>
      <xdr:row>8</xdr:row>
      <xdr:rowOff>152400</xdr:rowOff>
    </xdr:to>
    <xdr:sp macro="" textlink="">
      <xdr:nvSpPr>
        <xdr:cNvPr id="42" name="AutoShape 9"/>
        <xdr:cNvSpPr>
          <a:spLocks noChangeArrowheads="1"/>
        </xdr:cNvSpPr>
      </xdr:nvSpPr>
      <xdr:spPr bwMode="auto">
        <a:xfrm>
          <a:off x="1422400" y="11049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11</xdr:row>
      <xdr:rowOff>152400</xdr:rowOff>
    </xdr:from>
    <xdr:to>
      <xdr:col>5</xdr:col>
      <xdr:colOff>304800</xdr:colOff>
      <xdr:row>14</xdr:row>
      <xdr:rowOff>139700</xdr:rowOff>
    </xdr:to>
    <xdr:sp macro="" textlink="">
      <xdr:nvSpPr>
        <xdr:cNvPr id="43" name="AutoShape 10"/>
        <xdr:cNvSpPr>
          <a:spLocks noChangeArrowheads="1"/>
        </xdr:cNvSpPr>
      </xdr:nvSpPr>
      <xdr:spPr bwMode="auto">
        <a:xfrm>
          <a:off x="1422400" y="2070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18</xdr:row>
      <xdr:rowOff>0</xdr:rowOff>
    </xdr:from>
    <xdr:to>
      <xdr:col>5</xdr:col>
      <xdr:colOff>304800</xdr:colOff>
      <xdr:row>20</xdr:row>
      <xdr:rowOff>152400</xdr:rowOff>
    </xdr:to>
    <xdr:sp macro="" textlink="">
      <xdr:nvSpPr>
        <xdr:cNvPr id="44" name="AutoShape 11"/>
        <xdr:cNvSpPr>
          <a:spLocks noChangeArrowheads="1"/>
        </xdr:cNvSpPr>
      </xdr:nvSpPr>
      <xdr:spPr bwMode="auto">
        <a:xfrm>
          <a:off x="1422400" y="30734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24</xdr:row>
      <xdr:rowOff>0</xdr:rowOff>
    </xdr:from>
    <xdr:to>
      <xdr:col>5</xdr:col>
      <xdr:colOff>304800</xdr:colOff>
      <xdr:row>26</xdr:row>
      <xdr:rowOff>152400</xdr:rowOff>
    </xdr:to>
    <xdr:sp macro="" textlink="">
      <xdr:nvSpPr>
        <xdr:cNvPr id="45" name="AutoShape 12"/>
        <xdr:cNvSpPr>
          <a:spLocks noChangeArrowheads="1"/>
        </xdr:cNvSpPr>
      </xdr:nvSpPr>
      <xdr:spPr bwMode="auto">
        <a:xfrm>
          <a:off x="1422400" y="40640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7</xdr:row>
      <xdr:rowOff>12700</xdr:rowOff>
    </xdr:from>
    <xdr:to>
      <xdr:col>7</xdr:col>
      <xdr:colOff>482600</xdr:colOff>
      <xdr:row>13</xdr:row>
      <xdr:rowOff>152400</xdr:rowOff>
    </xdr:to>
    <xdr:sp macro="" textlink="">
      <xdr:nvSpPr>
        <xdr:cNvPr id="46" name="AutoShape 13"/>
        <xdr:cNvSpPr>
          <a:spLocks noChangeArrowheads="1"/>
        </xdr:cNvSpPr>
      </xdr:nvSpPr>
      <xdr:spPr bwMode="auto">
        <a:xfrm>
          <a:off x="3276600" y="12700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19</xdr:row>
      <xdr:rowOff>12700</xdr:rowOff>
    </xdr:from>
    <xdr:to>
      <xdr:col>7</xdr:col>
      <xdr:colOff>482600</xdr:colOff>
      <xdr:row>25</xdr:row>
      <xdr:rowOff>152400</xdr:rowOff>
    </xdr:to>
    <xdr:sp macro="" textlink="">
      <xdr:nvSpPr>
        <xdr:cNvPr id="47" name="AutoShape 14"/>
        <xdr:cNvSpPr>
          <a:spLocks noChangeArrowheads="1"/>
        </xdr:cNvSpPr>
      </xdr:nvSpPr>
      <xdr:spPr bwMode="auto">
        <a:xfrm>
          <a:off x="3276600" y="32512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152400</xdr:rowOff>
    </xdr:from>
    <xdr:to>
      <xdr:col>9</xdr:col>
      <xdr:colOff>939800</xdr:colOff>
      <xdr:row>21</xdr:row>
      <xdr:rowOff>25400</xdr:rowOff>
    </xdr:to>
    <xdr:sp macro="" textlink="">
      <xdr:nvSpPr>
        <xdr:cNvPr id="48" name="AutoShape 15"/>
        <xdr:cNvSpPr>
          <a:spLocks noChangeArrowheads="1"/>
        </xdr:cNvSpPr>
      </xdr:nvSpPr>
      <xdr:spPr bwMode="auto">
        <a:xfrm>
          <a:off x="5676900" y="20701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49"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6</xdr:row>
      <xdr:rowOff>25400</xdr:rowOff>
    </xdr:from>
    <xdr:to>
      <xdr:col>17</xdr:col>
      <xdr:colOff>342900</xdr:colOff>
      <xdr:row>9</xdr:row>
      <xdr:rowOff>12700</xdr:rowOff>
    </xdr:to>
    <xdr:sp macro="" textlink="">
      <xdr:nvSpPr>
        <xdr:cNvPr id="50" name="AutoShape 25"/>
        <xdr:cNvSpPr>
          <a:spLocks noChangeArrowheads="1"/>
        </xdr:cNvSpPr>
      </xdr:nvSpPr>
      <xdr:spPr bwMode="auto">
        <a:xfrm rot="10800000">
          <a:off x="15824200" y="1117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12</xdr:row>
      <xdr:rowOff>12700</xdr:rowOff>
    </xdr:from>
    <xdr:to>
      <xdr:col>17</xdr:col>
      <xdr:colOff>342900</xdr:colOff>
      <xdr:row>14</xdr:row>
      <xdr:rowOff>152400</xdr:rowOff>
    </xdr:to>
    <xdr:sp macro="" textlink="">
      <xdr:nvSpPr>
        <xdr:cNvPr id="51" name="AutoShape 26"/>
        <xdr:cNvSpPr>
          <a:spLocks noChangeArrowheads="1"/>
        </xdr:cNvSpPr>
      </xdr:nvSpPr>
      <xdr:spPr bwMode="auto">
        <a:xfrm rot="10800000">
          <a:off x="15824200" y="20955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18</xdr:row>
      <xdr:rowOff>25400</xdr:rowOff>
    </xdr:from>
    <xdr:to>
      <xdr:col>17</xdr:col>
      <xdr:colOff>342900</xdr:colOff>
      <xdr:row>21</xdr:row>
      <xdr:rowOff>12700</xdr:rowOff>
    </xdr:to>
    <xdr:sp macro="" textlink="">
      <xdr:nvSpPr>
        <xdr:cNvPr id="52" name="AutoShape 27"/>
        <xdr:cNvSpPr>
          <a:spLocks noChangeArrowheads="1"/>
        </xdr:cNvSpPr>
      </xdr:nvSpPr>
      <xdr:spPr bwMode="auto">
        <a:xfrm rot="10800000">
          <a:off x="15824200" y="3098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24</xdr:row>
      <xdr:rowOff>25400</xdr:rowOff>
    </xdr:from>
    <xdr:to>
      <xdr:col>17</xdr:col>
      <xdr:colOff>342900</xdr:colOff>
      <xdr:row>27</xdr:row>
      <xdr:rowOff>12700</xdr:rowOff>
    </xdr:to>
    <xdr:sp macro="" textlink="">
      <xdr:nvSpPr>
        <xdr:cNvPr id="53" name="AutoShape 28"/>
        <xdr:cNvSpPr>
          <a:spLocks noChangeArrowheads="1"/>
        </xdr:cNvSpPr>
      </xdr:nvSpPr>
      <xdr:spPr bwMode="auto">
        <a:xfrm rot="10800000">
          <a:off x="15824200" y="40894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7</xdr:row>
      <xdr:rowOff>12700</xdr:rowOff>
    </xdr:from>
    <xdr:to>
      <xdr:col>15</xdr:col>
      <xdr:colOff>533400</xdr:colOff>
      <xdr:row>13</xdr:row>
      <xdr:rowOff>152400</xdr:rowOff>
    </xdr:to>
    <xdr:sp macro="" textlink="">
      <xdr:nvSpPr>
        <xdr:cNvPr id="54" name="AutoShape 29"/>
        <xdr:cNvSpPr>
          <a:spLocks noChangeArrowheads="1"/>
        </xdr:cNvSpPr>
      </xdr:nvSpPr>
      <xdr:spPr bwMode="auto">
        <a:xfrm rot="10800000">
          <a:off x="13754100" y="12700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19</xdr:row>
      <xdr:rowOff>12700</xdr:rowOff>
    </xdr:from>
    <xdr:to>
      <xdr:col>15</xdr:col>
      <xdr:colOff>533400</xdr:colOff>
      <xdr:row>25</xdr:row>
      <xdr:rowOff>152400</xdr:rowOff>
    </xdr:to>
    <xdr:sp macro="" textlink="">
      <xdr:nvSpPr>
        <xdr:cNvPr id="55" name="AutoShape 30"/>
        <xdr:cNvSpPr>
          <a:spLocks noChangeArrowheads="1"/>
        </xdr:cNvSpPr>
      </xdr:nvSpPr>
      <xdr:spPr bwMode="auto">
        <a:xfrm rot="10800000">
          <a:off x="13754100" y="32512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xdr:row>
      <xdr:rowOff>25400</xdr:rowOff>
    </xdr:from>
    <xdr:to>
      <xdr:col>19</xdr:col>
      <xdr:colOff>342900</xdr:colOff>
      <xdr:row>6</xdr:row>
      <xdr:rowOff>152400</xdr:rowOff>
    </xdr:to>
    <xdr:sp macro="" textlink="">
      <xdr:nvSpPr>
        <xdr:cNvPr id="56" name="AutoShape 31"/>
        <xdr:cNvSpPr>
          <a:spLocks noChangeArrowheads="1"/>
        </xdr:cNvSpPr>
      </xdr:nvSpPr>
      <xdr:spPr bwMode="auto">
        <a:xfrm rot="10800000">
          <a:off x="17373600" y="952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8</xdr:row>
      <xdr:rowOff>25400</xdr:rowOff>
    </xdr:from>
    <xdr:to>
      <xdr:col>19</xdr:col>
      <xdr:colOff>342900</xdr:colOff>
      <xdr:row>9</xdr:row>
      <xdr:rowOff>152400</xdr:rowOff>
    </xdr:to>
    <xdr:sp macro="" textlink="">
      <xdr:nvSpPr>
        <xdr:cNvPr id="57" name="AutoShape 32"/>
        <xdr:cNvSpPr>
          <a:spLocks noChangeArrowheads="1"/>
        </xdr:cNvSpPr>
      </xdr:nvSpPr>
      <xdr:spPr bwMode="auto">
        <a:xfrm rot="10800000">
          <a:off x="17373600" y="1447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11</xdr:row>
      <xdr:rowOff>25400</xdr:rowOff>
    </xdr:from>
    <xdr:to>
      <xdr:col>19</xdr:col>
      <xdr:colOff>342900</xdr:colOff>
      <xdr:row>12</xdr:row>
      <xdr:rowOff>152400</xdr:rowOff>
    </xdr:to>
    <xdr:sp macro="" textlink="">
      <xdr:nvSpPr>
        <xdr:cNvPr id="58" name="AutoShape 33"/>
        <xdr:cNvSpPr>
          <a:spLocks noChangeArrowheads="1"/>
        </xdr:cNvSpPr>
      </xdr:nvSpPr>
      <xdr:spPr bwMode="auto">
        <a:xfrm rot="10800000">
          <a:off x="17373600" y="1943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14</xdr:row>
      <xdr:rowOff>25400</xdr:rowOff>
    </xdr:from>
    <xdr:to>
      <xdr:col>19</xdr:col>
      <xdr:colOff>342900</xdr:colOff>
      <xdr:row>15</xdr:row>
      <xdr:rowOff>152400</xdr:rowOff>
    </xdr:to>
    <xdr:sp macro="" textlink="">
      <xdr:nvSpPr>
        <xdr:cNvPr id="59" name="AutoShape 34"/>
        <xdr:cNvSpPr>
          <a:spLocks noChangeArrowheads="1"/>
        </xdr:cNvSpPr>
      </xdr:nvSpPr>
      <xdr:spPr bwMode="auto">
        <a:xfrm rot="10800000">
          <a:off x="17373600" y="24384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17</xdr:row>
      <xdr:rowOff>38100</xdr:rowOff>
    </xdr:from>
    <xdr:to>
      <xdr:col>19</xdr:col>
      <xdr:colOff>342900</xdr:colOff>
      <xdr:row>18</xdr:row>
      <xdr:rowOff>152400</xdr:rowOff>
    </xdr:to>
    <xdr:sp macro="" textlink="">
      <xdr:nvSpPr>
        <xdr:cNvPr id="60" name="AutoShape 35"/>
        <xdr:cNvSpPr>
          <a:spLocks noChangeArrowheads="1"/>
        </xdr:cNvSpPr>
      </xdr:nvSpPr>
      <xdr:spPr bwMode="auto">
        <a:xfrm rot="10800000">
          <a:off x="17373600" y="29464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20</xdr:row>
      <xdr:rowOff>25400</xdr:rowOff>
    </xdr:from>
    <xdr:to>
      <xdr:col>19</xdr:col>
      <xdr:colOff>342900</xdr:colOff>
      <xdr:row>21</xdr:row>
      <xdr:rowOff>152400</xdr:rowOff>
    </xdr:to>
    <xdr:sp macro="" textlink="">
      <xdr:nvSpPr>
        <xdr:cNvPr id="61" name="AutoShape 36"/>
        <xdr:cNvSpPr>
          <a:spLocks noChangeArrowheads="1"/>
        </xdr:cNvSpPr>
      </xdr:nvSpPr>
      <xdr:spPr bwMode="auto">
        <a:xfrm rot="10800000">
          <a:off x="17373600" y="3429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23</xdr:row>
      <xdr:rowOff>38100</xdr:rowOff>
    </xdr:from>
    <xdr:to>
      <xdr:col>19</xdr:col>
      <xdr:colOff>342900</xdr:colOff>
      <xdr:row>24</xdr:row>
      <xdr:rowOff>165100</xdr:rowOff>
    </xdr:to>
    <xdr:sp macro="" textlink="">
      <xdr:nvSpPr>
        <xdr:cNvPr id="62" name="AutoShape 37"/>
        <xdr:cNvSpPr>
          <a:spLocks noChangeArrowheads="1"/>
        </xdr:cNvSpPr>
      </xdr:nvSpPr>
      <xdr:spPr bwMode="auto">
        <a:xfrm rot="10800000">
          <a:off x="17373600" y="3937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26</xdr:row>
      <xdr:rowOff>25400</xdr:rowOff>
    </xdr:from>
    <xdr:to>
      <xdr:col>19</xdr:col>
      <xdr:colOff>342900</xdr:colOff>
      <xdr:row>27</xdr:row>
      <xdr:rowOff>279400</xdr:rowOff>
    </xdr:to>
    <xdr:sp macro="" textlink="">
      <xdr:nvSpPr>
        <xdr:cNvPr id="63" name="AutoShape 38"/>
        <xdr:cNvSpPr>
          <a:spLocks noChangeArrowheads="1"/>
        </xdr:cNvSpPr>
      </xdr:nvSpPr>
      <xdr:spPr bwMode="auto">
        <a:xfrm rot="10800000">
          <a:off x="17373600" y="4470400"/>
          <a:ext cx="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34</xdr:row>
      <xdr:rowOff>12700</xdr:rowOff>
    </xdr:from>
    <xdr:to>
      <xdr:col>3</xdr:col>
      <xdr:colOff>317500</xdr:colOff>
      <xdr:row>35</xdr:row>
      <xdr:rowOff>139700</xdr:rowOff>
    </xdr:to>
    <xdr:sp macro="" textlink="">
      <xdr:nvSpPr>
        <xdr:cNvPr id="64" name="AutoShape 39"/>
        <xdr:cNvSpPr>
          <a:spLocks noChangeArrowheads="1"/>
        </xdr:cNvSpPr>
      </xdr:nvSpPr>
      <xdr:spPr bwMode="auto">
        <a:xfrm>
          <a:off x="203200" y="56515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37</xdr:row>
      <xdr:rowOff>12700</xdr:rowOff>
    </xdr:from>
    <xdr:to>
      <xdr:col>3</xdr:col>
      <xdr:colOff>317500</xdr:colOff>
      <xdr:row>38</xdr:row>
      <xdr:rowOff>139700</xdr:rowOff>
    </xdr:to>
    <xdr:sp macro="" textlink="">
      <xdr:nvSpPr>
        <xdr:cNvPr id="65" name="AutoShape 40"/>
        <xdr:cNvSpPr>
          <a:spLocks noChangeArrowheads="1"/>
        </xdr:cNvSpPr>
      </xdr:nvSpPr>
      <xdr:spPr bwMode="auto">
        <a:xfrm>
          <a:off x="203200" y="61468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40</xdr:row>
      <xdr:rowOff>12700</xdr:rowOff>
    </xdr:from>
    <xdr:to>
      <xdr:col>3</xdr:col>
      <xdr:colOff>317500</xdr:colOff>
      <xdr:row>41</xdr:row>
      <xdr:rowOff>139700</xdr:rowOff>
    </xdr:to>
    <xdr:sp macro="" textlink="">
      <xdr:nvSpPr>
        <xdr:cNvPr id="66" name="AutoShape 41"/>
        <xdr:cNvSpPr>
          <a:spLocks noChangeArrowheads="1"/>
        </xdr:cNvSpPr>
      </xdr:nvSpPr>
      <xdr:spPr bwMode="auto">
        <a:xfrm>
          <a:off x="203200" y="66421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43</xdr:row>
      <xdr:rowOff>12700</xdr:rowOff>
    </xdr:from>
    <xdr:to>
      <xdr:col>3</xdr:col>
      <xdr:colOff>317500</xdr:colOff>
      <xdr:row>44</xdr:row>
      <xdr:rowOff>139700</xdr:rowOff>
    </xdr:to>
    <xdr:sp macro="" textlink="">
      <xdr:nvSpPr>
        <xdr:cNvPr id="67" name="AutoShape 42"/>
        <xdr:cNvSpPr>
          <a:spLocks noChangeArrowheads="1"/>
        </xdr:cNvSpPr>
      </xdr:nvSpPr>
      <xdr:spPr bwMode="auto">
        <a:xfrm>
          <a:off x="203200" y="7137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46</xdr:row>
      <xdr:rowOff>25400</xdr:rowOff>
    </xdr:from>
    <xdr:to>
      <xdr:col>3</xdr:col>
      <xdr:colOff>317500</xdr:colOff>
      <xdr:row>47</xdr:row>
      <xdr:rowOff>152400</xdr:rowOff>
    </xdr:to>
    <xdr:sp macro="" textlink="">
      <xdr:nvSpPr>
        <xdr:cNvPr id="68" name="AutoShape 43"/>
        <xdr:cNvSpPr>
          <a:spLocks noChangeArrowheads="1"/>
        </xdr:cNvSpPr>
      </xdr:nvSpPr>
      <xdr:spPr bwMode="auto">
        <a:xfrm>
          <a:off x="203200" y="7645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49</xdr:row>
      <xdr:rowOff>12700</xdr:rowOff>
    </xdr:from>
    <xdr:to>
      <xdr:col>3</xdr:col>
      <xdr:colOff>317500</xdr:colOff>
      <xdr:row>50</xdr:row>
      <xdr:rowOff>139700</xdr:rowOff>
    </xdr:to>
    <xdr:sp macro="" textlink="">
      <xdr:nvSpPr>
        <xdr:cNvPr id="69" name="AutoShape 44"/>
        <xdr:cNvSpPr>
          <a:spLocks noChangeArrowheads="1"/>
        </xdr:cNvSpPr>
      </xdr:nvSpPr>
      <xdr:spPr bwMode="auto">
        <a:xfrm>
          <a:off x="203200" y="8128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52</xdr:row>
      <xdr:rowOff>25400</xdr:rowOff>
    </xdr:from>
    <xdr:to>
      <xdr:col>3</xdr:col>
      <xdr:colOff>317500</xdr:colOff>
      <xdr:row>53</xdr:row>
      <xdr:rowOff>152400</xdr:rowOff>
    </xdr:to>
    <xdr:sp macro="" textlink="">
      <xdr:nvSpPr>
        <xdr:cNvPr id="70" name="AutoShape 45"/>
        <xdr:cNvSpPr>
          <a:spLocks noChangeArrowheads="1"/>
        </xdr:cNvSpPr>
      </xdr:nvSpPr>
      <xdr:spPr bwMode="auto">
        <a:xfrm>
          <a:off x="203200" y="8636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55</xdr:row>
      <xdr:rowOff>12700</xdr:rowOff>
    </xdr:from>
    <xdr:to>
      <xdr:col>3</xdr:col>
      <xdr:colOff>317500</xdr:colOff>
      <xdr:row>56</xdr:row>
      <xdr:rowOff>139700</xdr:rowOff>
    </xdr:to>
    <xdr:sp macro="" textlink="">
      <xdr:nvSpPr>
        <xdr:cNvPr id="71" name="AutoShape 46"/>
        <xdr:cNvSpPr>
          <a:spLocks noChangeArrowheads="1"/>
        </xdr:cNvSpPr>
      </xdr:nvSpPr>
      <xdr:spPr bwMode="auto">
        <a:xfrm>
          <a:off x="203200" y="9169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35</xdr:row>
      <xdr:rowOff>12700</xdr:rowOff>
    </xdr:from>
    <xdr:to>
      <xdr:col>5</xdr:col>
      <xdr:colOff>304800</xdr:colOff>
      <xdr:row>37</xdr:row>
      <xdr:rowOff>152400</xdr:rowOff>
    </xdr:to>
    <xdr:sp macro="" textlink="">
      <xdr:nvSpPr>
        <xdr:cNvPr id="72" name="AutoShape 47"/>
        <xdr:cNvSpPr>
          <a:spLocks noChangeArrowheads="1"/>
        </xdr:cNvSpPr>
      </xdr:nvSpPr>
      <xdr:spPr bwMode="auto">
        <a:xfrm>
          <a:off x="1422400" y="58166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40</xdr:row>
      <xdr:rowOff>152400</xdr:rowOff>
    </xdr:from>
    <xdr:to>
      <xdr:col>5</xdr:col>
      <xdr:colOff>304800</xdr:colOff>
      <xdr:row>43</xdr:row>
      <xdr:rowOff>139700</xdr:rowOff>
    </xdr:to>
    <xdr:sp macro="" textlink="">
      <xdr:nvSpPr>
        <xdr:cNvPr id="73" name="AutoShape 48"/>
        <xdr:cNvSpPr>
          <a:spLocks noChangeArrowheads="1"/>
        </xdr:cNvSpPr>
      </xdr:nvSpPr>
      <xdr:spPr bwMode="auto">
        <a:xfrm>
          <a:off x="1422400" y="6781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47</xdr:row>
      <xdr:rowOff>0</xdr:rowOff>
    </xdr:from>
    <xdr:to>
      <xdr:col>5</xdr:col>
      <xdr:colOff>304800</xdr:colOff>
      <xdr:row>49</xdr:row>
      <xdr:rowOff>152400</xdr:rowOff>
    </xdr:to>
    <xdr:sp macro="" textlink="">
      <xdr:nvSpPr>
        <xdr:cNvPr id="74" name="AutoShape 49"/>
        <xdr:cNvSpPr>
          <a:spLocks noChangeArrowheads="1"/>
        </xdr:cNvSpPr>
      </xdr:nvSpPr>
      <xdr:spPr bwMode="auto">
        <a:xfrm>
          <a:off x="1422400" y="7785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53</xdr:row>
      <xdr:rowOff>0</xdr:rowOff>
    </xdr:from>
    <xdr:to>
      <xdr:col>5</xdr:col>
      <xdr:colOff>304800</xdr:colOff>
      <xdr:row>55</xdr:row>
      <xdr:rowOff>152400</xdr:rowOff>
    </xdr:to>
    <xdr:sp macro="" textlink="">
      <xdr:nvSpPr>
        <xdr:cNvPr id="75" name="AutoShape 50"/>
        <xdr:cNvSpPr>
          <a:spLocks noChangeArrowheads="1"/>
        </xdr:cNvSpPr>
      </xdr:nvSpPr>
      <xdr:spPr bwMode="auto">
        <a:xfrm>
          <a:off x="1422400" y="87757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36</xdr:row>
      <xdr:rowOff>12700</xdr:rowOff>
    </xdr:from>
    <xdr:to>
      <xdr:col>7</xdr:col>
      <xdr:colOff>482600</xdr:colOff>
      <xdr:row>42</xdr:row>
      <xdr:rowOff>152400</xdr:rowOff>
    </xdr:to>
    <xdr:sp macro="" textlink="">
      <xdr:nvSpPr>
        <xdr:cNvPr id="76" name="AutoShape 51"/>
        <xdr:cNvSpPr>
          <a:spLocks noChangeArrowheads="1"/>
        </xdr:cNvSpPr>
      </xdr:nvSpPr>
      <xdr:spPr bwMode="auto">
        <a:xfrm>
          <a:off x="3276600" y="59817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48</xdr:row>
      <xdr:rowOff>12700</xdr:rowOff>
    </xdr:from>
    <xdr:to>
      <xdr:col>7</xdr:col>
      <xdr:colOff>482600</xdr:colOff>
      <xdr:row>54</xdr:row>
      <xdr:rowOff>152400</xdr:rowOff>
    </xdr:to>
    <xdr:sp macro="" textlink="">
      <xdr:nvSpPr>
        <xdr:cNvPr id="77" name="AutoShape 52"/>
        <xdr:cNvSpPr>
          <a:spLocks noChangeArrowheads="1"/>
        </xdr:cNvSpPr>
      </xdr:nvSpPr>
      <xdr:spPr bwMode="auto">
        <a:xfrm>
          <a:off x="3276600" y="79629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78"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79"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35</xdr:row>
      <xdr:rowOff>25400</xdr:rowOff>
    </xdr:from>
    <xdr:to>
      <xdr:col>17</xdr:col>
      <xdr:colOff>342900</xdr:colOff>
      <xdr:row>38</xdr:row>
      <xdr:rowOff>12700</xdr:rowOff>
    </xdr:to>
    <xdr:sp macro="" textlink="">
      <xdr:nvSpPr>
        <xdr:cNvPr id="80" name="AutoShape 55"/>
        <xdr:cNvSpPr>
          <a:spLocks noChangeArrowheads="1"/>
        </xdr:cNvSpPr>
      </xdr:nvSpPr>
      <xdr:spPr bwMode="auto">
        <a:xfrm rot="10800000">
          <a:off x="15824200" y="5829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41</xdr:row>
      <xdr:rowOff>12700</xdr:rowOff>
    </xdr:from>
    <xdr:to>
      <xdr:col>17</xdr:col>
      <xdr:colOff>342900</xdr:colOff>
      <xdr:row>43</xdr:row>
      <xdr:rowOff>152400</xdr:rowOff>
    </xdr:to>
    <xdr:sp macro="" textlink="">
      <xdr:nvSpPr>
        <xdr:cNvPr id="81" name="AutoShape 56"/>
        <xdr:cNvSpPr>
          <a:spLocks noChangeArrowheads="1"/>
        </xdr:cNvSpPr>
      </xdr:nvSpPr>
      <xdr:spPr bwMode="auto">
        <a:xfrm rot="10800000">
          <a:off x="15824200" y="68072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47</xdr:row>
      <xdr:rowOff>25400</xdr:rowOff>
    </xdr:from>
    <xdr:to>
      <xdr:col>17</xdr:col>
      <xdr:colOff>342900</xdr:colOff>
      <xdr:row>50</xdr:row>
      <xdr:rowOff>12700</xdr:rowOff>
    </xdr:to>
    <xdr:sp macro="" textlink="">
      <xdr:nvSpPr>
        <xdr:cNvPr id="82" name="AutoShape 57"/>
        <xdr:cNvSpPr>
          <a:spLocks noChangeArrowheads="1"/>
        </xdr:cNvSpPr>
      </xdr:nvSpPr>
      <xdr:spPr bwMode="auto">
        <a:xfrm rot="10800000">
          <a:off x="15824200" y="78105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53</xdr:row>
      <xdr:rowOff>25400</xdr:rowOff>
    </xdr:from>
    <xdr:to>
      <xdr:col>17</xdr:col>
      <xdr:colOff>342900</xdr:colOff>
      <xdr:row>56</xdr:row>
      <xdr:rowOff>12700</xdr:rowOff>
    </xdr:to>
    <xdr:sp macro="" textlink="">
      <xdr:nvSpPr>
        <xdr:cNvPr id="83" name="AutoShape 58"/>
        <xdr:cNvSpPr>
          <a:spLocks noChangeArrowheads="1"/>
        </xdr:cNvSpPr>
      </xdr:nvSpPr>
      <xdr:spPr bwMode="auto">
        <a:xfrm rot="10800000">
          <a:off x="15824200" y="88011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36</xdr:row>
      <xdr:rowOff>12700</xdr:rowOff>
    </xdr:from>
    <xdr:to>
      <xdr:col>15</xdr:col>
      <xdr:colOff>533400</xdr:colOff>
      <xdr:row>42</xdr:row>
      <xdr:rowOff>152400</xdr:rowOff>
    </xdr:to>
    <xdr:sp macro="" textlink="">
      <xdr:nvSpPr>
        <xdr:cNvPr id="84" name="AutoShape 59"/>
        <xdr:cNvSpPr>
          <a:spLocks noChangeArrowheads="1"/>
        </xdr:cNvSpPr>
      </xdr:nvSpPr>
      <xdr:spPr bwMode="auto">
        <a:xfrm rot="10800000">
          <a:off x="13754100" y="59817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48</xdr:row>
      <xdr:rowOff>12700</xdr:rowOff>
    </xdr:from>
    <xdr:to>
      <xdr:col>15</xdr:col>
      <xdr:colOff>533400</xdr:colOff>
      <xdr:row>54</xdr:row>
      <xdr:rowOff>152400</xdr:rowOff>
    </xdr:to>
    <xdr:sp macro="" textlink="">
      <xdr:nvSpPr>
        <xdr:cNvPr id="85" name="AutoShape 60"/>
        <xdr:cNvSpPr>
          <a:spLocks noChangeArrowheads="1"/>
        </xdr:cNvSpPr>
      </xdr:nvSpPr>
      <xdr:spPr bwMode="auto">
        <a:xfrm rot="10800000">
          <a:off x="13754100" y="79629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34</xdr:row>
      <xdr:rowOff>25400</xdr:rowOff>
    </xdr:from>
    <xdr:to>
      <xdr:col>19</xdr:col>
      <xdr:colOff>342900</xdr:colOff>
      <xdr:row>35</xdr:row>
      <xdr:rowOff>152400</xdr:rowOff>
    </xdr:to>
    <xdr:sp macro="" textlink="">
      <xdr:nvSpPr>
        <xdr:cNvPr id="86" name="AutoShape 61"/>
        <xdr:cNvSpPr>
          <a:spLocks noChangeArrowheads="1"/>
        </xdr:cNvSpPr>
      </xdr:nvSpPr>
      <xdr:spPr bwMode="auto">
        <a:xfrm rot="10800000">
          <a:off x="17373600" y="56642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37</xdr:row>
      <xdr:rowOff>25400</xdr:rowOff>
    </xdr:from>
    <xdr:to>
      <xdr:col>19</xdr:col>
      <xdr:colOff>342900</xdr:colOff>
      <xdr:row>38</xdr:row>
      <xdr:rowOff>152400</xdr:rowOff>
    </xdr:to>
    <xdr:sp macro="" textlink="">
      <xdr:nvSpPr>
        <xdr:cNvPr id="87" name="AutoShape 62"/>
        <xdr:cNvSpPr>
          <a:spLocks noChangeArrowheads="1"/>
        </xdr:cNvSpPr>
      </xdr:nvSpPr>
      <xdr:spPr bwMode="auto">
        <a:xfrm rot="10800000">
          <a:off x="17373600" y="6159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40</xdr:row>
      <xdr:rowOff>25400</xdr:rowOff>
    </xdr:from>
    <xdr:to>
      <xdr:col>19</xdr:col>
      <xdr:colOff>342900</xdr:colOff>
      <xdr:row>41</xdr:row>
      <xdr:rowOff>152400</xdr:rowOff>
    </xdr:to>
    <xdr:sp macro="" textlink="">
      <xdr:nvSpPr>
        <xdr:cNvPr id="88" name="AutoShape 63"/>
        <xdr:cNvSpPr>
          <a:spLocks noChangeArrowheads="1"/>
        </xdr:cNvSpPr>
      </xdr:nvSpPr>
      <xdr:spPr bwMode="auto">
        <a:xfrm rot="10800000">
          <a:off x="17373600" y="6654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43</xdr:row>
      <xdr:rowOff>25400</xdr:rowOff>
    </xdr:from>
    <xdr:to>
      <xdr:col>19</xdr:col>
      <xdr:colOff>342900</xdr:colOff>
      <xdr:row>44</xdr:row>
      <xdr:rowOff>152400</xdr:rowOff>
    </xdr:to>
    <xdr:sp macro="" textlink="">
      <xdr:nvSpPr>
        <xdr:cNvPr id="89" name="AutoShape 64"/>
        <xdr:cNvSpPr>
          <a:spLocks noChangeArrowheads="1"/>
        </xdr:cNvSpPr>
      </xdr:nvSpPr>
      <xdr:spPr bwMode="auto">
        <a:xfrm rot="10800000">
          <a:off x="17373600" y="7150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46</xdr:row>
      <xdr:rowOff>38100</xdr:rowOff>
    </xdr:from>
    <xdr:to>
      <xdr:col>19</xdr:col>
      <xdr:colOff>342900</xdr:colOff>
      <xdr:row>47</xdr:row>
      <xdr:rowOff>152400</xdr:rowOff>
    </xdr:to>
    <xdr:sp macro="" textlink="">
      <xdr:nvSpPr>
        <xdr:cNvPr id="90" name="AutoShape 65"/>
        <xdr:cNvSpPr>
          <a:spLocks noChangeArrowheads="1"/>
        </xdr:cNvSpPr>
      </xdr:nvSpPr>
      <xdr:spPr bwMode="auto">
        <a:xfrm rot="10800000">
          <a:off x="17373600" y="76581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49</xdr:row>
      <xdr:rowOff>25400</xdr:rowOff>
    </xdr:from>
    <xdr:to>
      <xdr:col>19</xdr:col>
      <xdr:colOff>342900</xdr:colOff>
      <xdr:row>50</xdr:row>
      <xdr:rowOff>152400</xdr:rowOff>
    </xdr:to>
    <xdr:sp macro="" textlink="">
      <xdr:nvSpPr>
        <xdr:cNvPr id="91" name="AutoShape 66"/>
        <xdr:cNvSpPr>
          <a:spLocks noChangeArrowheads="1"/>
        </xdr:cNvSpPr>
      </xdr:nvSpPr>
      <xdr:spPr bwMode="auto">
        <a:xfrm rot="10800000">
          <a:off x="17373600" y="8140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52</xdr:row>
      <xdr:rowOff>38100</xdr:rowOff>
    </xdr:from>
    <xdr:to>
      <xdr:col>19</xdr:col>
      <xdr:colOff>342900</xdr:colOff>
      <xdr:row>53</xdr:row>
      <xdr:rowOff>165100</xdr:rowOff>
    </xdr:to>
    <xdr:sp macro="" textlink="">
      <xdr:nvSpPr>
        <xdr:cNvPr id="92" name="AutoShape 67"/>
        <xdr:cNvSpPr>
          <a:spLocks noChangeArrowheads="1"/>
        </xdr:cNvSpPr>
      </xdr:nvSpPr>
      <xdr:spPr bwMode="auto">
        <a:xfrm rot="10800000">
          <a:off x="17373600" y="8648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55</xdr:row>
      <xdr:rowOff>25400</xdr:rowOff>
    </xdr:from>
    <xdr:to>
      <xdr:col>19</xdr:col>
      <xdr:colOff>342900</xdr:colOff>
      <xdr:row>56</xdr:row>
      <xdr:rowOff>152400</xdr:rowOff>
    </xdr:to>
    <xdr:sp macro="" textlink="">
      <xdr:nvSpPr>
        <xdr:cNvPr id="93" name="AutoShape 68"/>
        <xdr:cNvSpPr>
          <a:spLocks noChangeArrowheads="1"/>
        </xdr:cNvSpPr>
      </xdr:nvSpPr>
      <xdr:spPr bwMode="auto">
        <a:xfrm rot="10800000">
          <a:off x="17373600" y="9182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152400</xdr:rowOff>
    </xdr:from>
    <xdr:to>
      <xdr:col>9</xdr:col>
      <xdr:colOff>939800</xdr:colOff>
      <xdr:row>21</xdr:row>
      <xdr:rowOff>25400</xdr:rowOff>
    </xdr:to>
    <xdr:sp macro="" textlink="">
      <xdr:nvSpPr>
        <xdr:cNvPr id="94" name="AutoShape 15"/>
        <xdr:cNvSpPr>
          <a:spLocks noChangeArrowheads="1"/>
        </xdr:cNvSpPr>
      </xdr:nvSpPr>
      <xdr:spPr bwMode="auto">
        <a:xfrm>
          <a:off x="5676900" y="20701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95"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96"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97"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12700</xdr:rowOff>
    </xdr:from>
    <xdr:to>
      <xdr:col>3</xdr:col>
      <xdr:colOff>317500</xdr:colOff>
      <xdr:row>6</xdr:row>
      <xdr:rowOff>139700</xdr:rowOff>
    </xdr:to>
    <xdr:sp macro="" textlink="">
      <xdr:nvSpPr>
        <xdr:cNvPr id="2" name="AutoShape 1"/>
        <xdr:cNvSpPr>
          <a:spLocks noChangeArrowheads="1"/>
        </xdr:cNvSpPr>
      </xdr:nvSpPr>
      <xdr:spPr bwMode="auto">
        <a:xfrm>
          <a:off x="203200" y="9398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8</xdr:row>
      <xdr:rowOff>12700</xdr:rowOff>
    </xdr:from>
    <xdr:to>
      <xdr:col>3</xdr:col>
      <xdr:colOff>317500</xdr:colOff>
      <xdr:row>9</xdr:row>
      <xdr:rowOff>139700</xdr:rowOff>
    </xdr:to>
    <xdr:sp macro="" textlink="">
      <xdr:nvSpPr>
        <xdr:cNvPr id="3" name="AutoShape 2"/>
        <xdr:cNvSpPr>
          <a:spLocks noChangeArrowheads="1"/>
        </xdr:cNvSpPr>
      </xdr:nvSpPr>
      <xdr:spPr bwMode="auto">
        <a:xfrm>
          <a:off x="203200" y="14351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11</xdr:row>
      <xdr:rowOff>12700</xdr:rowOff>
    </xdr:from>
    <xdr:to>
      <xdr:col>3</xdr:col>
      <xdr:colOff>317500</xdr:colOff>
      <xdr:row>12</xdr:row>
      <xdr:rowOff>139700</xdr:rowOff>
    </xdr:to>
    <xdr:sp macro="" textlink="">
      <xdr:nvSpPr>
        <xdr:cNvPr id="4" name="AutoShape 3"/>
        <xdr:cNvSpPr>
          <a:spLocks noChangeArrowheads="1"/>
        </xdr:cNvSpPr>
      </xdr:nvSpPr>
      <xdr:spPr bwMode="auto">
        <a:xfrm>
          <a:off x="203200" y="19304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14</xdr:row>
      <xdr:rowOff>12700</xdr:rowOff>
    </xdr:from>
    <xdr:to>
      <xdr:col>3</xdr:col>
      <xdr:colOff>317500</xdr:colOff>
      <xdr:row>15</xdr:row>
      <xdr:rowOff>139700</xdr:rowOff>
    </xdr:to>
    <xdr:sp macro="" textlink="">
      <xdr:nvSpPr>
        <xdr:cNvPr id="5" name="AutoShape 4"/>
        <xdr:cNvSpPr>
          <a:spLocks noChangeArrowheads="1"/>
        </xdr:cNvSpPr>
      </xdr:nvSpPr>
      <xdr:spPr bwMode="auto">
        <a:xfrm>
          <a:off x="203200" y="2425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17</xdr:row>
      <xdr:rowOff>25400</xdr:rowOff>
    </xdr:from>
    <xdr:to>
      <xdr:col>3</xdr:col>
      <xdr:colOff>317500</xdr:colOff>
      <xdr:row>18</xdr:row>
      <xdr:rowOff>152400</xdr:rowOff>
    </xdr:to>
    <xdr:sp macro="" textlink="">
      <xdr:nvSpPr>
        <xdr:cNvPr id="6" name="AutoShape 5"/>
        <xdr:cNvSpPr>
          <a:spLocks noChangeArrowheads="1"/>
        </xdr:cNvSpPr>
      </xdr:nvSpPr>
      <xdr:spPr bwMode="auto">
        <a:xfrm>
          <a:off x="203200" y="29337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20</xdr:row>
      <xdr:rowOff>12700</xdr:rowOff>
    </xdr:from>
    <xdr:to>
      <xdr:col>3</xdr:col>
      <xdr:colOff>317500</xdr:colOff>
      <xdr:row>21</xdr:row>
      <xdr:rowOff>139700</xdr:rowOff>
    </xdr:to>
    <xdr:sp macro="" textlink="">
      <xdr:nvSpPr>
        <xdr:cNvPr id="7" name="AutoShape 6"/>
        <xdr:cNvSpPr>
          <a:spLocks noChangeArrowheads="1"/>
        </xdr:cNvSpPr>
      </xdr:nvSpPr>
      <xdr:spPr bwMode="auto">
        <a:xfrm>
          <a:off x="203200" y="34163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23</xdr:row>
      <xdr:rowOff>25400</xdr:rowOff>
    </xdr:from>
    <xdr:to>
      <xdr:col>3</xdr:col>
      <xdr:colOff>317500</xdr:colOff>
      <xdr:row>24</xdr:row>
      <xdr:rowOff>152400</xdr:rowOff>
    </xdr:to>
    <xdr:sp macro="" textlink="">
      <xdr:nvSpPr>
        <xdr:cNvPr id="8" name="AutoShape 7"/>
        <xdr:cNvSpPr>
          <a:spLocks noChangeArrowheads="1"/>
        </xdr:cNvSpPr>
      </xdr:nvSpPr>
      <xdr:spPr bwMode="auto">
        <a:xfrm>
          <a:off x="203200" y="3924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26</xdr:row>
      <xdr:rowOff>12700</xdr:rowOff>
    </xdr:from>
    <xdr:to>
      <xdr:col>3</xdr:col>
      <xdr:colOff>317500</xdr:colOff>
      <xdr:row>27</xdr:row>
      <xdr:rowOff>266700</xdr:rowOff>
    </xdr:to>
    <xdr:sp macro="" textlink="">
      <xdr:nvSpPr>
        <xdr:cNvPr id="9" name="AutoShape 8"/>
        <xdr:cNvSpPr>
          <a:spLocks noChangeArrowheads="1"/>
        </xdr:cNvSpPr>
      </xdr:nvSpPr>
      <xdr:spPr bwMode="auto">
        <a:xfrm>
          <a:off x="203200" y="4457700"/>
          <a:ext cx="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6</xdr:row>
      <xdr:rowOff>12700</xdr:rowOff>
    </xdr:from>
    <xdr:to>
      <xdr:col>5</xdr:col>
      <xdr:colOff>304800</xdr:colOff>
      <xdr:row>8</xdr:row>
      <xdr:rowOff>152400</xdr:rowOff>
    </xdr:to>
    <xdr:sp macro="" textlink="">
      <xdr:nvSpPr>
        <xdr:cNvPr id="10" name="AutoShape 9"/>
        <xdr:cNvSpPr>
          <a:spLocks noChangeArrowheads="1"/>
        </xdr:cNvSpPr>
      </xdr:nvSpPr>
      <xdr:spPr bwMode="auto">
        <a:xfrm>
          <a:off x="1422400" y="11049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11</xdr:row>
      <xdr:rowOff>152400</xdr:rowOff>
    </xdr:from>
    <xdr:to>
      <xdr:col>5</xdr:col>
      <xdr:colOff>304800</xdr:colOff>
      <xdr:row>14</xdr:row>
      <xdr:rowOff>139700</xdr:rowOff>
    </xdr:to>
    <xdr:sp macro="" textlink="">
      <xdr:nvSpPr>
        <xdr:cNvPr id="11" name="AutoShape 10"/>
        <xdr:cNvSpPr>
          <a:spLocks noChangeArrowheads="1"/>
        </xdr:cNvSpPr>
      </xdr:nvSpPr>
      <xdr:spPr bwMode="auto">
        <a:xfrm>
          <a:off x="1422400" y="2070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18</xdr:row>
      <xdr:rowOff>0</xdr:rowOff>
    </xdr:from>
    <xdr:to>
      <xdr:col>5</xdr:col>
      <xdr:colOff>304800</xdr:colOff>
      <xdr:row>20</xdr:row>
      <xdr:rowOff>152400</xdr:rowOff>
    </xdr:to>
    <xdr:sp macro="" textlink="">
      <xdr:nvSpPr>
        <xdr:cNvPr id="12" name="AutoShape 11"/>
        <xdr:cNvSpPr>
          <a:spLocks noChangeArrowheads="1"/>
        </xdr:cNvSpPr>
      </xdr:nvSpPr>
      <xdr:spPr bwMode="auto">
        <a:xfrm>
          <a:off x="1422400" y="30734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24</xdr:row>
      <xdr:rowOff>0</xdr:rowOff>
    </xdr:from>
    <xdr:to>
      <xdr:col>5</xdr:col>
      <xdr:colOff>304800</xdr:colOff>
      <xdr:row>26</xdr:row>
      <xdr:rowOff>152400</xdr:rowOff>
    </xdr:to>
    <xdr:sp macro="" textlink="">
      <xdr:nvSpPr>
        <xdr:cNvPr id="13" name="AutoShape 12"/>
        <xdr:cNvSpPr>
          <a:spLocks noChangeArrowheads="1"/>
        </xdr:cNvSpPr>
      </xdr:nvSpPr>
      <xdr:spPr bwMode="auto">
        <a:xfrm>
          <a:off x="1422400" y="40640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7</xdr:row>
      <xdr:rowOff>12700</xdr:rowOff>
    </xdr:from>
    <xdr:to>
      <xdr:col>7</xdr:col>
      <xdr:colOff>482600</xdr:colOff>
      <xdr:row>13</xdr:row>
      <xdr:rowOff>152400</xdr:rowOff>
    </xdr:to>
    <xdr:sp macro="" textlink="">
      <xdr:nvSpPr>
        <xdr:cNvPr id="14" name="AutoShape 13"/>
        <xdr:cNvSpPr>
          <a:spLocks noChangeArrowheads="1"/>
        </xdr:cNvSpPr>
      </xdr:nvSpPr>
      <xdr:spPr bwMode="auto">
        <a:xfrm>
          <a:off x="3276600" y="12700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19</xdr:row>
      <xdr:rowOff>12700</xdr:rowOff>
    </xdr:from>
    <xdr:to>
      <xdr:col>7</xdr:col>
      <xdr:colOff>482600</xdr:colOff>
      <xdr:row>25</xdr:row>
      <xdr:rowOff>152400</xdr:rowOff>
    </xdr:to>
    <xdr:sp macro="" textlink="">
      <xdr:nvSpPr>
        <xdr:cNvPr id="15" name="AutoShape 14"/>
        <xdr:cNvSpPr>
          <a:spLocks noChangeArrowheads="1"/>
        </xdr:cNvSpPr>
      </xdr:nvSpPr>
      <xdr:spPr bwMode="auto">
        <a:xfrm>
          <a:off x="3276600" y="32512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127000</xdr:rowOff>
    </xdr:from>
    <xdr:to>
      <xdr:col>10</xdr:col>
      <xdr:colOff>0</xdr:colOff>
      <xdr:row>21</xdr:row>
      <xdr:rowOff>0</xdr:rowOff>
    </xdr:to>
    <xdr:sp macro="" textlink="">
      <xdr:nvSpPr>
        <xdr:cNvPr id="16" name="AutoShape 15"/>
        <xdr:cNvSpPr>
          <a:spLocks noChangeArrowheads="1"/>
        </xdr:cNvSpPr>
      </xdr:nvSpPr>
      <xdr:spPr bwMode="auto">
        <a:xfrm>
          <a:off x="5676900" y="20447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17"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6</xdr:row>
      <xdr:rowOff>25400</xdr:rowOff>
    </xdr:from>
    <xdr:to>
      <xdr:col>17</xdr:col>
      <xdr:colOff>342900</xdr:colOff>
      <xdr:row>9</xdr:row>
      <xdr:rowOff>12700</xdr:rowOff>
    </xdr:to>
    <xdr:sp macro="" textlink="">
      <xdr:nvSpPr>
        <xdr:cNvPr id="18" name="AutoShape 25"/>
        <xdr:cNvSpPr>
          <a:spLocks noChangeArrowheads="1"/>
        </xdr:cNvSpPr>
      </xdr:nvSpPr>
      <xdr:spPr bwMode="auto">
        <a:xfrm rot="10800000">
          <a:off x="16027400" y="1117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12</xdr:row>
      <xdr:rowOff>12700</xdr:rowOff>
    </xdr:from>
    <xdr:to>
      <xdr:col>17</xdr:col>
      <xdr:colOff>342900</xdr:colOff>
      <xdr:row>14</xdr:row>
      <xdr:rowOff>152400</xdr:rowOff>
    </xdr:to>
    <xdr:sp macro="" textlink="">
      <xdr:nvSpPr>
        <xdr:cNvPr id="19" name="AutoShape 26"/>
        <xdr:cNvSpPr>
          <a:spLocks noChangeArrowheads="1"/>
        </xdr:cNvSpPr>
      </xdr:nvSpPr>
      <xdr:spPr bwMode="auto">
        <a:xfrm rot="10800000">
          <a:off x="16027400" y="20955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18</xdr:row>
      <xdr:rowOff>25400</xdr:rowOff>
    </xdr:from>
    <xdr:to>
      <xdr:col>17</xdr:col>
      <xdr:colOff>342900</xdr:colOff>
      <xdr:row>21</xdr:row>
      <xdr:rowOff>12700</xdr:rowOff>
    </xdr:to>
    <xdr:sp macro="" textlink="">
      <xdr:nvSpPr>
        <xdr:cNvPr id="20" name="AutoShape 27"/>
        <xdr:cNvSpPr>
          <a:spLocks noChangeArrowheads="1"/>
        </xdr:cNvSpPr>
      </xdr:nvSpPr>
      <xdr:spPr bwMode="auto">
        <a:xfrm rot="10800000">
          <a:off x="16027400" y="3098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24</xdr:row>
      <xdr:rowOff>25400</xdr:rowOff>
    </xdr:from>
    <xdr:to>
      <xdr:col>17</xdr:col>
      <xdr:colOff>342900</xdr:colOff>
      <xdr:row>27</xdr:row>
      <xdr:rowOff>12700</xdr:rowOff>
    </xdr:to>
    <xdr:sp macro="" textlink="">
      <xdr:nvSpPr>
        <xdr:cNvPr id="21" name="AutoShape 28"/>
        <xdr:cNvSpPr>
          <a:spLocks noChangeArrowheads="1"/>
        </xdr:cNvSpPr>
      </xdr:nvSpPr>
      <xdr:spPr bwMode="auto">
        <a:xfrm rot="10800000">
          <a:off x="16027400" y="40894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7</xdr:row>
      <xdr:rowOff>12700</xdr:rowOff>
    </xdr:from>
    <xdr:to>
      <xdr:col>15</xdr:col>
      <xdr:colOff>533400</xdr:colOff>
      <xdr:row>13</xdr:row>
      <xdr:rowOff>152400</xdr:rowOff>
    </xdr:to>
    <xdr:sp macro="" textlink="">
      <xdr:nvSpPr>
        <xdr:cNvPr id="22" name="AutoShape 29"/>
        <xdr:cNvSpPr>
          <a:spLocks noChangeArrowheads="1"/>
        </xdr:cNvSpPr>
      </xdr:nvSpPr>
      <xdr:spPr bwMode="auto">
        <a:xfrm rot="10800000">
          <a:off x="13830300" y="12700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19</xdr:row>
      <xdr:rowOff>12700</xdr:rowOff>
    </xdr:from>
    <xdr:to>
      <xdr:col>15</xdr:col>
      <xdr:colOff>533400</xdr:colOff>
      <xdr:row>25</xdr:row>
      <xdr:rowOff>152400</xdr:rowOff>
    </xdr:to>
    <xdr:sp macro="" textlink="">
      <xdr:nvSpPr>
        <xdr:cNvPr id="23" name="AutoShape 30"/>
        <xdr:cNvSpPr>
          <a:spLocks noChangeArrowheads="1"/>
        </xdr:cNvSpPr>
      </xdr:nvSpPr>
      <xdr:spPr bwMode="auto">
        <a:xfrm rot="10800000">
          <a:off x="13830300" y="32512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xdr:row>
      <xdr:rowOff>25400</xdr:rowOff>
    </xdr:from>
    <xdr:to>
      <xdr:col>19</xdr:col>
      <xdr:colOff>342900</xdr:colOff>
      <xdr:row>6</xdr:row>
      <xdr:rowOff>152400</xdr:rowOff>
    </xdr:to>
    <xdr:sp macro="" textlink="">
      <xdr:nvSpPr>
        <xdr:cNvPr id="24" name="AutoShape 31"/>
        <xdr:cNvSpPr>
          <a:spLocks noChangeArrowheads="1"/>
        </xdr:cNvSpPr>
      </xdr:nvSpPr>
      <xdr:spPr bwMode="auto">
        <a:xfrm rot="10800000">
          <a:off x="17576800" y="952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8</xdr:row>
      <xdr:rowOff>25400</xdr:rowOff>
    </xdr:from>
    <xdr:to>
      <xdr:col>19</xdr:col>
      <xdr:colOff>342900</xdr:colOff>
      <xdr:row>9</xdr:row>
      <xdr:rowOff>152400</xdr:rowOff>
    </xdr:to>
    <xdr:sp macro="" textlink="">
      <xdr:nvSpPr>
        <xdr:cNvPr id="25" name="AutoShape 32"/>
        <xdr:cNvSpPr>
          <a:spLocks noChangeArrowheads="1"/>
        </xdr:cNvSpPr>
      </xdr:nvSpPr>
      <xdr:spPr bwMode="auto">
        <a:xfrm rot="10800000">
          <a:off x="17576800" y="1447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11</xdr:row>
      <xdr:rowOff>25400</xdr:rowOff>
    </xdr:from>
    <xdr:to>
      <xdr:col>19</xdr:col>
      <xdr:colOff>342900</xdr:colOff>
      <xdr:row>12</xdr:row>
      <xdr:rowOff>152400</xdr:rowOff>
    </xdr:to>
    <xdr:sp macro="" textlink="">
      <xdr:nvSpPr>
        <xdr:cNvPr id="26" name="AutoShape 33"/>
        <xdr:cNvSpPr>
          <a:spLocks noChangeArrowheads="1"/>
        </xdr:cNvSpPr>
      </xdr:nvSpPr>
      <xdr:spPr bwMode="auto">
        <a:xfrm rot="10800000">
          <a:off x="17576800" y="1943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14</xdr:row>
      <xdr:rowOff>25400</xdr:rowOff>
    </xdr:from>
    <xdr:to>
      <xdr:col>19</xdr:col>
      <xdr:colOff>342900</xdr:colOff>
      <xdr:row>15</xdr:row>
      <xdr:rowOff>152400</xdr:rowOff>
    </xdr:to>
    <xdr:sp macro="" textlink="">
      <xdr:nvSpPr>
        <xdr:cNvPr id="27" name="AutoShape 34"/>
        <xdr:cNvSpPr>
          <a:spLocks noChangeArrowheads="1"/>
        </xdr:cNvSpPr>
      </xdr:nvSpPr>
      <xdr:spPr bwMode="auto">
        <a:xfrm rot="10800000">
          <a:off x="17576800" y="24384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17</xdr:row>
      <xdr:rowOff>38100</xdr:rowOff>
    </xdr:from>
    <xdr:to>
      <xdr:col>19</xdr:col>
      <xdr:colOff>342900</xdr:colOff>
      <xdr:row>18</xdr:row>
      <xdr:rowOff>152400</xdr:rowOff>
    </xdr:to>
    <xdr:sp macro="" textlink="">
      <xdr:nvSpPr>
        <xdr:cNvPr id="28" name="AutoShape 35"/>
        <xdr:cNvSpPr>
          <a:spLocks noChangeArrowheads="1"/>
        </xdr:cNvSpPr>
      </xdr:nvSpPr>
      <xdr:spPr bwMode="auto">
        <a:xfrm rot="10800000">
          <a:off x="17576800" y="29464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20</xdr:row>
      <xdr:rowOff>25400</xdr:rowOff>
    </xdr:from>
    <xdr:to>
      <xdr:col>19</xdr:col>
      <xdr:colOff>342900</xdr:colOff>
      <xdr:row>21</xdr:row>
      <xdr:rowOff>152400</xdr:rowOff>
    </xdr:to>
    <xdr:sp macro="" textlink="">
      <xdr:nvSpPr>
        <xdr:cNvPr id="29" name="AutoShape 36"/>
        <xdr:cNvSpPr>
          <a:spLocks noChangeArrowheads="1"/>
        </xdr:cNvSpPr>
      </xdr:nvSpPr>
      <xdr:spPr bwMode="auto">
        <a:xfrm rot="10800000">
          <a:off x="17576800" y="3429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23</xdr:row>
      <xdr:rowOff>38100</xdr:rowOff>
    </xdr:from>
    <xdr:to>
      <xdr:col>19</xdr:col>
      <xdr:colOff>342900</xdr:colOff>
      <xdr:row>24</xdr:row>
      <xdr:rowOff>165100</xdr:rowOff>
    </xdr:to>
    <xdr:sp macro="" textlink="">
      <xdr:nvSpPr>
        <xdr:cNvPr id="30" name="AutoShape 37"/>
        <xdr:cNvSpPr>
          <a:spLocks noChangeArrowheads="1"/>
        </xdr:cNvSpPr>
      </xdr:nvSpPr>
      <xdr:spPr bwMode="auto">
        <a:xfrm rot="10800000">
          <a:off x="17576800" y="3937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26</xdr:row>
      <xdr:rowOff>25400</xdr:rowOff>
    </xdr:from>
    <xdr:to>
      <xdr:col>19</xdr:col>
      <xdr:colOff>342900</xdr:colOff>
      <xdr:row>27</xdr:row>
      <xdr:rowOff>279400</xdr:rowOff>
    </xdr:to>
    <xdr:sp macro="" textlink="">
      <xdr:nvSpPr>
        <xdr:cNvPr id="31" name="AutoShape 38"/>
        <xdr:cNvSpPr>
          <a:spLocks noChangeArrowheads="1"/>
        </xdr:cNvSpPr>
      </xdr:nvSpPr>
      <xdr:spPr bwMode="auto">
        <a:xfrm rot="10800000">
          <a:off x="17576800" y="4470400"/>
          <a:ext cx="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34</xdr:row>
      <xdr:rowOff>12700</xdr:rowOff>
    </xdr:from>
    <xdr:to>
      <xdr:col>3</xdr:col>
      <xdr:colOff>317500</xdr:colOff>
      <xdr:row>35</xdr:row>
      <xdr:rowOff>139700</xdr:rowOff>
    </xdr:to>
    <xdr:sp macro="" textlink="">
      <xdr:nvSpPr>
        <xdr:cNvPr id="32" name="AutoShape 39"/>
        <xdr:cNvSpPr>
          <a:spLocks noChangeArrowheads="1"/>
        </xdr:cNvSpPr>
      </xdr:nvSpPr>
      <xdr:spPr bwMode="auto">
        <a:xfrm>
          <a:off x="203200" y="56515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37</xdr:row>
      <xdr:rowOff>12700</xdr:rowOff>
    </xdr:from>
    <xdr:to>
      <xdr:col>3</xdr:col>
      <xdr:colOff>317500</xdr:colOff>
      <xdr:row>38</xdr:row>
      <xdr:rowOff>139700</xdr:rowOff>
    </xdr:to>
    <xdr:sp macro="" textlink="">
      <xdr:nvSpPr>
        <xdr:cNvPr id="33" name="AutoShape 40"/>
        <xdr:cNvSpPr>
          <a:spLocks noChangeArrowheads="1"/>
        </xdr:cNvSpPr>
      </xdr:nvSpPr>
      <xdr:spPr bwMode="auto">
        <a:xfrm>
          <a:off x="203200" y="61468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40</xdr:row>
      <xdr:rowOff>12700</xdr:rowOff>
    </xdr:from>
    <xdr:to>
      <xdr:col>3</xdr:col>
      <xdr:colOff>317500</xdr:colOff>
      <xdr:row>41</xdr:row>
      <xdr:rowOff>139700</xdr:rowOff>
    </xdr:to>
    <xdr:sp macro="" textlink="">
      <xdr:nvSpPr>
        <xdr:cNvPr id="34" name="AutoShape 41"/>
        <xdr:cNvSpPr>
          <a:spLocks noChangeArrowheads="1"/>
        </xdr:cNvSpPr>
      </xdr:nvSpPr>
      <xdr:spPr bwMode="auto">
        <a:xfrm>
          <a:off x="203200" y="66421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43</xdr:row>
      <xdr:rowOff>12700</xdr:rowOff>
    </xdr:from>
    <xdr:to>
      <xdr:col>3</xdr:col>
      <xdr:colOff>317500</xdr:colOff>
      <xdr:row>44</xdr:row>
      <xdr:rowOff>139700</xdr:rowOff>
    </xdr:to>
    <xdr:sp macro="" textlink="">
      <xdr:nvSpPr>
        <xdr:cNvPr id="35" name="AutoShape 42"/>
        <xdr:cNvSpPr>
          <a:spLocks noChangeArrowheads="1"/>
        </xdr:cNvSpPr>
      </xdr:nvSpPr>
      <xdr:spPr bwMode="auto">
        <a:xfrm>
          <a:off x="203200" y="7137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46</xdr:row>
      <xdr:rowOff>25400</xdr:rowOff>
    </xdr:from>
    <xdr:to>
      <xdr:col>3</xdr:col>
      <xdr:colOff>317500</xdr:colOff>
      <xdr:row>47</xdr:row>
      <xdr:rowOff>152400</xdr:rowOff>
    </xdr:to>
    <xdr:sp macro="" textlink="">
      <xdr:nvSpPr>
        <xdr:cNvPr id="36" name="AutoShape 43"/>
        <xdr:cNvSpPr>
          <a:spLocks noChangeArrowheads="1"/>
        </xdr:cNvSpPr>
      </xdr:nvSpPr>
      <xdr:spPr bwMode="auto">
        <a:xfrm>
          <a:off x="203200" y="7645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49</xdr:row>
      <xdr:rowOff>12700</xdr:rowOff>
    </xdr:from>
    <xdr:to>
      <xdr:col>3</xdr:col>
      <xdr:colOff>317500</xdr:colOff>
      <xdr:row>50</xdr:row>
      <xdr:rowOff>139700</xdr:rowOff>
    </xdr:to>
    <xdr:sp macro="" textlink="">
      <xdr:nvSpPr>
        <xdr:cNvPr id="37" name="AutoShape 44"/>
        <xdr:cNvSpPr>
          <a:spLocks noChangeArrowheads="1"/>
        </xdr:cNvSpPr>
      </xdr:nvSpPr>
      <xdr:spPr bwMode="auto">
        <a:xfrm>
          <a:off x="203200" y="8128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52</xdr:row>
      <xdr:rowOff>25400</xdr:rowOff>
    </xdr:from>
    <xdr:to>
      <xdr:col>3</xdr:col>
      <xdr:colOff>317500</xdr:colOff>
      <xdr:row>53</xdr:row>
      <xdr:rowOff>152400</xdr:rowOff>
    </xdr:to>
    <xdr:sp macro="" textlink="">
      <xdr:nvSpPr>
        <xdr:cNvPr id="38" name="AutoShape 45"/>
        <xdr:cNvSpPr>
          <a:spLocks noChangeArrowheads="1"/>
        </xdr:cNvSpPr>
      </xdr:nvSpPr>
      <xdr:spPr bwMode="auto">
        <a:xfrm>
          <a:off x="203200" y="8636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55</xdr:row>
      <xdr:rowOff>12700</xdr:rowOff>
    </xdr:from>
    <xdr:to>
      <xdr:col>3</xdr:col>
      <xdr:colOff>317500</xdr:colOff>
      <xdr:row>56</xdr:row>
      <xdr:rowOff>139700</xdr:rowOff>
    </xdr:to>
    <xdr:sp macro="" textlink="">
      <xdr:nvSpPr>
        <xdr:cNvPr id="39" name="AutoShape 46"/>
        <xdr:cNvSpPr>
          <a:spLocks noChangeArrowheads="1"/>
        </xdr:cNvSpPr>
      </xdr:nvSpPr>
      <xdr:spPr bwMode="auto">
        <a:xfrm>
          <a:off x="203200" y="91694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35</xdr:row>
      <xdr:rowOff>12700</xdr:rowOff>
    </xdr:from>
    <xdr:to>
      <xdr:col>5</xdr:col>
      <xdr:colOff>304800</xdr:colOff>
      <xdr:row>37</xdr:row>
      <xdr:rowOff>152400</xdr:rowOff>
    </xdr:to>
    <xdr:sp macro="" textlink="">
      <xdr:nvSpPr>
        <xdr:cNvPr id="40" name="AutoShape 47"/>
        <xdr:cNvSpPr>
          <a:spLocks noChangeArrowheads="1"/>
        </xdr:cNvSpPr>
      </xdr:nvSpPr>
      <xdr:spPr bwMode="auto">
        <a:xfrm>
          <a:off x="1422400" y="58166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40</xdr:row>
      <xdr:rowOff>152400</xdr:rowOff>
    </xdr:from>
    <xdr:to>
      <xdr:col>5</xdr:col>
      <xdr:colOff>304800</xdr:colOff>
      <xdr:row>43</xdr:row>
      <xdr:rowOff>139700</xdr:rowOff>
    </xdr:to>
    <xdr:sp macro="" textlink="">
      <xdr:nvSpPr>
        <xdr:cNvPr id="41" name="AutoShape 48"/>
        <xdr:cNvSpPr>
          <a:spLocks noChangeArrowheads="1"/>
        </xdr:cNvSpPr>
      </xdr:nvSpPr>
      <xdr:spPr bwMode="auto">
        <a:xfrm>
          <a:off x="1422400" y="6781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47</xdr:row>
      <xdr:rowOff>0</xdr:rowOff>
    </xdr:from>
    <xdr:to>
      <xdr:col>5</xdr:col>
      <xdr:colOff>304800</xdr:colOff>
      <xdr:row>49</xdr:row>
      <xdr:rowOff>152400</xdr:rowOff>
    </xdr:to>
    <xdr:sp macro="" textlink="">
      <xdr:nvSpPr>
        <xdr:cNvPr id="42" name="AutoShape 49"/>
        <xdr:cNvSpPr>
          <a:spLocks noChangeArrowheads="1"/>
        </xdr:cNvSpPr>
      </xdr:nvSpPr>
      <xdr:spPr bwMode="auto">
        <a:xfrm>
          <a:off x="1422400" y="7785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53</xdr:row>
      <xdr:rowOff>0</xdr:rowOff>
    </xdr:from>
    <xdr:to>
      <xdr:col>5</xdr:col>
      <xdr:colOff>304800</xdr:colOff>
      <xdr:row>55</xdr:row>
      <xdr:rowOff>152400</xdr:rowOff>
    </xdr:to>
    <xdr:sp macro="" textlink="">
      <xdr:nvSpPr>
        <xdr:cNvPr id="43" name="AutoShape 50"/>
        <xdr:cNvSpPr>
          <a:spLocks noChangeArrowheads="1"/>
        </xdr:cNvSpPr>
      </xdr:nvSpPr>
      <xdr:spPr bwMode="auto">
        <a:xfrm>
          <a:off x="1422400" y="87757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36</xdr:row>
      <xdr:rowOff>12700</xdr:rowOff>
    </xdr:from>
    <xdr:to>
      <xdr:col>7</xdr:col>
      <xdr:colOff>482600</xdr:colOff>
      <xdr:row>42</xdr:row>
      <xdr:rowOff>152400</xdr:rowOff>
    </xdr:to>
    <xdr:sp macro="" textlink="">
      <xdr:nvSpPr>
        <xdr:cNvPr id="44" name="AutoShape 51"/>
        <xdr:cNvSpPr>
          <a:spLocks noChangeArrowheads="1"/>
        </xdr:cNvSpPr>
      </xdr:nvSpPr>
      <xdr:spPr bwMode="auto">
        <a:xfrm>
          <a:off x="3276600" y="59817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48</xdr:row>
      <xdr:rowOff>12700</xdr:rowOff>
    </xdr:from>
    <xdr:to>
      <xdr:col>7</xdr:col>
      <xdr:colOff>482600</xdr:colOff>
      <xdr:row>54</xdr:row>
      <xdr:rowOff>152400</xdr:rowOff>
    </xdr:to>
    <xdr:sp macro="" textlink="">
      <xdr:nvSpPr>
        <xdr:cNvPr id="45" name="AutoShape 52"/>
        <xdr:cNvSpPr>
          <a:spLocks noChangeArrowheads="1"/>
        </xdr:cNvSpPr>
      </xdr:nvSpPr>
      <xdr:spPr bwMode="auto">
        <a:xfrm>
          <a:off x="3276600" y="79629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46"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47"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35</xdr:row>
      <xdr:rowOff>25400</xdr:rowOff>
    </xdr:from>
    <xdr:to>
      <xdr:col>17</xdr:col>
      <xdr:colOff>342900</xdr:colOff>
      <xdr:row>38</xdr:row>
      <xdr:rowOff>12700</xdr:rowOff>
    </xdr:to>
    <xdr:sp macro="" textlink="">
      <xdr:nvSpPr>
        <xdr:cNvPr id="48" name="AutoShape 55"/>
        <xdr:cNvSpPr>
          <a:spLocks noChangeArrowheads="1"/>
        </xdr:cNvSpPr>
      </xdr:nvSpPr>
      <xdr:spPr bwMode="auto">
        <a:xfrm rot="10800000">
          <a:off x="16027400" y="5829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41</xdr:row>
      <xdr:rowOff>12700</xdr:rowOff>
    </xdr:from>
    <xdr:to>
      <xdr:col>17</xdr:col>
      <xdr:colOff>342900</xdr:colOff>
      <xdr:row>43</xdr:row>
      <xdr:rowOff>152400</xdr:rowOff>
    </xdr:to>
    <xdr:sp macro="" textlink="">
      <xdr:nvSpPr>
        <xdr:cNvPr id="49" name="AutoShape 56"/>
        <xdr:cNvSpPr>
          <a:spLocks noChangeArrowheads="1"/>
        </xdr:cNvSpPr>
      </xdr:nvSpPr>
      <xdr:spPr bwMode="auto">
        <a:xfrm rot="10800000">
          <a:off x="16027400" y="68072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47</xdr:row>
      <xdr:rowOff>25400</xdr:rowOff>
    </xdr:from>
    <xdr:to>
      <xdr:col>17</xdr:col>
      <xdr:colOff>342900</xdr:colOff>
      <xdr:row>50</xdr:row>
      <xdr:rowOff>12700</xdr:rowOff>
    </xdr:to>
    <xdr:sp macro="" textlink="">
      <xdr:nvSpPr>
        <xdr:cNvPr id="50" name="AutoShape 57"/>
        <xdr:cNvSpPr>
          <a:spLocks noChangeArrowheads="1"/>
        </xdr:cNvSpPr>
      </xdr:nvSpPr>
      <xdr:spPr bwMode="auto">
        <a:xfrm rot="10800000">
          <a:off x="16027400" y="78105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53</xdr:row>
      <xdr:rowOff>25400</xdr:rowOff>
    </xdr:from>
    <xdr:to>
      <xdr:col>17</xdr:col>
      <xdr:colOff>342900</xdr:colOff>
      <xdr:row>56</xdr:row>
      <xdr:rowOff>12700</xdr:rowOff>
    </xdr:to>
    <xdr:sp macro="" textlink="">
      <xdr:nvSpPr>
        <xdr:cNvPr id="51" name="AutoShape 58"/>
        <xdr:cNvSpPr>
          <a:spLocks noChangeArrowheads="1"/>
        </xdr:cNvSpPr>
      </xdr:nvSpPr>
      <xdr:spPr bwMode="auto">
        <a:xfrm rot="10800000">
          <a:off x="16027400" y="88011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36</xdr:row>
      <xdr:rowOff>12700</xdr:rowOff>
    </xdr:from>
    <xdr:to>
      <xdr:col>15</xdr:col>
      <xdr:colOff>533400</xdr:colOff>
      <xdr:row>42</xdr:row>
      <xdr:rowOff>152400</xdr:rowOff>
    </xdr:to>
    <xdr:sp macro="" textlink="">
      <xdr:nvSpPr>
        <xdr:cNvPr id="52" name="AutoShape 59"/>
        <xdr:cNvSpPr>
          <a:spLocks noChangeArrowheads="1"/>
        </xdr:cNvSpPr>
      </xdr:nvSpPr>
      <xdr:spPr bwMode="auto">
        <a:xfrm rot="10800000">
          <a:off x="13830300" y="59817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48</xdr:row>
      <xdr:rowOff>12700</xdr:rowOff>
    </xdr:from>
    <xdr:to>
      <xdr:col>15</xdr:col>
      <xdr:colOff>533400</xdr:colOff>
      <xdr:row>54</xdr:row>
      <xdr:rowOff>152400</xdr:rowOff>
    </xdr:to>
    <xdr:sp macro="" textlink="">
      <xdr:nvSpPr>
        <xdr:cNvPr id="53" name="AutoShape 60"/>
        <xdr:cNvSpPr>
          <a:spLocks noChangeArrowheads="1"/>
        </xdr:cNvSpPr>
      </xdr:nvSpPr>
      <xdr:spPr bwMode="auto">
        <a:xfrm rot="10800000">
          <a:off x="13830300" y="79629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34</xdr:row>
      <xdr:rowOff>25400</xdr:rowOff>
    </xdr:from>
    <xdr:to>
      <xdr:col>19</xdr:col>
      <xdr:colOff>342900</xdr:colOff>
      <xdr:row>35</xdr:row>
      <xdr:rowOff>152400</xdr:rowOff>
    </xdr:to>
    <xdr:sp macro="" textlink="">
      <xdr:nvSpPr>
        <xdr:cNvPr id="54" name="AutoShape 61"/>
        <xdr:cNvSpPr>
          <a:spLocks noChangeArrowheads="1"/>
        </xdr:cNvSpPr>
      </xdr:nvSpPr>
      <xdr:spPr bwMode="auto">
        <a:xfrm rot="10800000">
          <a:off x="17576800" y="56642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37</xdr:row>
      <xdr:rowOff>25400</xdr:rowOff>
    </xdr:from>
    <xdr:to>
      <xdr:col>19</xdr:col>
      <xdr:colOff>342900</xdr:colOff>
      <xdr:row>38</xdr:row>
      <xdr:rowOff>152400</xdr:rowOff>
    </xdr:to>
    <xdr:sp macro="" textlink="">
      <xdr:nvSpPr>
        <xdr:cNvPr id="55" name="AutoShape 62"/>
        <xdr:cNvSpPr>
          <a:spLocks noChangeArrowheads="1"/>
        </xdr:cNvSpPr>
      </xdr:nvSpPr>
      <xdr:spPr bwMode="auto">
        <a:xfrm rot="10800000">
          <a:off x="17576800" y="6159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40</xdr:row>
      <xdr:rowOff>25400</xdr:rowOff>
    </xdr:from>
    <xdr:to>
      <xdr:col>19</xdr:col>
      <xdr:colOff>342900</xdr:colOff>
      <xdr:row>41</xdr:row>
      <xdr:rowOff>152400</xdr:rowOff>
    </xdr:to>
    <xdr:sp macro="" textlink="">
      <xdr:nvSpPr>
        <xdr:cNvPr id="56" name="AutoShape 63"/>
        <xdr:cNvSpPr>
          <a:spLocks noChangeArrowheads="1"/>
        </xdr:cNvSpPr>
      </xdr:nvSpPr>
      <xdr:spPr bwMode="auto">
        <a:xfrm rot="10800000">
          <a:off x="17576800" y="66548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43</xdr:row>
      <xdr:rowOff>25400</xdr:rowOff>
    </xdr:from>
    <xdr:to>
      <xdr:col>19</xdr:col>
      <xdr:colOff>342900</xdr:colOff>
      <xdr:row>44</xdr:row>
      <xdr:rowOff>152400</xdr:rowOff>
    </xdr:to>
    <xdr:sp macro="" textlink="">
      <xdr:nvSpPr>
        <xdr:cNvPr id="57" name="AutoShape 64"/>
        <xdr:cNvSpPr>
          <a:spLocks noChangeArrowheads="1"/>
        </xdr:cNvSpPr>
      </xdr:nvSpPr>
      <xdr:spPr bwMode="auto">
        <a:xfrm rot="10800000">
          <a:off x="17576800" y="7150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46</xdr:row>
      <xdr:rowOff>38100</xdr:rowOff>
    </xdr:from>
    <xdr:to>
      <xdr:col>19</xdr:col>
      <xdr:colOff>342900</xdr:colOff>
      <xdr:row>47</xdr:row>
      <xdr:rowOff>152400</xdr:rowOff>
    </xdr:to>
    <xdr:sp macro="" textlink="">
      <xdr:nvSpPr>
        <xdr:cNvPr id="58" name="AutoShape 65"/>
        <xdr:cNvSpPr>
          <a:spLocks noChangeArrowheads="1"/>
        </xdr:cNvSpPr>
      </xdr:nvSpPr>
      <xdr:spPr bwMode="auto">
        <a:xfrm rot="10800000">
          <a:off x="17576800" y="76581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49</xdr:row>
      <xdr:rowOff>25400</xdr:rowOff>
    </xdr:from>
    <xdr:to>
      <xdr:col>19</xdr:col>
      <xdr:colOff>342900</xdr:colOff>
      <xdr:row>50</xdr:row>
      <xdr:rowOff>152400</xdr:rowOff>
    </xdr:to>
    <xdr:sp macro="" textlink="">
      <xdr:nvSpPr>
        <xdr:cNvPr id="59" name="AutoShape 66"/>
        <xdr:cNvSpPr>
          <a:spLocks noChangeArrowheads="1"/>
        </xdr:cNvSpPr>
      </xdr:nvSpPr>
      <xdr:spPr bwMode="auto">
        <a:xfrm rot="10800000">
          <a:off x="17576800" y="8140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52</xdr:row>
      <xdr:rowOff>38100</xdr:rowOff>
    </xdr:from>
    <xdr:to>
      <xdr:col>19</xdr:col>
      <xdr:colOff>342900</xdr:colOff>
      <xdr:row>53</xdr:row>
      <xdr:rowOff>165100</xdr:rowOff>
    </xdr:to>
    <xdr:sp macro="" textlink="">
      <xdr:nvSpPr>
        <xdr:cNvPr id="60" name="AutoShape 67"/>
        <xdr:cNvSpPr>
          <a:spLocks noChangeArrowheads="1"/>
        </xdr:cNvSpPr>
      </xdr:nvSpPr>
      <xdr:spPr bwMode="auto">
        <a:xfrm rot="10800000">
          <a:off x="17576800" y="8648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55</xdr:row>
      <xdr:rowOff>25400</xdr:rowOff>
    </xdr:from>
    <xdr:to>
      <xdr:col>19</xdr:col>
      <xdr:colOff>342900</xdr:colOff>
      <xdr:row>56</xdr:row>
      <xdr:rowOff>152400</xdr:rowOff>
    </xdr:to>
    <xdr:sp macro="" textlink="">
      <xdr:nvSpPr>
        <xdr:cNvPr id="61" name="AutoShape 68"/>
        <xdr:cNvSpPr>
          <a:spLocks noChangeArrowheads="1"/>
        </xdr:cNvSpPr>
      </xdr:nvSpPr>
      <xdr:spPr bwMode="auto">
        <a:xfrm rot="10800000">
          <a:off x="17576800" y="91821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11</xdr:row>
      <xdr:rowOff>114300</xdr:rowOff>
    </xdr:from>
    <xdr:to>
      <xdr:col>10</xdr:col>
      <xdr:colOff>0</xdr:colOff>
      <xdr:row>20</xdr:row>
      <xdr:rowOff>152400</xdr:rowOff>
    </xdr:to>
    <xdr:sp macro="" textlink="">
      <xdr:nvSpPr>
        <xdr:cNvPr id="62" name="AutoShape 15"/>
        <xdr:cNvSpPr>
          <a:spLocks noChangeArrowheads="1"/>
        </xdr:cNvSpPr>
      </xdr:nvSpPr>
      <xdr:spPr bwMode="auto">
        <a:xfrm>
          <a:off x="5676900" y="20320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11</xdr:row>
      <xdr:rowOff>152400</xdr:rowOff>
    </xdr:from>
    <xdr:to>
      <xdr:col>13</xdr:col>
      <xdr:colOff>990600</xdr:colOff>
      <xdr:row>21</xdr:row>
      <xdr:rowOff>25400</xdr:rowOff>
    </xdr:to>
    <xdr:sp macro="" textlink="">
      <xdr:nvSpPr>
        <xdr:cNvPr id="63" name="AutoShape 16"/>
        <xdr:cNvSpPr>
          <a:spLocks noChangeArrowheads="1"/>
        </xdr:cNvSpPr>
      </xdr:nvSpPr>
      <xdr:spPr bwMode="auto">
        <a:xfrm rot="10800000">
          <a:off x="11099800" y="20701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40</xdr:row>
      <xdr:rowOff>152400</xdr:rowOff>
    </xdr:from>
    <xdr:to>
      <xdr:col>9</xdr:col>
      <xdr:colOff>939800</xdr:colOff>
      <xdr:row>50</xdr:row>
      <xdr:rowOff>25400</xdr:rowOff>
    </xdr:to>
    <xdr:sp macro="" textlink="">
      <xdr:nvSpPr>
        <xdr:cNvPr id="64" name="AutoShape 53"/>
        <xdr:cNvSpPr>
          <a:spLocks noChangeArrowheads="1"/>
        </xdr:cNvSpPr>
      </xdr:nvSpPr>
      <xdr:spPr bwMode="auto">
        <a:xfrm>
          <a:off x="5676900" y="67818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40</xdr:row>
      <xdr:rowOff>152400</xdr:rowOff>
    </xdr:from>
    <xdr:to>
      <xdr:col>13</xdr:col>
      <xdr:colOff>990600</xdr:colOff>
      <xdr:row>50</xdr:row>
      <xdr:rowOff>25400</xdr:rowOff>
    </xdr:to>
    <xdr:sp macro="" textlink="">
      <xdr:nvSpPr>
        <xdr:cNvPr id="65" name="AutoShape 54"/>
        <xdr:cNvSpPr>
          <a:spLocks noChangeArrowheads="1"/>
        </xdr:cNvSpPr>
      </xdr:nvSpPr>
      <xdr:spPr bwMode="auto">
        <a:xfrm rot="10800000">
          <a:off x="11099800" y="67818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4</xdr:row>
      <xdr:rowOff>12700</xdr:rowOff>
    </xdr:from>
    <xdr:to>
      <xdr:col>3</xdr:col>
      <xdr:colOff>317500</xdr:colOff>
      <xdr:row>5</xdr:row>
      <xdr:rowOff>139700</xdr:rowOff>
    </xdr:to>
    <xdr:sp macro="" textlink="">
      <xdr:nvSpPr>
        <xdr:cNvPr id="2" name="AutoShape 1"/>
        <xdr:cNvSpPr>
          <a:spLocks noChangeArrowheads="1"/>
        </xdr:cNvSpPr>
      </xdr:nvSpPr>
      <xdr:spPr bwMode="auto">
        <a:xfrm>
          <a:off x="203200" y="3683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7</xdr:row>
      <xdr:rowOff>12700</xdr:rowOff>
    </xdr:from>
    <xdr:to>
      <xdr:col>3</xdr:col>
      <xdr:colOff>317500</xdr:colOff>
      <xdr:row>8</xdr:row>
      <xdr:rowOff>139700</xdr:rowOff>
    </xdr:to>
    <xdr:sp macro="" textlink="">
      <xdr:nvSpPr>
        <xdr:cNvPr id="3" name="AutoShape 2"/>
        <xdr:cNvSpPr>
          <a:spLocks noChangeArrowheads="1"/>
        </xdr:cNvSpPr>
      </xdr:nvSpPr>
      <xdr:spPr bwMode="auto">
        <a:xfrm>
          <a:off x="203200" y="8636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10</xdr:row>
      <xdr:rowOff>12700</xdr:rowOff>
    </xdr:from>
    <xdr:to>
      <xdr:col>3</xdr:col>
      <xdr:colOff>317500</xdr:colOff>
      <xdr:row>11</xdr:row>
      <xdr:rowOff>139700</xdr:rowOff>
    </xdr:to>
    <xdr:sp macro="" textlink="">
      <xdr:nvSpPr>
        <xdr:cNvPr id="4" name="AutoShape 3"/>
        <xdr:cNvSpPr>
          <a:spLocks noChangeArrowheads="1"/>
        </xdr:cNvSpPr>
      </xdr:nvSpPr>
      <xdr:spPr bwMode="auto">
        <a:xfrm>
          <a:off x="203200" y="13589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13</xdr:row>
      <xdr:rowOff>12700</xdr:rowOff>
    </xdr:from>
    <xdr:to>
      <xdr:col>3</xdr:col>
      <xdr:colOff>317500</xdr:colOff>
      <xdr:row>14</xdr:row>
      <xdr:rowOff>139700</xdr:rowOff>
    </xdr:to>
    <xdr:sp macro="" textlink="">
      <xdr:nvSpPr>
        <xdr:cNvPr id="5" name="AutoShape 4"/>
        <xdr:cNvSpPr>
          <a:spLocks noChangeArrowheads="1"/>
        </xdr:cNvSpPr>
      </xdr:nvSpPr>
      <xdr:spPr bwMode="auto">
        <a:xfrm>
          <a:off x="203200" y="18542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16</xdr:row>
      <xdr:rowOff>25400</xdr:rowOff>
    </xdr:from>
    <xdr:to>
      <xdr:col>3</xdr:col>
      <xdr:colOff>317500</xdr:colOff>
      <xdr:row>17</xdr:row>
      <xdr:rowOff>152400</xdr:rowOff>
    </xdr:to>
    <xdr:sp macro="" textlink="">
      <xdr:nvSpPr>
        <xdr:cNvPr id="6" name="AutoShape 5"/>
        <xdr:cNvSpPr>
          <a:spLocks noChangeArrowheads="1"/>
        </xdr:cNvSpPr>
      </xdr:nvSpPr>
      <xdr:spPr bwMode="auto">
        <a:xfrm>
          <a:off x="203200" y="23622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19</xdr:row>
      <xdr:rowOff>12700</xdr:rowOff>
    </xdr:from>
    <xdr:to>
      <xdr:col>3</xdr:col>
      <xdr:colOff>317500</xdr:colOff>
      <xdr:row>20</xdr:row>
      <xdr:rowOff>139700</xdr:rowOff>
    </xdr:to>
    <xdr:sp macro="" textlink="">
      <xdr:nvSpPr>
        <xdr:cNvPr id="7" name="AutoShape 6"/>
        <xdr:cNvSpPr>
          <a:spLocks noChangeArrowheads="1"/>
        </xdr:cNvSpPr>
      </xdr:nvSpPr>
      <xdr:spPr bwMode="auto">
        <a:xfrm>
          <a:off x="203200" y="2844800"/>
          <a:ext cx="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22</xdr:row>
      <xdr:rowOff>25400</xdr:rowOff>
    </xdr:from>
    <xdr:to>
      <xdr:col>3</xdr:col>
      <xdr:colOff>317500</xdr:colOff>
      <xdr:row>23</xdr:row>
      <xdr:rowOff>152400</xdr:rowOff>
    </xdr:to>
    <xdr:sp macro="" textlink="">
      <xdr:nvSpPr>
        <xdr:cNvPr id="8" name="AutoShape 7"/>
        <xdr:cNvSpPr>
          <a:spLocks noChangeArrowheads="1"/>
        </xdr:cNvSpPr>
      </xdr:nvSpPr>
      <xdr:spPr bwMode="auto">
        <a:xfrm>
          <a:off x="203200" y="33528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25</xdr:row>
      <xdr:rowOff>12700</xdr:rowOff>
    </xdr:from>
    <xdr:to>
      <xdr:col>3</xdr:col>
      <xdr:colOff>317500</xdr:colOff>
      <xdr:row>26</xdr:row>
      <xdr:rowOff>266700</xdr:rowOff>
    </xdr:to>
    <xdr:sp macro="" textlink="">
      <xdr:nvSpPr>
        <xdr:cNvPr id="9" name="AutoShape 8"/>
        <xdr:cNvSpPr>
          <a:spLocks noChangeArrowheads="1"/>
        </xdr:cNvSpPr>
      </xdr:nvSpPr>
      <xdr:spPr bwMode="auto">
        <a:xfrm>
          <a:off x="203200" y="3886200"/>
          <a:ext cx="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5</xdr:row>
      <xdr:rowOff>12700</xdr:rowOff>
    </xdr:from>
    <xdr:to>
      <xdr:col>5</xdr:col>
      <xdr:colOff>304800</xdr:colOff>
      <xdr:row>7</xdr:row>
      <xdr:rowOff>152400</xdr:rowOff>
    </xdr:to>
    <xdr:sp macro="" textlink="">
      <xdr:nvSpPr>
        <xdr:cNvPr id="10" name="AutoShape 9"/>
        <xdr:cNvSpPr>
          <a:spLocks noChangeArrowheads="1"/>
        </xdr:cNvSpPr>
      </xdr:nvSpPr>
      <xdr:spPr bwMode="auto">
        <a:xfrm>
          <a:off x="1524000" y="5334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10</xdr:row>
      <xdr:rowOff>152400</xdr:rowOff>
    </xdr:from>
    <xdr:to>
      <xdr:col>5</xdr:col>
      <xdr:colOff>304800</xdr:colOff>
      <xdr:row>13</xdr:row>
      <xdr:rowOff>139700</xdr:rowOff>
    </xdr:to>
    <xdr:sp macro="" textlink="">
      <xdr:nvSpPr>
        <xdr:cNvPr id="11" name="AutoShape 10"/>
        <xdr:cNvSpPr>
          <a:spLocks noChangeArrowheads="1"/>
        </xdr:cNvSpPr>
      </xdr:nvSpPr>
      <xdr:spPr bwMode="auto">
        <a:xfrm>
          <a:off x="1524000" y="1498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17</xdr:row>
      <xdr:rowOff>0</xdr:rowOff>
    </xdr:from>
    <xdr:to>
      <xdr:col>5</xdr:col>
      <xdr:colOff>304800</xdr:colOff>
      <xdr:row>19</xdr:row>
      <xdr:rowOff>152400</xdr:rowOff>
    </xdr:to>
    <xdr:sp macro="" textlink="">
      <xdr:nvSpPr>
        <xdr:cNvPr id="12" name="AutoShape 11"/>
        <xdr:cNvSpPr>
          <a:spLocks noChangeArrowheads="1"/>
        </xdr:cNvSpPr>
      </xdr:nvSpPr>
      <xdr:spPr bwMode="auto">
        <a:xfrm>
          <a:off x="1524000" y="25019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23</xdr:row>
      <xdr:rowOff>0</xdr:rowOff>
    </xdr:from>
    <xdr:to>
      <xdr:col>5</xdr:col>
      <xdr:colOff>304800</xdr:colOff>
      <xdr:row>25</xdr:row>
      <xdr:rowOff>152400</xdr:rowOff>
    </xdr:to>
    <xdr:sp macro="" textlink="">
      <xdr:nvSpPr>
        <xdr:cNvPr id="13" name="AutoShape 12"/>
        <xdr:cNvSpPr>
          <a:spLocks noChangeArrowheads="1"/>
        </xdr:cNvSpPr>
      </xdr:nvSpPr>
      <xdr:spPr bwMode="auto">
        <a:xfrm>
          <a:off x="1524000" y="34925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6</xdr:row>
      <xdr:rowOff>12700</xdr:rowOff>
    </xdr:from>
    <xdr:to>
      <xdr:col>7</xdr:col>
      <xdr:colOff>482600</xdr:colOff>
      <xdr:row>12</xdr:row>
      <xdr:rowOff>152400</xdr:rowOff>
    </xdr:to>
    <xdr:sp macro="" textlink="">
      <xdr:nvSpPr>
        <xdr:cNvPr id="14" name="AutoShape 13"/>
        <xdr:cNvSpPr>
          <a:spLocks noChangeArrowheads="1"/>
        </xdr:cNvSpPr>
      </xdr:nvSpPr>
      <xdr:spPr bwMode="auto">
        <a:xfrm>
          <a:off x="3378200" y="6985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18</xdr:row>
      <xdr:rowOff>12700</xdr:rowOff>
    </xdr:from>
    <xdr:to>
      <xdr:col>7</xdr:col>
      <xdr:colOff>482600</xdr:colOff>
      <xdr:row>24</xdr:row>
      <xdr:rowOff>152400</xdr:rowOff>
    </xdr:to>
    <xdr:sp macro="" textlink="">
      <xdr:nvSpPr>
        <xdr:cNvPr id="15" name="AutoShape 14"/>
        <xdr:cNvSpPr>
          <a:spLocks noChangeArrowheads="1"/>
        </xdr:cNvSpPr>
      </xdr:nvSpPr>
      <xdr:spPr bwMode="auto">
        <a:xfrm>
          <a:off x="3378200" y="26797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10</xdr:row>
      <xdr:rowOff>152400</xdr:rowOff>
    </xdr:from>
    <xdr:to>
      <xdr:col>9</xdr:col>
      <xdr:colOff>939800</xdr:colOff>
      <xdr:row>20</xdr:row>
      <xdr:rowOff>25400</xdr:rowOff>
    </xdr:to>
    <xdr:sp macro="" textlink="">
      <xdr:nvSpPr>
        <xdr:cNvPr id="16" name="AutoShape 15"/>
        <xdr:cNvSpPr>
          <a:spLocks noChangeArrowheads="1"/>
        </xdr:cNvSpPr>
      </xdr:nvSpPr>
      <xdr:spPr bwMode="auto">
        <a:xfrm>
          <a:off x="5778500" y="14986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10</xdr:row>
      <xdr:rowOff>152400</xdr:rowOff>
    </xdr:from>
    <xdr:to>
      <xdr:col>13</xdr:col>
      <xdr:colOff>990600</xdr:colOff>
      <xdr:row>20</xdr:row>
      <xdr:rowOff>25400</xdr:rowOff>
    </xdr:to>
    <xdr:sp macro="" textlink="">
      <xdr:nvSpPr>
        <xdr:cNvPr id="17" name="AutoShape 16"/>
        <xdr:cNvSpPr>
          <a:spLocks noChangeArrowheads="1"/>
        </xdr:cNvSpPr>
      </xdr:nvSpPr>
      <xdr:spPr bwMode="auto">
        <a:xfrm rot="10800000">
          <a:off x="11201400" y="14986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5</xdr:row>
      <xdr:rowOff>25400</xdr:rowOff>
    </xdr:from>
    <xdr:to>
      <xdr:col>17</xdr:col>
      <xdr:colOff>342900</xdr:colOff>
      <xdr:row>8</xdr:row>
      <xdr:rowOff>12700</xdr:rowOff>
    </xdr:to>
    <xdr:sp macro="" textlink="">
      <xdr:nvSpPr>
        <xdr:cNvPr id="18" name="AutoShape 25"/>
        <xdr:cNvSpPr>
          <a:spLocks noChangeArrowheads="1"/>
        </xdr:cNvSpPr>
      </xdr:nvSpPr>
      <xdr:spPr bwMode="auto">
        <a:xfrm rot="10800000">
          <a:off x="15925800" y="546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11</xdr:row>
      <xdr:rowOff>12700</xdr:rowOff>
    </xdr:from>
    <xdr:to>
      <xdr:col>17</xdr:col>
      <xdr:colOff>342900</xdr:colOff>
      <xdr:row>13</xdr:row>
      <xdr:rowOff>152400</xdr:rowOff>
    </xdr:to>
    <xdr:sp macro="" textlink="">
      <xdr:nvSpPr>
        <xdr:cNvPr id="19" name="AutoShape 26"/>
        <xdr:cNvSpPr>
          <a:spLocks noChangeArrowheads="1"/>
        </xdr:cNvSpPr>
      </xdr:nvSpPr>
      <xdr:spPr bwMode="auto">
        <a:xfrm rot="10800000">
          <a:off x="15925800" y="15240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17</xdr:row>
      <xdr:rowOff>25400</xdr:rowOff>
    </xdr:from>
    <xdr:to>
      <xdr:col>17</xdr:col>
      <xdr:colOff>342900</xdr:colOff>
      <xdr:row>20</xdr:row>
      <xdr:rowOff>12700</xdr:rowOff>
    </xdr:to>
    <xdr:sp macro="" textlink="">
      <xdr:nvSpPr>
        <xdr:cNvPr id="20" name="AutoShape 27"/>
        <xdr:cNvSpPr>
          <a:spLocks noChangeArrowheads="1"/>
        </xdr:cNvSpPr>
      </xdr:nvSpPr>
      <xdr:spPr bwMode="auto">
        <a:xfrm rot="10800000">
          <a:off x="15925800" y="2527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23</xdr:row>
      <xdr:rowOff>25400</xdr:rowOff>
    </xdr:from>
    <xdr:to>
      <xdr:col>17</xdr:col>
      <xdr:colOff>342900</xdr:colOff>
      <xdr:row>26</xdr:row>
      <xdr:rowOff>12700</xdr:rowOff>
    </xdr:to>
    <xdr:sp macro="" textlink="">
      <xdr:nvSpPr>
        <xdr:cNvPr id="21" name="AutoShape 28"/>
        <xdr:cNvSpPr>
          <a:spLocks noChangeArrowheads="1"/>
        </xdr:cNvSpPr>
      </xdr:nvSpPr>
      <xdr:spPr bwMode="auto">
        <a:xfrm rot="10800000">
          <a:off x="15925800" y="35179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6</xdr:row>
      <xdr:rowOff>12700</xdr:rowOff>
    </xdr:from>
    <xdr:to>
      <xdr:col>15</xdr:col>
      <xdr:colOff>533400</xdr:colOff>
      <xdr:row>12</xdr:row>
      <xdr:rowOff>152400</xdr:rowOff>
    </xdr:to>
    <xdr:sp macro="" textlink="">
      <xdr:nvSpPr>
        <xdr:cNvPr id="22" name="AutoShape 29"/>
        <xdr:cNvSpPr>
          <a:spLocks noChangeArrowheads="1"/>
        </xdr:cNvSpPr>
      </xdr:nvSpPr>
      <xdr:spPr bwMode="auto">
        <a:xfrm rot="10800000">
          <a:off x="13855700" y="6985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18</xdr:row>
      <xdr:rowOff>12700</xdr:rowOff>
    </xdr:from>
    <xdr:to>
      <xdr:col>15</xdr:col>
      <xdr:colOff>533400</xdr:colOff>
      <xdr:row>24</xdr:row>
      <xdr:rowOff>152400</xdr:rowOff>
    </xdr:to>
    <xdr:sp macro="" textlink="">
      <xdr:nvSpPr>
        <xdr:cNvPr id="23" name="AutoShape 30"/>
        <xdr:cNvSpPr>
          <a:spLocks noChangeArrowheads="1"/>
        </xdr:cNvSpPr>
      </xdr:nvSpPr>
      <xdr:spPr bwMode="auto">
        <a:xfrm rot="10800000">
          <a:off x="13855700" y="26797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xdr:row>
      <xdr:rowOff>25400</xdr:rowOff>
    </xdr:from>
    <xdr:to>
      <xdr:col>19</xdr:col>
      <xdr:colOff>342900</xdr:colOff>
      <xdr:row>5</xdr:row>
      <xdr:rowOff>152400</xdr:rowOff>
    </xdr:to>
    <xdr:sp macro="" textlink="">
      <xdr:nvSpPr>
        <xdr:cNvPr id="24" name="AutoShape 31"/>
        <xdr:cNvSpPr>
          <a:spLocks noChangeArrowheads="1"/>
        </xdr:cNvSpPr>
      </xdr:nvSpPr>
      <xdr:spPr bwMode="auto">
        <a:xfrm rot="10800000">
          <a:off x="17551400" y="381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7</xdr:row>
      <xdr:rowOff>25400</xdr:rowOff>
    </xdr:from>
    <xdr:to>
      <xdr:col>19</xdr:col>
      <xdr:colOff>342900</xdr:colOff>
      <xdr:row>8</xdr:row>
      <xdr:rowOff>152400</xdr:rowOff>
    </xdr:to>
    <xdr:sp macro="" textlink="">
      <xdr:nvSpPr>
        <xdr:cNvPr id="25" name="AutoShape 32"/>
        <xdr:cNvSpPr>
          <a:spLocks noChangeArrowheads="1"/>
        </xdr:cNvSpPr>
      </xdr:nvSpPr>
      <xdr:spPr bwMode="auto">
        <a:xfrm rot="10800000">
          <a:off x="17551400" y="8763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10</xdr:row>
      <xdr:rowOff>25400</xdr:rowOff>
    </xdr:from>
    <xdr:to>
      <xdr:col>19</xdr:col>
      <xdr:colOff>342900</xdr:colOff>
      <xdr:row>11</xdr:row>
      <xdr:rowOff>152400</xdr:rowOff>
    </xdr:to>
    <xdr:sp macro="" textlink="">
      <xdr:nvSpPr>
        <xdr:cNvPr id="26" name="AutoShape 33"/>
        <xdr:cNvSpPr>
          <a:spLocks noChangeArrowheads="1"/>
        </xdr:cNvSpPr>
      </xdr:nvSpPr>
      <xdr:spPr bwMode="auto">
        <a:xfrm rot="10800000">
          <a:off x="17551400" y="13716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13</xdr:row>
      <xdr:rowOff>25400</xdr:rowOff>
    </xdr:from>
    <xdr:to>
      <xdr:col>19</xdr:col>
      <xdr:colOff>342900</xdr:colOff>
      <xdr:row>14</xdr:row>
      <xdr:rowOff>152400</xdr:rowOff>
    </xdr:to>
    <xdr:sp macro="" textlink="">
      <xdr:nvSpPr>
        <xdr:cNvPr id="27" name="AutoShape 34"/>
        <xdr:cNvSpPr>
          <a:spLocks noChangeArrowheads="1"/>
        </xdr:cNvSpPr>
      </xdr:nvSpPr>
      <xdr:spPr bwMode="auto">
        <a:xfrm rot="10800000">
          <a:off x="17551400" y="18669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16</xdr:row>
      <xdr:rowOff>38100</xdr:rowOff>
    </xdr:from>
    <xdr:to>
      <xdr:col>19</xdr:col>
      <xdr:colOff>342900</xdr:colOff>
      <xdr:row>17</xdr:row>
      <xdr:rowOff>152400</xdr:rowOff>
    </xdr:to>
    <xdr:sp macro="" textlink="">
      <xdr:nvSpPr>
        <xdr:cNvPr id="28" name="AutoShape 35"/>
        <xdr:cNvSpPr>
          <a:spLocks noChangeArrowheads="1"/>
        </xdr:cNvSpPr>
      </xdr:nvSpPr>
      <xdr:spPr bwMode="auto">
        <a:xfrm rot="10800000">
          <a:off x="17551400" y="23749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19</xdr:row>
      <xdr:rowOff>25400</xdr:rowOff>
    </xdr:from>
    <xdr:to>
      <xdr:col>19</xdr:col>
      <xdr:colOff>342900</xdr:colOff>
      <xdr:row>20</xdr:row>
      <xdr:rowOff>152400</xdr:rowOff>
    </xdr:to>
    <xdr:sp macro="" textlink="">
      <xdr:nvSpPr>
        <xdr:cNvPr id="29" name="AutoShape 36"/>
        <xdr:cNvSpPr>
          <a:spLocks noChangeArrowheads="1"/>
        </xdr:cNvSpPr>
      </xdr:nvSpPr>
      <xdr:spPr bwMode="auto">
        <a:xfrm rot="10800000">
          <a:off x="17551400" y="2857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22</xdr:row>
      <xdr:rowOff>38100</xdr:rowOff>
    </xdr:from>
    <xdr:to>
      <xdr:col>19</xdr:col>
      <xdr:colOff>342900</xdr:colOff>
      <xdr:row>23</xdr:row>
      <xdr:rowOff>165100</xdr:rowOff>
    </xdr:to>
    <xdr:sp macro="" textlink="">
      <xdr:nvSpPr>
        <xdr:cNvPr id="30" name="AutoShape 37"/>
        <xdr:cNvSpPr>
          <a:spLocks noChangeArrowheads="1"/>
        </xdr:cNvSpPr>
      </xdr:nvSpPr>
      <xdr:spPr bwMode="auto">
        <a:xfrm rot="10800000">
          <a:off x="17551400" y="33655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25</xdr:row>
      <xdr:rowOff>25400</xdr:rowOff>
    </xdr:from>
    <xdr:to>
      <xdr:col>19</xdr:col>
      <xdr:colOff>342900</xdr:colOff>
      <xdr:row>26</xdr:row>
      <xdr:rowOff>279400</xdr:rowOff>
    </xdr:to>
    <xdr:sp macro="" textlink="">
      <xdr:nvSpPr>
        <xdr:cNvPr id="31" name="AutoShape 38"/>
        <xdr:cNvSpPr>
          <a:spLocks noChangeArrowheads="1"/>
        </xdr:cNvSpPr>
      </xdr:nvSpPr>
      <xdr:spPr bwMode="auto">
        <a:xfrm rot="10800000">
          <a:off x="17551400" y="3898900"/>
          <a:ext cx="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33</xdr:row>
      <xdr:rowOff>12700</xdr:rowOff>
    </xdr:from>
    <xdr:to>
      <xdr:col>3</xdr:col>
      <xdr:colOff>317500</xdr:colOff>
      <xdr:row>34</xdr:row>
      <xdr:rowOff>139700</xdr:rowOff>
    </xdr:to>
    <xdr:sp macro="" textlink="">
      <xdr:nvSpPr>
        <xdr:cNvPr id="32" name="AutoShape 39"/>
        <xdr:cNvSpPr>
          <a:spLocks noChangeArrowheads="1"/>
        </xdr:cNvSpPr>
      </xdr:nvSpPr>
      <xdr:spPr bwMode="auto">
        <a:xfrm>
          <a:off x="203200" y="50800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36</xdr:row>
      <xdr:rowOff>12700</xdr:rowOff>
    </xdr:from>
    <xdr:to>
      <xdr:col>3</xdr:col>
      <xdr:colOff>317500</xdr:colOff>
      <xdr:row>37</xdr:row>
      <xdr:rowOff>139700</xdr:rowOff>
    </xdr:to>
    <xdr:sp macro="" textlink="">
      <xdr:nvSpPr>
        <xdr:cNvPr id="33" name="AutoShape 40"/>
        <xdr:cNvSpPr>
          <a:spLocks noChangeArrowheads="1"/>
        </xdr:cNvSpPr>
      </xdr:nvSpPr>
      <xdr:spPr bwMode="auto">
        <a:xfrm>
          <a:off x="203200" y="55753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39</xdr:row>
      <xdr:rowOff>12700</xdr:rowOff>
    </xdr:from>
    <xdr:to>
      <xdr:col>3</xdr:col>
      <xdr:colOff>317500</xdr:colOff>
      <xdr:row>40</xdr:row>
      <xdr:rowOff>139700</xdr:rowOff>
    </xdr:to>
    <xdr:sp macro="" textlink="">
      <xdr:nvSpPr>
        <xdr:cNvPr id="34" name="AutoShape 41"/>
        <xdr:cNvSpPr>
          <a:spLocks noChangeArrowheads="1"/>
        </xdr:cNvSpPr>
      </xdr:nvSpPr>
      <xdr:spPr bwMode="auto">
        <a:xfrm>
          <a:off x="203200" y="60706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42</xdr:row>
      <xdr:rowOff>12700</xdr:rowOff>
    </xdr:from>
    <xdr:to>
      <xdr:col>3</xdr:col>
      <xdr:colOff>317500</xdr:colOff>
      <xdr:row>43</xdr:row>
      <xdr:rowOff>139700</xdr:rowOff>
    </xdr:to>
    <xdr:sp macro="" textlink="">
      <xdr:nvSpPr>
        <xdr:cNvPr id="35" name="AutoShape 42"/>
        <xdr:cNvSpPr>
          <a:spLocks noChangeArrowheads="1"/>
        </xdr:cNvSpPr>
      </xdr:nvSpPr>
      <xdr:spPr bwMode="auto">
        <a:xfrm>
          <a:off x="203200" y="65659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45</xdr:row>
      <xdr:rowOff>25400</xdr:rowOff>
    </xdr:from>
    <xdr:to>
      <xdr:col>3</xdr:col>
      <xdr:colOff>317500</xdr:colOff>
      <xdr:row>46</xdr:row>
      <xdr:rowOff>152400</xdr:rowOff>
    </xdr:to>
    <xdr:sp macro="" textlink="">
      <xdr:nvSpPr>
        <xdr:cNvPr id="36" name="AutoShape 43"/>
        <xdr:cNvSpPr>
          <a:spLocks noChangeArrowheads="1"/>
        </xdr:cNvSpPr>
      </xdr:nvSpPr>
      <xdr:spPr bwMode="auto">
        <a:xfrm>
          <a:off x="203200" y="70739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48</xdr:row>
      <xdr:rowOff>12700</xdr:rowOff>
    </xdr:from>
    <xdr:to>
      <xdr:col>3</xdr:col>
      <xdr:colOff>317500</xdr:colOff>
      <xdr:row>49</xdr:row>
      <xdr:rowOff>139700</xdr:rowOff>
    </xdr:to>
    <xdr:sp macro="" textlink="">
      <xdr:nvSpPr>
        <xdr:cNvPr id="37" name="AutoShape 44"/>
        <xdr:cNvSpPr>
          <a:spLocks noChangeArrowheads="1"/>
        </xdr:cNvSpPr>
      </xdr:nvSpPr>
      <xdr:spPr bwMode="auto">
        <a:xfrm>
          <a:off x="203200" y="75565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51</xdr:row>
      <xdr:rowOff>25400</xdr:rowOff>
    </xdr:from>
    <xdr:to>
      <xdr:col>3</xdr:col>
      <xdr:colOff>317500</xdr:colOff>
      <xdr:row>52</xdr:row>
      <xdr:rowOff>152400</xdr:rowOff>
    </xdr:to>
    <xdr:sp macro="" textlink="">
      <xdr:nvSpPr>
        <xdr:cNvPr id="38" name="AutoShape 45"/>
        <xdr:cNvSpPr>
          <a:spLocks noChangeArrowheads="1"/>
        </xdr:cNvSpPr>
      </xdr:nvSpPr>
      <xdr:spPr bwMode="auto">
        <a:xfrm>
          <a:off x="203200" y="80645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0</xdr:colOff>
      <xdr:row>54</xdr:row>
      <xdr:rowOff>12700</xdr:rowOff>
    </xdr:from>
    <xdr:to>
      <xdr:col>3</xdr:col>
      <xdr:colOff>317500</xdr:colOff>
      <xdr:row>55</xdr:row>
      <xdr:rowOff>139700</xdr:rowOff>
    </xdr:to>
    <xdr:sp macro="" textlink="">
      <xdr:nvSpPr>
        <xdr:cNvPr id="39" name="AutoShape 46"/>
        <xdr:cNvSpPr>
          <a:spLocks noChangeArrowheads="1"/>
        </xdr:cNvSpPr>
      </xdr:nvSpPr>
      <xdr:spPr bwMode="auto">
        <a:xfrm>
          <a:off x="203200" y="8597900"/>
          <a:ext cx="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34</xdr:row>
      <xdr:rowOff>12700</xdr:rowOff>
    </xdr:from>
    <xdr:to>
      <xdr:col>5</xdr:col>
      <xdr:colOff>304800</xdr:colOff>
      <xdr:row>36</xdr:row>
      <xdr:rowOff>152400</xdr:rowOff>
    </xdr:to>
    <xdr:sp macro="" textlink="">
      <xdr:nvSpPr>
        <xdr:cNvPr id="40" name="AutoShape 47"/>
        <xdr:cNvSpPr>
          <a:spLocks noChangeArrowheads="1"/>
        </xdr:cNvSpPr>
      </xdr:nvSpPr>
      <xdr:spPr bwMode="auto">
        <a:xfrm>
          <a:off x="1524000" y="52451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39</xdr:row>
      <xdr:rowOff>152400</xdr:rowOff>
    </xdr:from>
    <xdr:to>
      <xdr:col>5</xdr:col>
      <xdr:colOff>304800</xdr:colOff>
      <xdr:row>42</xdr:row>
      <xdr:rowOff>139700</xdr:rowOff>
    </xdr:to>
    <xdr:sp macro="" textlink="">
      <xdr:nvSpPr>
        <xdr:cNvPr id="41" name="AutoShape 48"/>
        <xdr:cNvSpPr>
          <a:spLocks noChangeArrowheads="1"/>
        </xdr:cNvSpPr>
      </xdr:nvSpPr>
      <xdr:spPr bwMode="auto">
        <a:xfrm>
          <a:off x="1524000" y="6210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46</xdr:row>
      <xdr:rowOff>0</xdr:rowOff>
    </xdr:from>
    <xdr:to>
      <xdr:col>5</xdr:col>
      <xdr:colOff>304800</xdr:colOff>
      <xdr:row>48</xdr:row>
      <xdr:rowOff>152400</xdr:rowOff>
    </xdr:to>
    <xdr:sp macro="" textlink="">
      <xdr:nvSpPr>
        <xdr:cNvPr id="42" name="AutoShape 49"/>
        <xdr:cNvSpPr>
          <a:spLocks noChangeArrowheads="1"/>
        </xdr:cNvSpPr>
      </xdr:nvSpPr>
      <xdr:spPr bwMode="auto">
        <a:xfrm>
          <a:off x="1524000" y="7213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5</xdr:col>
      <xdr:colOff>0</xdr:colOff>
      <xdr:row>52</xdr:row>
      <xdr:rowOff>0</xdr:rowOff>
    </xdr:from>
    <xdr:to>
      <xdr:col>5</xdr:col>
      <xdr:colOff>304800</xdr:colOff>
      <xdr:row>54</xdr:row>
      <xdr:rowOff>152400</xdr:rowOff>
    </xdr:to>
    <xdr:sp macro="" textlink="">
      <xdr:nvSpPr>
        <xdr:cNvPr id="43" name="AutoShape 50"/>
        <xdr:cNvSpPr>
          <a:spLocks noChangeArrowheads="1"/>
        </xdr:cNvSpPr>
      </xdr:nvSpPr>
      <xdr:spPr bwMode="auto">
        <a:xfrm>
          <a:off x="1524000" y="82042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35</xdr:row>
      <xdr:rowOff>12700</xdr:rowOff>
    </xdr:from>
    <xdr:to>
      <xdr:col>7</xdr:col>
      <xdr:colOff>482600</xdr:colOff>
      <xdr:row>41</xdr:row>
      <xdr:rowOff>152400</xdr:rowOff>
    </xdr:to>
    <xdr:sp macro="" textlink="">
      <xdr:nvSpPr>
        <xdr:cNvPr id="44" name="AutoShape 51"/>
        <xdr:cNvSpPr>
          <a:spLocks noChangeArrowheads="1"/>
        </xdr:cNvSpPr>
      </xdr:nvSpPr>
      <xdr:spPr bwMode="auto">
        <a:xfrm>
          <a:off x="3378200" y="54102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7</xdr:col>
      <xdr:colOff>0</xdr:colOff>
      <xdr:row>47</xdr:row>
      <xdr:rowOff>12700</xdr:rowOff>
    </xdr:from>
    <xdr:to>
      <xdr:col>7</xdr:col>
      <xdr:colOff>482600</xdr:colOff>
      <xdr:row>53</xdr:row>
      <xdr:rowOff>152400</xdr:rowOff>
    </xdr:to>
    <xdr:sp macro="" textlink="">
      <xdr:nvSpPr>
        <xdr:cNvPr id="45" name="AutoShape 52"/>
        <xdr:cNvSpPr>
          <a:spLocks noChangeArrowheads="1"/>
        </xdr:cNvSpPr>
      </xdr:nvSpPr>
      <xdr:spPr bwMode="auto">
        <a:xfrm>
          <a:off x="3378200" y="73914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39</xdr:row>
      <xdr:rowOff>152400</xdr:rowOff>
    </xdr:from>
    <xdr:to>
      <xdr:col>9</xdr:col>
      <xdr:colOff>939800</xdr:colOff>
      <xdr:row>49</xdr:row>
      <xdr:rowOff>25400</xdr:rowOff>
    </xdr:to>
    <xdr:sp macro="" textlink="">
      <xdr:nvSpPr>
        <xdr:cNvPr id="46" name="AutoShape 53"/>
        <xdr:cNvSpPr>
          <a:spLocks noChangeArrowheads="1"/>
        </xdr:cNvSpPr>
      </xdr:nvSpPr>
      <xdr:spPr bwMode="auto">
        <a:xfrm>
          <a:off x="5778500" y="62103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39</xdr:row>
      <xdr:rowOff>152400</xdr:rowOff>
    </xdr:from>
    <xdr:to>
      <xdr:col>13</xdr:col>
      <xdr:colOff>990600</xdr:colOff>
      <xdr:row>49</xdr:row>
      <xdr:rowOff>25400</xdr:rowOff>
    </xdr:to>
    <xdr:sp macro="" textlink="">
      <xdr:nvSpPr>
        <xdr:cNvPr id="47" name="AutoShape 54"/>
        <xdr:cNvSpPr>
          <a:spLocks noChangeArrowheads="1"/>
        </xdr:cNvSpPr>
      </xdr:nvSpPr>
      <xdr:spPr bwMode="auto">
        <a:xfrm rot="10800000">
          <a:off x="11201400" y="62103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34</xdr:row>
      <xdr:rowOff>25400</xdr:rowOff>
    </xdr:from>
    <xdr:to>
      <xdr:col>17</xdr:col>
      <xdr:colOff>342900</xdr:colOff>
      <xdr:row>37</xdr:row>
      <xdr:rowOff>12700</xdr:rowOff>
    </xdr:to>
    <xdr:sp macro="" textlink="">
      <xdr:nvSpPr>
        <xdr:cNvPr id="48" name="AutoShape 55"/>
        <xdr:cNvSpPr>
          <a:spLocks noChangeArrowheads="1"/>
        </xdr:cNvSpPr>
      </xdr:nvSpPr>
      <xdr:spPr bwMode="auto">
        <a:xfrm rot="10800000">
          <a:off x="15925800" y="5257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40</xdr:row>
      <xdr:rowOff>12700</xdr:rowOff>
    </xdr:from>
    <xdr:to>
      <xdr:col>17</xdr:col>
      <xdr:colOff>342900</xdr:colOff>
      <xdr:row>42</xdr:row>
      <xdr:rowOff>152400</xdr:rowOff>
    </xdr:to>
    <xdr:sp macro="" textlink="">
      <xdr:nvSpPr>
        <xdr:cNvPr id="49" name="AutoShape 56"/>
        <xdr:cNvSpPr>
          <a:spLocks noChangeArrowheads="1"/>
        </xdr:cNvSpPr>
      </xdr:nvSpPr>
      <xdr:spPr bwMode="auto">
        <a:xfrm rot="10800000">
          <a:off x="15925800" y="62357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46</xdr:row>
      <xdr:rowOff>25400</xdr:rowOff>
    </xdr:from>
    <xdr:to>
      <xdr:col>17</xdr:col>
      <xdr:colOff>342900</xdr:colOff>
      <xdr:row>49</xdr:row>
      <xdr:rowOff>12700</xdr:rowOff>
    </xdr:to>
    <xdr:sp macro="" textlink="">
      <xdr:nvSpPr>
        <xdr:cNvPr id="50" name="AutoShape 57"/>
        <xdr:cNvSpPr>
          <a:spLocks noChangeArrowheads="1"/>
        </xdr:cNvSpPr>
      </xdr:nvSpPr>
      <xdr:spPr bwMode="auto">
        <a:xfrm rot="10800000">
          <a:off x="15925800" y="72390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17</xdr:col>
      <xdr:colOff>38100</xdr:colOff>
      <xdr:row>52</xdr:row>
      <xdr:rowOff>25400</xdr:rowOff>
    </xdr:from>
    <xdr:to>
      <xdr:col>17</xdr:col>
      <xdr:colOff>342900</xdr:colOff>
      <xdr:row>55</xdr:row>
      <xdr:rowOff>12700</xdr:rowOff>
    </xdr:to>
    <xdr:sp macro="" textlink="">
      <xdr:nvSpPr>
        <xdr:cNvPr id="51" name="AutoShape 58"/>
        <xdr:cNvSpPr>
          <a:spLocks noChangeArrowheads="1"/>
        </xdr:cNvSpPr>
      </xdr:nvSpPr>
      <xdr:spPr bwMode="auto">
        <a:xfrm rot="10800000">
          <a:off x="15925800" y="82296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35</xdr:row>
      <xdr:rowOff>12700</xdr:rowOff>
    </xdr:from>
    <xdr:to>
      <xdr:col>15</xdr:col>
      <xdr:colOff>533400</xdr:colOff>
      <xdr:row>41</xdr:row>
      <xdr:rowOff>152400</xdr:rowOff>
    </xdr:to>
    <xdr:sp macro="" textlink="">
      <xdr:nvSpPr>
        <xdr:cNvPr id="52" name="AutoShape 59"/>
        <xdr:cNvSpPr>
          <a:spLocks noChangeArrowheads="1"/>
        </xdr:cNvSpPr>
      </xdr:nvSpPr>
      <xdr:spPr bwMode="auto">
        <a:xfrm rot="10800000">
          <a:off x="13855700" y="54102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15</xdr:col>
      <xdr:colOff>38100</xdr:colOff>
      <xdr:row>47</xdr:row>
      <xdr:rowOff>12700</xdr:rowOff>
    </xdr:from>
    <xdr:to>
      <xdr:col>15</xdr:col>
      <xdr:colOff>533400</xdr:colOff>
      <xdr:row>53</xdr:row>
      <xdr:rowOff>152400</xdr:rowOff>
    </xdr:to>
    <xdr:sp macro="" textlink="">
      <xdr:nvSpPr>
        <xdr:cNvPr id="53" name="AutoShape 60"/>
        <xdr:cNvSpPr>
          <a:spLocks noChangeArrowheads="1"/>
        </xdr:cNvSpPr>
      </xdr:nvSpPr>
      <xdr:spPr bwMode="auto">
        <a:xfrm rot="10800000">
          <a:off x="13855700" y="73914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33</xdr:row>
      <xdr:rowOff>25400</xdr:rowOff>
    </xdr:from>
    <xdr:to>
      <xdr:col>19</xdr:col>
      <xdr:colOff>342900</xdr:colOff>
      <xdr:row>34</xdr:row>
      <xdr:rowOff>152400</xdr:rowOff>
    </xdr:to>
    <xdr:sp macro="" textlink="">
      <xdr:nvSpPr>
        <xdr:cNvPr id="54" name="AutoShape 61"/>
        <xdr:cNvSpPr>
          <a:spLocks noChangeArrowheads="1"/>
        </xdr:cNvSpPr>
      </xdr:nvSpPr>
      <xdr:spPr bwMode="auto">
        <a:xfrm rot="10800000">
          <a:off x="17551400" y="50927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36</xdr:row>
      <xdr:rowOff>25400</xdr:rowOff>
    </xdr:from>
    <xdr:to>
      <xdr:col>19</xdr:col>
      <xdr:colOff>342900</xdr:colOff>
      <xdr:row>37</xdr:row>
      <xdr:rowOff>152400</xdr:rowOff>
    </xdr:to>
    <xdr:sp macro="" textlink="">
      <xdr:nvSpPr>
        <xdr:cNvPr id="55" name="AutoShape 62"/>
        <xdr:cNvSpPr>
          <a:spLocks noChangeArrowheads="1"/>
        </xdr:cNvSpPr>
      </xdr:nvSpPr>
      <xdr:spPr bwMode="auto">
        <a:xfrm rot="10800000">
          <a:off x="17551400" y="55880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39</xdr:row>
      <xdr:rowOff>25400</xdr:rowOff>
    </xdr:from>
    <xdr:to>
      <xdr:col>19</xdr:col>
      <xdr:colOff>342900</xdr:colOff>
      <xdr:row>40</xdr:row>
      <xdr:rowOff>152400</xdr:rowOff>
    </xdr:to>
    <xdr:sp macro="" textlink="">
      <xdr:nvSpPr>
        <xdr:cNvPr id="56" name="AutoShape 63"/>
        <xdr:cNvSpPr>
          <a:spLocks noChangeArrowheads="1"/>
        </xdr:cNvSpPr>
      </xdr:nvSpPr>
      <xdr:spPr bwMode="auto">
        <a:xfrm rot="10800000">
          <a:off x="17551400" y="60833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42</xdr:row>
      <xdr:rowOff>25400</xdr:rowOff>
    </xdr:from>
    <xdr:to>
      <xdr:col>19</xdr:col>
      <xdr:colOff>342900</xdr:colOff>
      <xdr:row>43</xdr:row>
      <xdr:rowOff>152400</xdr:rowOff>
    </xdr:to>
    <xdr:sp macro="" textlink="">
      <xdr:nvSpPr>
        <xdr:cNvPr id="57" name="AutoShape 64"/>
        <xdr:cNvSpPr>
          <a:spLocks noChangeArrowheads="1"/>
        </xdr:cNvSpPr>
      </xdr:nvSpPr>
      <xdr:spPr bwMode="auto">
        <a:xfrm rot="10800000">
          <a:off x="17551400" y="65786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45</xdr:row>
      <xdr:rowOff>38100</xdr:rowOff>
    </xdr:from>
    <xdr:to>
      <xdr:col>19</xdr:col>
      <xdr:colOff>342900</xdr:colOff>
      <xdr:row>46</xdr:row>
      <xdr:rowOff>152400</xdr:rowOff>
    </xdr:to>
    <xdr:sp macro="" textlink="">
      <xdr:nvSpPr>
        <xdr:cNvPr id="58" name="AutoShape 65"/>
        <xdr:cNvSpPr>
          <a:spLocks noChangeArrowheads="1"/>
        </xdr:cNvSpPr>
      </xdr:nvSpPr>
      <xdr:spPr bwMode="auto">
        <a:xfrm rot="10800000">
          <a:off x="17551400" y="7086600"/>
          <a:ext cx="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48</xdr:row>
      <xdr:rowOff>25400</xdr:rowOff>
    </xdr:from>
    <xdr:to>
      <xdr:col>19</xdr:col>
      <xdr:colOff>342900</xdr:colOff>
      <xdr:row>49</xdr:row>
      <xdr:rowOff>152400</xdr:rowOff>
    </xdr:to>
    <xdr:sp macro="" textlink="">
      <xdr:nvSpPr>
        <xdr:cNvPr id="59" name="AutoShape 66"/>
        <xdr:cNvSpPr>
          <a:spLocks noChangeArrowheads="1"/>
        </xdr:cNvSpPr>
      </xdr:nvSpPr>
      <xdr:spPr bwMode="auto">
        <a:xfrm rot="10800000">
          <a:off x="17551400" y="75692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51</xdr:row>
      <xdr:rowOff>38100</xdr:rowOff>
    </xdr:from>
    <xdr:to>
      <xdr:col>19</xdr:col>
      <xdr:colOff>342900</xdr:colOff>
      <xdr:row>52</xdr:row>
      <xdr:rowOff>165100</xdr:rowOff>
    </xdr:to>
    <xdr:sp macro="" textlink="">
      <xdr:nvSpPr>
        <xdr:cNvPr id="60" name="AutoShape 67"/>
        <xdr:cNvSpPr>
          <a:spLocks noChangeArrowheads="1"/>
        </xdr:cNvSpPr>
      </xdr:nvSpPr>
      <xdr:spPr bwMode="auto">
        <a:xfrm rot="10800000">
          <a:off x="17551400" y="80772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19</xdr:col>
      <xdr:colOff>38100</xdr:colOff>
      <xdr:row>54</xdr:row>
      <xdr:rowOff>25400</xdr:rowOff>
    </xdr:from>
    <xdr:to>
      <xdr:col>19</xdr:col>
      <xdr:colOff>342900</xdr:colOff>
      <xdr:row>55</xdr:row>
      <xdr:rowOff>152400</xdr:rowOff>
    </xdr:to>
    <xdr:sp macro="" textlink="">
      <xdr:nvSpPr>
        <xdr:cNvPr id="61" name="AutoShape 68"/>
        <xdr:cNvSpPr>
          <a:spLocks noChangeArrowheads="1"/>
        </xdr:cNvSpPr>
      </xdr:nvSpPr>
      <xdr:spPr bwMode="auto">
        <a:xfrm rot="10800000">
          <a:off x="17551400" y="8610600"/>
          <a:ext cx="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10</xdr:row>
      <xdr:rowOff>152400</xdr:rowOff>
    </xdr:from>
    <xdr:to>
      <xdr:col>9</xdr:col>
      <xdr:colOff>939800</xdr:colOff>
      <xdr:row>20</xdr:row>
      <xdr:rowOff>25400</xdr:rowOff>
    </xdr:to>
    <xdr:sp macro="" textlink="">
      <xdr:nvSpPr>
        <xdr:cNvPr id="62" name="AutoShape 15"/>
        <xdr:cNvSpPr>
          <a:spLocks noChangeArrowheads="1"/>
        </xdr:cNvSpPr>
      </xdr:nvSpPr>
      <xdr:spPr bwMode="auto">
        <a:xfrm>
          <a:off x="5778500" y="14986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10</xdr:row>
      <xdr:rowOff>152400</xdr:rowOff>
    </xdr:from>
    <xdr:to>
      <xdr:col>13</xdr:col>
      <xdr:colOff>990600</xdr:colOff>
      <xdr:row>20</xdr:row>
      <xdr:rowOff>25400</xdr:rowOff>
    </xdr:to>
    <xdr:sp macro="" textlink="">
      <xdr:nvSpPr>
        <xdr:cNvPr id="63" name="AutoShape 16"/>
        <xdr:cNvSpPr>
          <a:spLocks noChangeArrowheads="1"/>
        </xdr:cNvSpPr>
      </xdr:nvSpPr>
      <xdr:spPr bwMode="auto">
        <a:xfrm rot="10800000">
          <a:off x="11201400" y="14986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9</xdr:col>
      <xdr:colOff>0</xdr:colOff>
      <xdr:row>39</xdr:row>
      <xdr:rowOff>152400</xdr:rowOff>
    </xdr:from>
    <xdr:to>
      <xdr:col>9</xdr:col>
      <xdr:colOff>939800</xdr:colOff>
      <xdr:row>49</xdr:row>
      <xdr:rowOff>25400</xdr:rowOff>
    </xdr:to>
    <xdr:sp macro="" textlink="">
      <xdr:nvSpPr>
        <xdr:cNvPr id="64" name="AutoShape 53"/>
        <xdr:cNvSpPr>
          <a:spLocks noChangeArrowheads="1"/>
        </xdr:cNvSpPr>
      </xdr:nvSpPr>
      <xdr:spPr bwMode="auto">
        <a:xfrm>
          <a:off x="5778500" y="62103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13</xdr:col>
      <xdr:colOff>50800</xdr:colOff>
      <xdr:row>39</xdr:row>
      <xdr:rowOff>152400</xdr:rowOff>
    </xdr:from>
    <xdr:to>
      <xdr:col>13</xdr:col>
      <xdr:colOff>990600</xdr:colOff>
      <xdr:row>49</xdr:row>
      <xdr:rowOff>25400</xdr:rowOff>
    </xdr:to>
    <xdr:sp macro="" textlink="">
      <xdr:nvSpPr>
        <xdr:cNvPr id="65" name="AutoShape 54"/>
        <xdr:cNvSpPr>
          <a:spLocks noChangeArrowheads="1"/>
        </xdr:cNvSpPr>
      </xdr:nvSpPr>
      <xdr:spPr bwMode="auto">
        <a:xfrm rot="10800000">
          <a:off x="11201400" y="62103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 name="AutoShape 1"/>
        <xdr:cNvSpPr>
          <a:spLocks noChangeArrowheads="1"/>
        </xdr:cNvSpPr>
      </xdr:nvSpPr>
      <xdr:spPr bwMode="auto">
        <a:xfrm>
          <a:off x="1346200" y="3683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3" name="AutoShape 2"/>
        <xdr:cNvSpPr>
          <a:spLocks noChangeArrowheads="1"/>
        </xdr:cNvSpPr>
      </xdr:nvSpPr>
      <xdr:spPr bwMode="auto">
        <a:xfrm>
          <a:off x="1346200" y="8636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4" name="AutoShape 3"/>
        <xdr:cNvSpPr>
          <a:spLocks noChangeArrowheads="1"/>
        </xdr:cNvSpPr>
      </xdr:nvSpPr>
      <xdr:spPr bwMode="auto">
        <a:xfrm>
          <a:off x="1346200" y="13589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5" name="AutoShape 4"/>
        <xdr:cNvSpPr>
          <a:spLocks noChangeArrowheads="1"/>
        </xdr:cNvSpPr>
      </xdr:nvSpPr>
      <xdr:spPr bwMode="auto">
        <a:xfrm>
          <a:off x="1346200" y="1854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 name="AutoShape 5"/>
        <xdr:cNvSpPr>
          <a:spLocks noChangeArrowheads="1"/>
        </xdr:cNvSpPr>
      </xdr:nvSpPr>
      <xdr:spPr bwMode="auto">
        <a:xfrm>
          <a:off x="1346200" y="2362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7" name="AutoShape 6"/>
        <xdr:cNvSpPr>
          <a:spLocks noChangeArrowheads="1"/>
        </xdr:cNvSpPr>
      </xdr:nvSpPr>
      <xdr:spPr bwMode="auto">
        <a:xfrm>
          <a:off x="1346200" y="28448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8" name="AutoShape 7"/>
        <xdr:cNvSpPr>
          <a:spLocks noChangeArrowheads="1"/>
        </xdr:cNvSpPr>
      </xdr:nvSpPr>
      <xdr:spPr bwMode="auto">
        <a:xfrm>
          <a:off x="1346200" y="33528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9" name="AutoShape 8"/>
        <xdr:cNvSpPr>
          <a:spLocks noChangeArrowheads="1"/>
        </xdr:cNvSpPr>
      </xdr:nvSpPr>
      <xdr:spPr bwMode="auto">
        <a:xfrm>
          <a:off x="1346200" y="3886200"/>
          <a:ext cx="31750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10" name="AutoShape 9"/>
        <xdr:cNvSpPr>
          <a:spLocks noChangeArrowheads="1"/>
        </xdr:cNvSpPr>
      </xdr:nvSpPr>
      <xdr:spPr bwMode="auto">
        <a:xfrm>
          <a:off x="2997200" y="5334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3</xdr:col>
      <xdr:colOff>1308100</xdr:colOff>
      <xdr:row>10</xdr:row>
      <xdr:rowOff>152400</xdr:rowOff>
    </xdr:from>
    <xdr:to>
      <xdr:col>4</xdr:col>
      <xdr:colOff>292100</xdr:colOff>
      <xdr:row>13</xdr:row>
      <xdr:rowOff>139700</xdr:rowOff>
    </xdr:to>
    <xdr:sp macro="" textlink="">
      <xdr:nvSpPr>
        <xdr:cNvPr id="11" name="AutoShape 10"/>
        <xdr:cNvSpPr>
          <a:spLocks noChangeArrowheads="1"/>
        </xdr:cNvSpPr>
      </xdr:nvSpPr>
      <xdr:spPr bwMode="auto">
        <a:xfrm>
          <a:off x="2984500" y="1498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12" name="AutoShape 11"/>
        <xdr:cNvSpPr>
          <a:spLocks noChangeArrowheads="1"/>
        </xdr:cNvSpPr>
      </xdr:nvSpPr>
      <xdr:spPr bwMode="auto">
        <a:xfrm>
          <a:off x="2997200" y="25019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13" name="AutoShape 12"/>
        <xdr:cNvSpPr>
          <a:spLocks noChangeArrowheads="1"/>
        </xdr:cNvSpPr>
      </xdr:nvSpPr>
      <xdr:spPr bwMode="auto">
        <a:xfrm>
          <a:off x="2997200" y="34925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14" name="AutoShape 13"/>
        <xdr:cNvSpPr>
          <a:spLocks noChangeArrowheads="1"/>
        </xdr:cNvSpPr>
      </xdr:nvSpPr>
      <xdr:spPr bwMode="auto">
        <a:xfrm>
          <a:off x="4851400" y="6985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15" name="AutoShape 14"/>
        <xdr:cNvSpPr>
          <a:spLocks noChangeArrowheads="1"/>
        </xdr:cNvSpPr>
      </xdr:nvSpPr>
      <xdr:spPr bwMode="auto">
        <a:xfrm>
          <a:off x="4851400" y="26797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16" name="AutoShape 15"/>
        <xdr:cNvSpPr>
          <a:spLocks noChangeArrowheads="1"/>
        </xdr:cNvSpPr>
      </xdr:nvSpPr>
      <xdr:spPr bwMode="auto">
        <a:xfrm>
          <a:off x="7251700" y="14986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17" name="AutoShape 16"/>
        <xdr:cNvSpPr>
          <a:spLocks noChangeArrowheads="1"/>
        </xdr:cNvSpPr>
      </xdr:nvSpPr>
      <xdr:spPr bwMode="auto">
        <a:xfrm rot="10800000">
          <a:off x="12674600" y="14986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18" name="AutoShape 25"/>
        <xdr:cNvSpPr>
          <a:spLocks noChangeArrowheads="1"/>
        </xdr:cNvSpPr>
      </xdr:nvSpPr>
      <xdr:spPr bwMode="auto">
        <a:xfrm rot="10800000">
          <a:off x="17399000" y="546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19" name="AutoShape 26"/>
        <xdr:cNvSpPr>
          <a:spLocks noChangeArrowheads="1"/>
        </xdr:cNvSpPr>
      </xdr:nvSpPr>
      <xdr:spPr bwMode="auto">
        <a:xfrm rot="10800000">
          <a:off x="17399000" y="15240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0" name="AutoShape 27"/>
        <xdr:cNvSpPr>
          <a:spLocks noChangeArrowheads="1"/>
        </xdr:cNvSpPr>
      </xdr:nvSpPr>
      <xdr:spPr bwMode="auto">
        <a:xfrm rot="10800000">
          <a:off x="17399000" y="2527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1" name="AutoShape 28"/>
        <xdr:cNvSpPr>
          <a:spLocks noChangeArrowheads="1"/>
        </xdr:cNvSpPr>
      </xdr:nvSpPr>
      <xdr:spPr bwMode="auto">
        <a:xfrm rot="10800000">
          <a:off x="17399000" y="35179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2" name="AutoShape 29"/>
        <xdr:cNvSpPr>
          <a:spLocks noChangeArrowheads="1"/>
        </xdr:cNvSpPr>
      </xdr:nvSpPr>
      <xdr:spPr bwMode="auto">
        <a:xfrm rot="10800000">
          <a:off x="15328900" y="6985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3" name="AutoShape 30"/>
        <xdr:cNvSpPr>
          <a:spLocks noChangeArrowheads="1"/>
        </xdr:cNvSpPr>
      </xdr:nvSpPr>
      <xdr:spPr bwMode="auto">
        <a:xfrm rot="10800000">
          <a:off x="15328900" y="26797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4" name="AutoShape 31"/>
        <xdr:cNvSpPr>
          <a:spLocks noChangeArrowheads="1"/>
        </xdr:cNvSpPr>
      </xdr:nvSpPr>
      <xdr:spPr bwMode="auto">
        <a:xfrm rot="10800000">
          <a:off x="19062700" y="381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5" name="AutoShape 32"/>
        <xdr:cNvSpPr>
          <a:spLocks noChangeArrowheads="1"/>
        </xdr:cNvSpPr>
      </xdr:nvSpPr>
      <xdr:spPr bwMode="auto">
        <a:xfrm rot="10800000">
          <a:off x="19062700" y="876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6" name="AutoShape 33"/>
        <xdr:cNvSpPr>
          <a:spLocks noChangeArrowheads="1"/>
        </xdr:cNvSpPr>
      </xdr:nvSpPr>
      <xdr:spPr bwMode="auto">
        <a:xfrm rot="10800000">
          <a:off x="19062700" y="1371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7" name="AutoShape 34"/>
        <xdr:cNvSpPr>
          <a:spLocks noChangeArrowheads="1"/>
        </xdr:cNvSpPr>
      </xdr:nvSpPr>
      <xdr:spPr bwMode="auto">
        <a:xfrm rot="10800000">
          <a:off x="19062700" y="18669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8" name="AutoShape 35"/>
        <xdr:cNvSpPr>
          <a:spLocks noChangeArrowheads="1"/>
        </xdr:cNvSpPr>
      </xdr:nvSpPr>
      <xdr:spPr bwMode="auto">
        <a:xfrm rot="10800000">
          <a:off x="19062700" y="23749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9" name="AutoShape 36"/>
        <xdr:cNvSpPr>
          <a:spLocks noChangeArrowheads="1"/>
        </xdr:cNvSpPr>
      </xdr:nvSpPr>
      <xdr:spPr bwMode="auto">
        <a:xfrm rot="10800000">
          <a:off x="19062700" y="2857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30" name="AutoShape 37"/>
        <xdr:cNvSpPr>
          <a:spLocks noChangeArrowheads="1"/>
        </xdr:cNvSpPr>
      </xdr:nvSpPr>
      <xdr:spPr bwMode="auto">
        <a:xfrm rot="10800000">
          <a:off x="19062700" y="3365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31" name="AutoShape 38"/>
        <xdr:cNvSpPr>
          <a:spLocks noChangeArrowheads="1"/>
        </xdr:cNvSpPr>
      </xdr:nvSpPr>
      <xdr:spPr bwMode="auto">
        <a:xfrm rot="10800000">
          <a:off x="19062700" y="3898900"/>
          <a:ext cx="30480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33</xdr:row>
      <xdr:rowOff>12700</xdr:rowOff>
    </xdr:from>
    <xdr:to>
      <xdr:col>2</xdr:col>
      <xdr:colOff>317500</xdr:colOff>
      <xdr:row>34</xdr:row>
      <xdr:rowOff>139700</xdr:rowOff>
    </xdr:to>
    <xdr:sp macro="" textlink="">
      <xdr:nvSpPr>
        <xdr:cNvPr id="32" name="AutoShape 39"/>
        <xdr:cNvSpPr>
          <a:spLocks noChangeArrowheads="1"/>
        </xdr:cNvSpPr>
      </xdr:nvSpPr>
      <xdr:spPr bwMode="auto">
        <a:xfrm>
          <a:off x="1346200" y="50800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36</xdr:row>
      <xdr:rowOff>12700</xdr:rowOff>
    </xdr:from>
    <xdr:to>
      <xdr:col>2</xdr:col>
      <xdr:colOff>317500</xdr:colOff>
      <xdr:row>37</xdr:row>
      <xdr:rowOff>139700</xdr:rowOff>
    </xdr:to>
    <xdr:sp macro="" textlink="">
      <xdr:nvSpPr>
        <xdr:cNvPr id="33" name="AutoShape 40"/>
        <xdr:cNvSpPr>
          <a:spLocks noChangeArrowheads="1"/>
        </xdr:cNvSpPr>
      </xdr:nvSpPr>
      <xdr:spPr bwMode="auto">
        <a:xfrm>
          <a:off x="1346200" y="55753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39</xdr:row>
      <xdr:rowOff>12700</xdr:rowOff>
    </xdr:from>
    <xdr:to>
      <xdr:col>2</xdr:col>
      <xdr:colOff>317500</xdr:colOff>
      <xdr:row>40</xdr:row>
      <xdr:rowOff>139700</xdr:rowOff>
    </xdr:to>
    <xdr:sp macro="" textlink="">
      <xdr:nvSpPr>
        <xdr:cNvPr id="34" name="AutoShape 41"/>
        <xdr:cNvSpPr>
          <a:spLocks noChangeArrowheads="1"/>
        </xdr:cNvSpPr>
      </xdr:nvSpPr>
      <xdr:spPr bwMode="auto">
        <a:xfrm>
          <a:off x="1346200" y="60706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42</xdr:row>
      <xdr:rowOff>12700</xdr:rowOff>
    </xdr:from>
    <xdr:to>
      <xdr:col>2</xdr:col>
      <xdr:colOff>317500</xdr:colOff>
      <xdr:row>43</xdr:row>
      <xdr:rowOff>139700</xdr:rowOff>
    </xdr:to>
    <xdr:sp macro="" textlink="">
      <xdr:nvSpPr>
        <xdr:cNvPr id="35" name="AutoShape 42"/>
        <xdr:cNvSpPr>
          <a:spLocks noChangeArrowheads="1"/>
        </xdr:cNvSpPr>
      </xdr:nvSpPr>
      <xdr:spPr bwMode="auto">
        <a:xfrm>
          <a:off x="1346200" y="6565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45</xdr:row>
      <xdr:rowOff>25400</xdr:rowOff>
    </xdr:from>
    <xdr:to>
      <xdr:col>2</xdr:col>
      <xdr:colOff>317500</xdr:colOff>
      <xdr:row>46</xdr:row>
      <xdr:rowOff>152400</xdr:rowOff>
    </xdr:to>
    <xdr:sp macro="" textlink="">
      <xdr:nvSpPr>
        <xdr:cNvPr id="36" name="AutoShape 43"/>
        <xdr:cNvSpPr>
          <a:spLocks noChangeArrowheads="1"/>
        </xdr:cNvSpPr>
      </xdr:nvSpPr>
      <xdr:spPr bwMode="auto">
        <a:xfrm>
          <a:off x="1346200" y="7073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48</xdr:row>
      <xdr:rowOff>12700</xdr:rowOff>
    </xdr:from>
    <xdr:to>
      <xdr:col>2</xdr:col>
      <xdr:colOff>317500</xdr:colOff>
      <xdr:row>49</xdr:row>
      <xdr:rowOff>139700</xdr:rowOff>
    </xdr:to>
    <xdr:sp macro="" textlink="">
      <xdr:nvSpPr>
        <xdr:cNvPr id="37" name="AutoShape 44"/>
        <xdr:cNvSpPr>
          <a:spLocks noChangeArrowheads="1"/>
        </xdr:cNvSpPr>
      </xdr:nvSpPr>
      <xdr:spPr bwMode="auto">
        <a:xfrm>
          <a:off x="1346200" y="7556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51</xdr:row>
      <xdr:rowOff>25400</xdr:rowOff>
    </xdr:from>
    <xdr:to>
      <xdr:col>2</xdr:col>
      <xdr:colOff>317500</xdr:colOff>
      <xdr:row>52</xdr:row>
      <xdr:rowOff>152400</xdr:rowOff>
    </xdr:to>
    <xdr:sp macro="" textlink="">
      <xdr:nvSpPr>
        <xdr:cNvPr id="38" name="AutoShape 45"/>
        <xdr:cNvSpPr>
          <a:spLocks noChangeArrowheads="1"/>
        </xdr:cNvSpPr>
      </xdr:nvSpPr>
      <xdr:spPr bwMode="auto">
        <a:xfrm>
          <a:off x="1346200" y="8064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54</xdr:row>
      <xdr:rowOff>12700</xdr:rowOff>
    </xdr:from>
    <xdr:to>
      <xdr:col>2</xdr:col>
      <xdr:colOff>317500</xdr:colOff>
      <xdr:row>55</xdr:row>
      <xdr:rowOff>139700</xdr:rowOff>
    </xdr:to>
    <xdr:sp macro="" textlink="">
      <xdr:nvSpPr>
        <xdr:cNvPr id="39" name="AutoShape 46"/>
        <xdr:cNvSpPr>
          <a:spLocks noChangeArrowheads="1"/>
        </xdr:cNvSpPr>
      </xdr:nvSpPr>
      <xdr:spPr bwMode="auto">
        <a:xfrm>
          <a:off x="1346200" y="8597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34</xdr:row>
      <xdr:rowOff>12700</xdr:rowOff>
    </xdr:from>
    <xdr:to>
      <xdr:col>4</xdr:col>
      <xdr:colOff>304800</xdr:colOff>
      <xdr:row>36</xdr:row>
      <xdr:rowOff>152400</xdr:rowOff>
    </xdr:to>
    <xdr:sp macro="" textlink="">
      <xdr:nvSpPr>
        <xdr:cNvPr id="40" name="AutoShape 47"/>
        <xdr:cNvSpPr>
          <a:spLocks noChangeArrowheads="1"/>
        </xdr:cNvSpPr>
      </xdr:nvSpPr>
      <xdr:spPr bwMode="auto">
        <a:xfrm>
          <a:off x="2997200" y="52451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39</xdr:row>
      <xdr:rowOff>152400</xdr:rowOff>
    </xdr:from>
    <xdr:to>
      <xdr:col>4</xdr:col>
      <xdr:colOff>304800</xdr:colOff>
      <xdr:row>42</xdr:row>
      <xdr:rowOff>139700</xdr:rowOff>
    </xdr:to>
    <xdr:sp macro="" textlink="">
      <xdr:nvSpPr>
        <xdr:cNvPr id="41" name="AutoShape 48"/>
        <xdr:cNvSpPr>
          <a:spLocks noChangeArrowheads="1"/>
        </xdr:cNvSpPr>
      </xdr:nvSpPr>
      <xdr:spPr bwMode="auto">
        <a:xfrm>
          <a:off x="2997200" y="6210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46</xdr:row>
      <xdr:rowOff>0</xdr:rowOff>
    </xdr:from>
    <xdr:to>
      <xdr:col>4</xdr:col>
      <xdr:colOff>304800</xdr:colOff>
      <xdr:row>48</xdr:row>
      <xdr:rowOff>152400</xdr:rowOff>
    </xdr:to>
    <xdr:sp macro="" textlink="">
      <xdr:nvSpPr>
        <xdr:cNvPr id="42" name="AutoShape 49"/>
        <xdr:cNvSpPr>
          <a:spLocks noChangeArrowheads="1"/>
        </xdr:cNvSpPr>
      </xdr:nvSpPr>
      <xdr:spPr bwMode="auto">
        <a:xfrm>
          <a:off x="2997200" y="7213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52</xdr:row>
      <xdr:rowOff>0</xdr:rowOff>
    </xdr:from>
    <xdr:to>
      <xdr:col>4</xdr:col>
      <xdr:colOff>304800</xdr:colOff>
      <xdr:row>54</xdr:row>
      <xdr:rowOff>152400</xdr:rowOff>
    </xdr:to>
    <xdr:sp macro="" textlink="">
      <xdr:nvSpPr>
        <xdr:cNvPr id="43" name="AutoShape 50"/>
        <xdr:cNvSpPr>
          <a:spLocks noChangeArrowheads="1"/>
        </xdr:cNvSpPr>
      </xdr:nvSpPr>
      <xdr:spPr bwMode="auto">
        <a:xfrm>
          <a:off x="2997200" y="82042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35</xdr:row>
      <xdr:rowOff>12700</xdr:rowOff>
    </xdr:from>
    <xdr:to>
      <xdr:col>6</xdr:col>
      <xdr:colOff>482600</xdr:colOff>
      <xdr:row>41</xdr:row>
      <xdr:rowOff>152400</xdr:rowOff>
    </xdr:to>
    <xdr:sp macro="" textlink="">
      <xdr:nvSpPr>
        <xdr:cNvPr id="44" name="AutoShape 51"/>
        <xdr:cNvSpPr>
          <a:spLocks noChangeArrowheads="1"/>
        </xdr:cNvSpPr>
      </xdr:nvSpPr>
      <xdr:spPr bwMode="auto">
        <a:xfrm>
          <a:off x="4851400" y="54102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47</xdr:row>
      <xdr:rowOff>12700</xdr:rowOff>
    </xdr:from>
    <xdr:to>
      <xdr:col>6</xdr:col>
      <xdr:colOff>482600</xdr:colOff>
      <xdr:row>53</xdr:row>
      <xdr:rowOff>152400</xdr:rowOff>
    </xdr:to>
    <xdr:sp macro="" textlink="">
      <xdr:nvSpPr>
        <xdr:cNvPr id="45" name="AutoShape 52"/>
        <xdr:cNvSpPr>
          <a:spLocks noChangeArrowheads="1"/>
        </xdr:cNvSpPr>
      </xdr:nvSpPr>
      <xdr:spPr bwMode="auto">
        <a:xfrm>
          <a:off x="4851400" y="73914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46" name="AutoShape 53"/>
        <xdr:cNvSpPr>
          <a:spLocks noChangeArrowheads="1"/>
        </xdr:cNvSpPr>
      </xdr:nvSpPr>
      <xdr:spPr bwMode="auto">
        <a:xfrm>
          <a:off x="7251700" y="62103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47" name="AutoShape 54"/>
        <xdr:cNvSpPr>
          <a:spLocks noChangeArrowheads="1"/>
        </xdr:cNvSpPr>
      </xdr:nvSpPr>
      <xdr:spPr bwMode="auto">
        <a:xfrm rot="10800000">
          <a:off x="12674600" y="62103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34</xdr:row>
      <xdr:rowOff>25400</xdr:rowOff>
    </xdr:from>
    <xdr:to>
      <xdr:col>16</xdr:col>
      <xdr:colOff>342900</xdr:colOff>
      <xdr:row>37</xdr:row>
      <xdr:rowOff>12700</xdr:rowOff>
    </xdr:to>
    <xdr:sp macro="" textlink="">
      <xdr:nvSpPr>
        <xdr:cNvPr id="48" name="AutoShape 55"/>
        <xdr:cNvSpPr>
          <a:spLocks noChangeArrowheads="1"/>
        </xdr:cNvSpPr>
      </xdr:nvSpPr>
      <xdr:spPr bwMode="auto">
        <a:xfrm rot="10800000">
          <a:off x="17399000" y="5257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40</xdr:row>
      <xdr:rowOff>12700</xdr:rowOff>
    </xdr:from>
    <xdr:to>
      <xdr:col>16</xdr:col>
      <xdr:colOff>342900</xdr:colOff>
      <xdr:row>42</xdr:row>
      <xdr:rowOff>152400</xdr:rowOff>
    </xdr:to>
    <xdr:sp macro="" textlink="">
      <xdr:nvSpPr>
        <xdr:cNvPr id="49" name="AutoShape 56"/>
        <xdr:cNvSpPr>
          <a:spLocks noChangeArrowheads="1"/>
        </xdr:cNvSpPr>
      </xdr:nvSpPr>
      <xdr:spPr bwMode="auto">
        <a:xfrm rot="10800000">
          <a:off x="17399000" y="62357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46</xdr:row>
      <xdr:rowOff>25400</xdr:rowOff>
    </xdr:from>
    <xdr:to>
      <xdr:col>16</xdr:col>
      <xdr:colOff>342900</xdr:colOff>
      <xdr:row>49</xdr:row>
      <xdr:rowOff>12700</xdr:rowOff>
    </xdr:to>
    <xdr:sp macro="" textlink="">
      <xdr:nvSpPr>
        <xdr:cNvPr id="50" name="AutoShape 57"/>
        <xdr:cNvSpPr>
          <a:spLocks noChangeArrowheads="1"/>
        </xdr:cNvSpPr>
      </xdr:nvSpPr>
      <xdr:spPr bwMode="auto">
        <a:xfrm rot="10800000">
          <a:off x="17399000" y="72390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52</xdr:row>
      <xdr:rowOff>25400</xdr:rowOff>
    </xdr:from>
    <xdr:to>
      <xdr:col>16</xdr:col>
      <xdr:colOff>342900</xdr:colOff>
      <xdr:row>55</xdr:row>
      <xdr:rowOff>12700</xdr:rowOff>
    </xdr:to>
    <xdr:sp macro="" textlink="">
      <xdr:nvSpPr>
        <xdr:cNvPr id="51" name="AutoShape 58"/>
        <xdr:cNvSpPr>
          <a:spLocks noChangeArrowheads="1"/>
        </xdr:cNvSpPr>
      </xdr:nvSpPr>
      <xdr:spPr bwMode="auto">
        <a:xfrm rot="10800000">
          <a:off x="17399000" y="82296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35</xdr:row>
      <xdr:rowOff>12700</xdr:rowOff>
    </xdr:from>
    <xdr:to>
      <xdr:col>14</xdr:col>
      <xdr:colOff>533400</xdr:colOff>
      <xdr:row>41</xdr:row>
      <xdr:rowOff>152400</xdr:rowOff>
    </xdr:to>
    <xdr:sp macro="" textlink="">
      <xdr:nvSpPr>
        <xdr:cNvPr id="52" name="AutoShape 59"/>
        <xdr:cNvSpPr>
          <a:spLocks noChangeArrowheads="1"/>
        </xdr:cNvSpPr>
      </xdr:nvSpPr>
      <xdr:spPr bwMode="auto">
        <a:xfrm rot="10800000">
          <a:off x="15328900" y="54102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47</xdr:row>
      <xdr:rowOff>12700</xdr:rowOff>
    </xdr:from>
    <xdr:to>
      <xdr:col>14</xdr:col>
      <xdr:colOff>533400</xdr:colOff>
      <xdr:row>53</xdr:row>
      <xdr:rowOff>152400</xdr:rowOff>
    </xdr:to>
    <xdr:sp macro="" textlink="">
      <xdr:nvSpPr>
        <xdr:cNvPr id="53" name="AutoShape 60"/>
        <xdr:cNvSpPr>
          <a:spLocks noChangeArrowheads="1"/>
        </xdr:cNvSpPr>
      </xdr:nvSpPr>
      <xdr:spPr bwMode="auto">
        <a:xfrm rot="10800000">
          <a:off x="15328900" y="73914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33</xdr:row>
      <xdr:rowOff>25400</xdr:rowOff>
    </xdr:from>
    <xdr:to>
      <xdr:col>18</xdr:col>
      <xdr:colOff>342900</xdr:colOff>
      <xdr:row>34</xdr:row>
      <xdr:rowOff>152400</xdr:rowOff>
    </xdr:to>
    <xdr:sp macro="" textlink="">
      <xdr:nvSpPr>
        <xdr:cNvPr id="54" name="AutoShape 61"/>
        <xdr:cNvSpPr>
          <a:spLocks noChangeArrowheads="1"/>
        </xdr:cNvSpPr>
      </xdr:nvSpPr>
      <xdr:spPr bwMode="auto">
        <a:xfrm rot="10800000">
          <a:off x="19062700" y="50927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36</xdr:row>
      <xdr:rowOff>25400</xdr:rowOff>
    </xdr:from>
    <xdr:to>
      <xdr:col>18</xdr:col>
      <xdr:colOff>342900</xdr:colOff>
      <xdr:row>37</xdr:row>
      <xdr:rowOff>152400</xdr:rowOff>
    </xdr:to>
    <xdr:sp macro="" textlink="">
      <xdr:nvSpPr>
        <xdr:cNvPr id="55" name="AutoShape 62"/>
        <xdr:cNvSpPr>
          <a:spLocks noChangeArrowheads="1"/>
        </xdr:cNvSpPr>
      </xdr:nvSpPr>
      <xdr:spPr bwMode="auto">
        <a:xfrm rot="10800000">
          <a:off x="19062700" y="5588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39</xdr:row>
      <xdr:rowOff>25400</xdr:rowOff>
    </xdr:from>
    <xdr:to>
      <xdr:col>18</xdr:col>
      <xdr:colOff>342900</xdr:colOff>
      <xdr:row>40</xdr:row>
      <xdr:rowOff>152400</xdr:rowOff>
    </xdr:to>
    <xdr:sp macro="" textlink="">
      <xdr:nvSpPr>
        <xdr:cNvPr id="56" name="AutoShape 63"/>
        <xdr:cNvSpPr>
          <a:spLocks noChangeArrowheads="1"/>
        </xdr:cNvSpPr>
      </xdr:nvSpPr>
      <xdr:spPr bwMode="auto">
        <a:xfrm rot="10800000">
          <a:off x="19062700" y="6083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42</xdr:row>
      <xdr:rowOff>25400</xdr:rowOff>
    </xdr:from>
    <xdr:to>
      <xdr:col>18</xdr:col>
      <xdr:colOff>342900</xdr:colOff>
      <xdr:row>43</xdr:row>
      <xdr:rowOff>152400</xdr:rowOff>
    </xdr:to>
    <xdr:sp macro="" textlink="">
      <xdr:nvSpPr>
        <xdr:cNvPr id="57" name="AutoShape 64"/>
        <xdr:cNvSpPr>
          <a:spLocks noChangeArrowheads="1"/>
        </xdr:cNvSpPr>
      </xdr:nvSpPr>
      <xdr:spPr bwMode="auto">
        <a:xfrm rot="10800000">
          <a:off x="19062700" y="6578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45</xdr:row>
      <xdr:rowOff>38100</xdr:rowOff>
    </xdr:from>
    <xdr:to>
      <xdr:col>18</xdr:col>
      <xdr:colOff>342900</xdr:colOff>
      <xdr:row>46</xdr:row>
      <xdr:rowOff>152400</xdr:rowOff>
    </xdr:to>
    <xdr:sp macro="" textlink="">
      <xdr:nvSpPr>
        <xdr:cNvPr id="58" name="AutoShape 65"/>
        <xdr:cNvSpPr>
          <a:spLocks noChangeArrowheads="1"/>
        </xdr:cNvSpPr>
      </xdr:nvSpPr>
      <xdr:spPr bwMode="auto">
        <a:xfrm rot="10800000">
          <a:off x="19062700" y="70866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48</xdr:row>
      <xdr:rowOff>25400</xdr:rowOff>
    </xdr:from>
    <xdr:to>
      <xdr:col>18</xdr:col>
      <xdr:colOff>342900</xdr:colOff>
      <xdr:row>49</xdr:row>
      <xdr:rowOff>152400</xdr:rowOff>
    </xdr:to>
    <xdr:sp macro="" textlink="">
      <xdr:nvSpPr>
        <xdr:cNvPr id="59" name="AutoShape 66"/>
        <xdr:cNvSpPr>
          <a:spLocks noChangeArrowheads="1"/>
        </xdr:cNvSpPr>
      </xdr:nvSpPr>
      <xdr:spPr bwMode="auto">
        <a:xfrm rot="10800000">
          <a:off x="19062700" y="7569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51</xdr:row>
      <xdr:rowOff>38100</xdr:rowOff>
    </xdr:from>
    <xdr:to>
      <xdr:col>18</xdr:col>
      <xdr:colOff>342900</xdr:colOff>
      <xdr:row>52</xdr:row>
      <xdr:rowOff>165100</xdr:rowOff>
    </xdr:to>
    <xdr:sp macro="" textlink="">
      <xdr:nvSpPr>
        <xdr:cNvPr id="60" name="AutoShape 67"/>
        <xdr:cNvSpPr>
          <a:spLocks noChangeArrowheads="1"/>
        </xdr:cNvSpPr>
      </xdr:nvSpPr>
      <xdr:spPr bwMode="auto">
        <a:xfrm rot="10800000">
          <a:off x="19062700" y="8077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54</xdr:row>
      <xdr:rowOff>25400</xdr:rowOff>
    </xdr:from>
    <xdr:to>
      <xdr:col>18</xdr:col>
      <xdr:colOff>342900</xdr:colOff>
      <xdr:row>55</xdr:row>
      <xdr:rowOff>152400</xdr:rowOff>
    </xdr:to>
    <xdr:sp macro="" textlink="">
      <xdr:nvSpPr>
        <xdr:cNvPr id="61" name="AutoShape 68"/>
        <xdr:cNvSpPr>
          <a:spLocks noChangeArrowheads="1"/>
        </xdr:cNvSpPr>
      </xdr:nvSpPr>
      <xdr:spPr bwMode="auto">
        <a:xfrm rot="10800000">
          <a:off x="19062700" y="8610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62" name="AutoShape 15"/>
        <xdr:cNvSpPr>
          <a:spLocks noChangeArrowheads="1"/>
        </xdr:cNvSpPr>
      </xdr:nvSpPr>
      <xdr:spPr bwMode="auto">
        <a:xfrm>
          <a:off x="7251700" y="14986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63" name="AutoShape 16"/>
        <xdr:cNvSpPr>
          <a:spLocks noChangeArrowheads="1"/>
        </xdr:cNvSpPr>
      </xdr:nvSpPr>
      <xdr:spPr bwMode="auto">
        <a:xfrm rot="10800000">
          <a:off x="12674600" y="14986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64" name="AutoShape 53"/>
        <xdr:cNvSpPr>
          <a:spLocks noChangeArrowheads="1"/>
        </xdr:cNvSpPr>
      </xdr:nvSpPr>
      <xdr:spPr bwMode="auto">
        <a:xfrm>
          <a:off x="7251700" y="62103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65" name="AutoShape 54"/>
        <xdr:cNvSpPr>
          <a:spLocks noChangeArrowheads="1"/>
        </xdr:cNvSpPr>
      </xdr:nvSpPr>
      <xdr:spPr bwMode="auto">
        <a:xfrm rot="10800000">
          <a:off x="12674600" y="62103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 name="AutoShape 1"/>
        <xdr:cNvSpPr>
          <a:spLocks noChangeArrowheads="1"/>
        </xdr:cNvSpPr>
      </xdr:nvSpPr>
      <xdr:spPr bwMode="auto">
        <a:xfrm>
          <a:off x="1346200" y="3683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3" name="AutoShape 2"/>
        <xdr:cNvSpPr>
          <a:spLocks noChangeArrowheads="1"/>
        </xdr:cNvSpPr>
      </xdr:nvSpPr>
      <xdr:spPr bwMode="auto">
        <a:xfrm>
          <a:off x="1346200" y="8636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4" name="AutoShape 3"/>
        <xdr:cNvSpPr>
          <a:spLocks noChangeArrowheads="1"/>
        </xdr:cNvSpPr>
      </xdr:nvSpPr>
      <xdr:spPr bwMode="auto">
        <a:xfrm>
          <a:off x="1346200" y="13589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5" name="AutoShape 4"/>
        <xdr:cNvSpPr>
          <a:spLocks noChangeArrowheads="1"/>
        </xdr:cNvSpPr>
      </xdr:nvSpPr>
      <xdr:spPr bwMode="auto">
        <a:xfrm>
          <a:off x="1346200" y="1854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 name="AutoShape 5"/>
        <xdr:cNvSpPr>
          <a:spLocks noChangeArrowheads="1"/>
        </xdr:cNvSpPr>
      </xdr:nvSpPr>
      <xdr:spPr bwMode="auto">
        <a:xfrm>
          <a:off x="1346200" y="23622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7" name="AutoShape 6"/>
        <xdr:cNvSpPr>
          <a:spLocks noChangeArrowheads="1"/>
        </xdr:cNvSpPr>
      </xdr:nvSpPr>
      <xdr:spPr bwMode="auto">
        <a:xfrm>
          <a:off x="1346200" y="2844800"/>
          <a:ext cx="317500" cy="292100"/>
        </a:xfrm>
        <a:prstGeom prst="rightArrow">
          <a:avLst>
            <a:gd name="adj1" fmla="val 50000"/>
            <a:gd name="adj2" fmla="val 27174"/>
          </a:avLst>
        </a:prstGeom>
        <a:solidFill>
          <a:schemeClr val="accent3">
            <a:lumMod val="60000"/>
            <a:lumOff val="4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8" name="AutoShape 7"/>
        <xdr:cNvSpPr>
          <a:spLocks noChangeArrowheads="1"/>
        </xdr:cNvSpPr>
      </xdr:nvSpPr>
      <xdr:spPr bwMode="auto">
        <a:xfrm>
          <a:off x="1346200" y="33528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9" name="AutoShape 8"/>
        <xdr:cNvSpPr>
          <a:spLocks noChangeArrowheads="1"/>
        </xdr:cNvSpPr>
      </xdr:nvSpPr>
      <xdr:spPr bwMode="auto">
        <a:xfrm>
          <a:off x="1346200" y="3886200"/>
          <a:ext cx="317500" cy="3175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10" name="AutoShape 9"/>
        <xdr:cNvSpPr>
          <a:spLocks noChangeArrowheads="1"/>
        </xdr:cNvSpPr>
      </xdr:nvSpPr>
      <xdr:spPr bwMode="auto">
        <a:xfrm>
          <a:off x="2997200" y="5334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11" name="AutoShape 10"/>
        <xdr:cNvSpPr>
          <a:spLocks noChangeArrowheads="1"/>
        </xdr:cNvSpPr>
      </xdr:nvSpPr>
      <xdr:spPr bwMode="auto">
        <a:xfrm>
          <a:off x="2997200" y="1498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12" name="AutoShape 11"/>
        <xdr:cNvSpPr>
          <a:spLocks noChangeArrowheads="1"/>
        </xdr:cNvSpPr>
      </xdr:nvSpPr>
      <xdr:spPr bwMode="auto">
        <a:xfrm>
          <a:off x="2997200" y="25019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13" name="AutoShape 12"/>
        <xdr:cNvSpPr>
          <a:spLocks noChangeArrowheads="1"/>
        </xdr:cNvSpPr>
      </xdr:nvSpPr>
      <xdr:spPr bwMode="auto">
        <a:xfrm>
          <a:off x="2997200" y="34925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14" name="AutoShape 13"/>
        <xdr:cNvSpPr>
          <a:spLocks noChangeArrowheads="1"/>
        </xdr:cNvSpPr>
      </xdr:nvSpPr>
      <xdr:spPr bwMode="auto">
        <a:xfrm>
          <a:off x="4851400" y="698500"/>
          <a:ext cx="482600" cy="1130300"/>
        </a:xfrm>
        <a:prstGeom prst="rightArrow">
          <a:avLst>
            <a:gd name="adj1" fmla="val 50000"/>
            <a:gd name="adj2" fmla="val 25000"/>
          </a:avLst>
        </a:prstGeom>
        <a:solidFill>
          <a:schemeClr val="accent3">
            <a:lumMod val="5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15" name="AutoShape 14"/>
        <xdr:cNvSpPr>
          <a:spLocks noChangeArrowheads="1"/>
        </xdr:cNvSpPr>
      </xdr:nvSpPr>
      <xdr:spPr bwMode="auto">
        <a:xfrm>
          <a:off x="4851400" y="26797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16" name="AutoShape 15"/>
        <xdr:cNvSpPr>
          <a:spLocks noChangeArrowheads="1"/>
        </xdr:cNvSpPr>
      </xdr:nvSpPr>
      <xdr:spPr bwMode="auto">
        <a:xfrm>
          <a:off x="7251700" y="14986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17" name="AutoShape 16"/>
        <xdr:cNvSpPr>
          <a:spLocks noChangeArrowheads="1"/>
        </xdr:cNvSpPr>
      </xdr:nvSpPr>
      <xdr:spPr bwMode="auto">
        <a:xfrm rot="10800000">
          <a:off x="12674600" y="14986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18" name="AutoShape 25"/>
        <xdr:cNvSpPr>
          <a:spLocks noChangeArrowheads="1"/>
        </xdr:cNvSpPr>
      </xdr:nvSpPr>
      <xdr:spPr bwMode="auto">
        <a:xfrm rot="10800000">
          <a:off x="17399000" y="5461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19" name="AutoShape 26"/>
        <xdr:cNvSpPr>
          <a:spLocks noChangeArrowheads="1"/>
        </xdr:cNvSpPr>
      </xdr:nvSpPr>
      <xdr:spPr bwMode="auto">
        <a:xfrm rot="10800000">
          <a:off x="17399000" y="15240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0" name="AutoShape 27"/>
        <xdr:cNvSpPr>
          <a:spLocks noChangeArrowheads="1"/>
        </xdr:cNvSpPr>
      </xdr:nvSpPr>
      <xdr:spPr bwMode="auto">
        <a:xfrm rot="10800000">
          <a:off x="17399000" y="2527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1" name="AutoShape 28"/>
        <xdr:cNvSpPr>
          <a:spLocks noChangeArrowheads="1"/>
        </xdr:cNvSpPr>
      </xdr:nvSpPr>
      <xdr:spPr bwMode="auto">
        <a:xfrm rot="10800000">
          <a:off x="17399000" y="35179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2" name="AutoShape 29"/>
        <xdr:cNvSpPr>
          <a:spLocks noChangeArrowheads="1"/>
        </xdr:cNvSpPr>
      </xdr:nvSpPr>
      <xdr:spPr bwMode="auto">
        <a:xfrm rot="10800000">
          <a:off x="15328900" y="6985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3" name="AutoShape 30"/>
        <xdr:cNvSpPr>
          <a:spLocks noChangeArrowheads="1"/>
        </xdr:cNvSpPr>
      </xdr:nvSpPr>
      <xdr:spPr bwMode="auto">
        <a:xfrm rot="10800000">
          <a:off x="15328900" y="26797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4" name="AutoShape 31"/>
        <xdr:cNvSpPr>
          <a:spLocks noChangeArrowheads="1"/>
        </xdr:cNvSpPr>
      </xdr:nvSpPr>
      <xdr:spPr bwMode="auto">
        <a:xfrm rot="10800000">
          <a:off x="19062700" y="381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5" name="AutoShape 32"/>
        <xdr:cNvSpPr>
          <a:spLocks noChangeArrowheads="1"/>
        </xdr:cNvSpPr>
      </xdr:nvSpPr>
      <xdr:spPr bwMode="auto">
        <a:xfrm rot="10800000">
          <a:off x="19062700" y="876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6" name="AutoShape 33"/>
        <xdr:cNvSpPr>
          <a:spLocks noChangeArrowheads="1"/>
        </xdr:cNvSpPr>
      </xdr:nvSpPr>
      <xdr:spPr bwMode="auto">
        <a:xfrm rot="10800000">
          <a:off x="19062700" y="1371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7" name="AutoShape 34"/>
        <xdr:cNvSpPr>
          <a:spLocks noChangeArrowheads="1"/>
        </xdr:cNvSpPr>
      </xdr:nvSpPr>
      <xdr:spPr bwMode="auto">
        <a:xfrm rot="10800000">
          <a:off x="19062700" y="18669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8" name="AutoShape 35"/>
        <xdr:cNvSpPr>
          <a:spLocks noChangeArrowheads="1"/>
        </xdr:cNvSpPr>
      </xdr:nvSpPr>
      <xdr:spPr bwMode="auto">
        <a:xfrm rot="10800000">
          <a:off x="19062700" y="23749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9" name="AutoShape 36"/>
        <xdr:cNvSpPr>
          <a:spLocks noChangeArrowheads="1"/>
        </xdr:cNvSpPr>
      </xdr:nvSpPr>
      <xdr:spPr bwMode="auto">
        <a:xfrm rot="10800000">
          <a:off x="19062700" y="2857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30" name="AutoShape 37"/>
        <xdr:cNvSpPr>
          <a:spLocks noChangeArrowheads="1"/>
        </xdr:cNvSpPr>
      </xdr:nvSpPr>
      <xdr:spPr bwMode="auto">
        <a:xfrm rot="10800000">
          <a:off x="19062700" y="33655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31" name="AutoShape 38"/>
        <xdr:cNvSpPr>
          <a:spLocks noChangeArrowheads="1"/>
        </xdr:cNvSpPr>
      </xdr:nvSpPr>
      <xdr:spPr bwMode="auto">
        <a:xfrm rot="10800000">
          <a:off x="19062700" y="3898900"/>
          <a:ext cx="304800" cy="304800"/>
        </a:xfrm>
        <a:prstGeom prst="rightArrow">
          <a:avLst>
            <a:gd name="adj1" fmla="val 50000"/>
            <a:gd name="adj2" fmla="val 25000"/>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33</xdr:row>
      <xdr:rowOff>12700</xdr:rowOff>
    </xdr:from>
    <xdr:to>
      <xdr:col>2</xdr:col>
      <xdr:colOff>317500</xdr:colOff>
      <xdr:row>34</xdr:row>
      <xdr:rowOff>139700</xdr:rowOff>
    </xdr:to>
    <xdr:sp macro="" textlink="">
      <xdr:nvSpPr>
        <xdr:cNvPr id="32" name="AutoShape 39"/>
        <xdr:cNvSpPr>
          <a:spLocks noChangeArrowheads="1"/>
        </xdr:cNvSpPr>
      </xdr:nvSpPr>
      <xdr:spPr bwMode="auto">
        <a:xfrm>
          <a:off x="1346200" y="50800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36</xdr:row>
      <xdr:rowOff>12700</xdr:rowOff>
    </xdr:from>
    <xdr:to>
      <xdr:col>2</xdr:col>
      <xdr:colOff>317500</xdr:colOff>
      <xdr:row>37</xdr:row>
      <xdr:rowOff>139700</xdr:rowOff>
    </xdr:to>
    <xdr:sp macro="" textlink="">
      <xdr:nvSpPr>
        <xdr:cNvPr id="33" name="AutoShape 40"/>
        <xdr:cNvSpPr>
          <a:spLocks noChangeArrowheads="1"/>
        </xdr:cNvSpPr>
      </xdr:nvSpPr>
      <xdr:spPr bwMode="auto">
        <a:xfrm>
          <a:off x="1346200" y="55753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39</xdr:row>
      <xdr:rowOff>12700</xdr:rowOff>
    </xdr:from>
    <xdr:to>
      <xdr:col>2</xdr:col>
      <xdr:colOff>317500</xdr:colOff>
      <xdr:row>40</xdr:row>
      <xdr:rowOff>139700</xdr:rowOff>
    </xdr:to>
    <xdr:sp macro="" textlink="">
      <xdr:nvSpPr>
        <xdr:cNvPr id="34" name="AutoShape 41"/>
        <xdr:cNvSpPr>
          <a:spLocks noChangeArrowheads="1"/>
        </xdr:cNvSpPr>
      </xdr:nvSpPr>
      <xdr:spPr bwMode="auto">
        <a:xfrm>
          <a:off x="1346200" y="60706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42</xdr:row>
      <xdr:rowOff>12700</xdr:rowOff>
    </xdr:from>
    <xdr:to>
      <xdr:col>2</xdr:col>
      <xdr:colOff>317500</xdr:colOff>
      <xdr:row>43</xdr:row>
      <xdr:rowOff>139700</xdr:rowOff>
    </xdr:to>
    <xdr:sp macro="" textlink="">
      <xdr:nvSpPr>
        <xdr:cNvPr id="35" name="AutoShape 42"/>
        <xdr:cNvSpPr>
          <a:spLocks noChangeArrowheads="1"/>
        </xdr:cNvSpPr>
      </xdr:nvSpPr>
      <xdr:spPr bwMode="auto">
        <a:xfrm>
          <a:off x="1346200" y="6565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45</xdr:row>
      <xdr:rowOff>25400</xdr:rowOff>
    </xdr:from>
    <xdr:to>
      <xdr:col>2</xdr:col>
      <xdr:colOff>317500</xdr:colOff>
      <xdr:row>46</xdr:row>
      <xdr:rowOff>152400</xdr:rowOff>
    </xdr:to>
    <xdr:sp macro="" textlink="">
      <xdr:nvSpPr>
        <xdr:cNvPr id="36" name="AutoShape 43"/>
        <xdr:cNvSpPr>
          <a:spLocks noChangeArrowheads="1"/>
        </xdr:cNvSpPr>
      </xdr:nvSpPr>
      <xdr:spPr bwMode="auto">
        <a:xfrm>
          <a:off x="1346200" y="7073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48</xdr:row>
      <xdr:rowOff>12700</xdr:rowOff>
    </xdr:from>
    <xdr:to>
      <xdr:col>2</xdr:col>
      <xdr:colOff>317500</xdr:colOff>
      <xdr:row>49</xdr:row>
      <xdr:rowOff>139700</xdr:rowOff>
    </xdr:to>
    <xdr:sp macro="" textlink="">
      <xdr:nvSpPr>
        <xdr:cNvPr id="37" name="AutoShape 44"/>
        <xdr:cNvSpPr>
          <a:spLocks noChangeArrowheads="1"/>
        </xdr:cNvSpPr>
      </xdr:nvSpPr>
      <xdr:spPr bwMode="auto">
        <a:xfrm>
          <a:off x="1346200" y="7556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51</xdr:row>
      <xdr:rowOff>25400</xdr:rowOff>
    </xdr:from>
    <xdr:to>
      <xdr:col>2</xdr:col>
      <xdr:colOff>317500</xdr:colOff>
      <xdr:row>52</xdr:row>
      <xdr:rowOff>152400</xdr:rowOff>
    </xdr:to>
    <xdr:sp macro="" textlink="">
      <xdr:nvSpPr>
        <xdr:cNvPr id="38" name="AutoShape 45"/>
        <xdr:cNvSpPr>
          <a:spLocks noChangeArrowheads="1"/>
        </xdr:cNvSpPr>
      </xdr:nvSpPr>
      <xdr:spPr bwMode="auto">
        <a:xfrm>
          <a:off x="1346200" y="80645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54</xdr:row>
      <xdr:rowOff>12700</xdr:rowOff>
    </xdr:from>
    <xdr:to>
      <xdr:col>2</xdr:col>
      <xdr:colOff>317500</xdr:colOff>
      <xdr:row>55</xdr:row>
      <xdr:rowOff>139700</xdr:rowOff>
    </xdr:to>
    <xdr:sp macro="" textlink="">
      <xdr:nvSpPr>
        <xdr:cNvPr id="39" name="AutoShape 46"/>
        <xdr:cNvSpPr>
          <a:spLocks noChangeArrowheads="1"/>
        </xdr:cNvSpPr>
      </xdr:nvSpPr>
      <xdr:spPr bwMode="auto">
        <a:xfrm>
          <a:off x="1346200" y="8597900"/>
          <a:ext cx="317500" cy="292100"/>
        </a:xfrm>
        <a:prstGeom prst="rightArrow">
          <a:avLst>
            <a:gd name="adj1" fmla="val 50000"/>
            <a:gd name="adj2" fmla="val 27174"/>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34</xdr:row>
      <xdr:rowOff>12700</xdr:rowOff>
    </xdr:from>
    <xdr:to>
      <xdr:col>4</xdr:col>
      <xdr:colOff>304800</xdr:colOff>
      <xdr:row>36</xdr:row>
      <xdr:rowOff>152400</xdr:rowOff>
    </xdr:to>
    <xdr:sp macro="" textlink="">
      <xdr:nvSpPr>
        <xdr:cNvPr id="40" name="AutoShape 47"/>
        <xdr:cNvSpPr>
          <a:spLocks noChangeArrowheads="1"/>
        </xdr:cNvSpPr>
      </xdr:nvSpPr>
      <xdr:spPr bwMode="auto">
        <a:xfrm>
          <a:off x="2997200" y="52451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39</xdr:row>
      <xdr:rowOff>152400</xdr:rowOff>
    </xdr:from>
    <xdr:to>
      <xdr:col>4</xdr:col>
      <xdr:colOff>304800</xdr:colOff>
      <xdr:row>42</xdr:row>
      <xdr:rowOff>139700</xdr:rowOff>
    </xdr:to>
    <xdr:sp macro="" textlink="">
      <xdr:nvSpPr>
        <xdr:cNvPr id="41" name="AutoShape 48"/>
        <xdr:cNvSpPr>
          <a:spLocks noChangeArrowheads="1"/>
        </xdr:cNvSpPr>
      </xdr:nvSpPr>
      <xdr:spPr bwMode="auto">
        <a:xfrm>
          <a:off x="2997200" y="62103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46</xdr:row>
      <xdr:rowOff>0</xdr:rowOff>
    </xdr:from>
    <xdr:to>
      <xdr:col>4</xdr:col>
      <xdr:colOff>304800</xdr:colOff>
      <xdr:row>48</xdr:row>
      <xdr:rowOff>152400</xdr:rowOff>
    </xdr:to>
    <xdr:sp macro="" textlink="">
      <xdr:nvSpPr>
        <xdr:cNvPr id="42" name="AutoShape 49"/>
        <xdr:cNvSpPr>
          <a:spLocks noChangeArrowheads="1"/>
        </xdr:cNvSpPr>
      </xdr:nvSpPr>
      <xdr:spPr bwMode="auto">
        <a:xfrm>
          <a:off x="2997200" y="72136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52</xdr:row>
      <xdr:rowOff>0</xdr:rowOff>
    </xdr:from>
    <xdr:to>
      <xdr:col>4</xdr:col>
      <xdr:colOff>304800</xdr:colOff>
      <xdr:row>54</xdr:row>
      <xdr:rowOff>152400</xdr:rowOff>
    </xdr:to>
    <xdr:sp macro="" textlink="">
      <xdr:nvSpPr>
        <xdr:cNvPr id="43" name="AutoShape 50"/>
        <xdr:cNvSpPr>
          <a:spLocks noChangeArrowheads="1"/>
        </xdr:cNvSpPr>
      </xdr:nvSpPr>
      <xdr:spPr bwMode="auto">
        <a:xfrm>
          <a:off x="2997200" y="82042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35</xdr:row>
      <xdr:rowOff>12700</xdr:rowOff>
    </xdr:from>
    <xdr:to>
      <xdr:col>6</xdr:col>
      <xdr:colOff>482600</xdr:colOff>
      <xdr:row>41</xdr:row>
      <xdr:rowOff>152400</xdr:rowOff>
    </xdr:to>
    <xdr:sp macro="" textlink="">
      <xdr:nvSpPr>
        <xdr:cNvPr id="44" name="AutoShape 51"/>
        <xdr:cNvSpPr>
          <a:spLocks noChangeArrowheads="1"/>
        </xdr:cNvSpPr>
      </xdr:nvSpPr>
      <xdr:spPr bwMode="auto">
        <a:xfrm>
          <a:off x="4851400" y="5410200"/>
          <a:ext cx="4826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47</xdr:row>
      <xdr:rowOff>12700</xdr:rowOff>
    </xdr:from>
    <xdr:to>
      <xdr:col>6</xdr:col>
      <xdr:colOff>482600</xdr:colOff>
      <xdr:row>53</xdr:row>
      <xdr:rowOff>152400</xdr:rowOff>
    </xdr:to>
    <xdr:sp macro="" textlink="">
      <xdr:nvSpPr>
        <xdr:cNvPr id="45" name="AutoShape 52"/>
        <xdr:cNvSpPr>
          <a:spLocks noChangeArrowheads="1"/>
        </xdr:cNvSpPr>
      </xdr:nvSpPr>
      <xdr:spPr bwMode="auto">
        <a:xfrm>
          <a:off x="4851400" y="7391400"/>
          <a:ext cx="4826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46" name="AutoShape 53"/>
        <xdr:cNvSpPr>
          <a:spLocks noChangeArrowheads="1"/>
        </xdr:cNvSpPr>
      </xdr:nvSpPr>
      <xdr:spPr bwMode="auto">
        <a:xfrm>
          <a:off x="7251700" y="62103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47" name="AutoShape 54"/>
        <xdr:cNvSpPr>
          <a:spLocks noChangeArrowheads="1"/>
        </xdr:cNvSpPr>
      </xdr:nvSpPr>
      <xdr:spPr bwMode="auto">
        <a:xfrm rot="10800000">
          <a:off x="12674600" y="62103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34</xdr:row>
      <xdr:rowOff>25400</xdr:rowOff>
    </xdr:from>
    <xdr:to>
      <xdr:col>16</xdr:col>
      <xdr:colOff>342900</xdr:colOff>
      <xdr:row>37</xdr:row>
      <xdr:rowOff>12700</xdr:rowOff>
    </xdr:to>
    <xdr:sp macro="" textlink="">
      <xdr:nvSpPr>
        <xdr:cNvPr id="48" name="AutoShape 55"/>
        <xdr:cNvSpPr>
          <a:spLocks noChangeArrowheads="1"/>
        </xdr:cNvSpPr>
      </xdr:nvSpPr>
      <xdr:spPr bwMode="auto">
        <a:xfrm rot="10800000">
          <a:off x="17399000" y="52578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40</xdr:row>
      <xdr:rowOff>12700</xdr:rowOff>
    </xdr:from>
    <xdr:to>
      <xdr:col>16</xdr:col>
      <xdr:colOff>342900</xdr:colOff>
      <xdr:row>42</xdr:row>
      <xdr:rowOff>152400</xdr:rowOff>
    </xdr:to>
    <xdr:sp macro="" textlink="">
      <xdr:nvSpPr>
        <xdr:cNvPr id="49" name="AutoShape 56"/>
        <xdr:cNvSpPr>
          <a:spLocks noChangeArrowheads="1"/>
        </xdr:cNvSpPr>
      </xdr:nvSpPr>
      <xdr:spPr bwMode="auto">
        <a:xfrm rot="10800000">
          <a:off x="17399000" y="6235700"/>
          <a:ext cx="304800" cy="4699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46</xdr:row>
      <xdr:rowOff>25400</xdr:rowOff>
    </xdr:from>
    <xdr:to>
      <xdr:col>16</xdr:col>
      <xdr:colOff>342900</xdr:colOff>
      <xdr:row>49</xdr:row>
      <xdr:rowOff>12700</xdr:rowOff>
    </xdr:to>
    <xdr:sp macro="" textlink="">
      <xdr:nvSpPr>
        <xdr:cNvPr id="50" name="AutoShape 57"/>
        <xdr:cNvSpPr>
          <a:spLocks noChangeArrowheads="1"/>
        </xdr:cNvSpPr>
      </xdr:nvSpPr>
      <xdr:spPr bwMode="auto">
        <a:xfrm rot="10800000">
          <a:off x="17399000" y="7239000"/>
          <a:ext cx="304800" cy="4826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52</xdr:row>
      <xdr:rowOff>25400</xdr:rowOff>
    </xdr:from>
    <xdr:to>
      <xdr:col>16</xdr:col>
      <xdr:colOff>342900</xdr:colOff>
      <xdr:row>55</xdr:row>
      <xdr:rowOff>12700</xdr:rowOff>
    </xdr:to>
    <xdr:sp macro="" textlink="">
      <xdr:nvSpPr>
        <xdr:cNvPr id="51" name="AutoShape 58"/>
        <xdr:cNvSpPr>
          <a:spLocks noChangeArrowheads="1"/>
        </xdr:cNvSpPr>
      </xdr:nvSpPr>
      <xdr:spPr bwMode="auto">
        <a:xfrm rot="10800000">
          <a:off x="17399000" y="8229600"/>
          <a:ext cx="304800" cy="533400"/>
        </a:xfrm>
        <a:prstGeom prst="rightArrow">
          <a:avLst>
            <a:gd name="adj1" fmla="val 50000"/>
            <a:gd name="adj2" fmla="val 25000"/>
          </a:avLst>
        </a:prstGeom>
        <a:solidFill>
          <a:schemeClr val="accent3">
            <a:lumMod val="75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35</xdr:row>
      <xdr:rowOff>12700</xdr:rowOff>
    </xdr:from>
    <xdr:to>
      <xdr:col>14</xdr:col>
      <xdr:colOff>533400</xdr:colOff>
      <xdr:row>41</xdr:row>
      <xdr:rowOff>152400</xdr:rowOff>
    </xdr:to>
    <xdr:sp macro="" textlink="">
      <xdr:nvSpPr>
        <xdr:cNvPr id="52" name="AutoShape 59"/>
        <xdr:cNvSpPr>
          <a:spLocks noChangeArrowheads="1"/>
        </xdr:cNvSpPr>
      </xdr:nvSpPr>
      <xdr:spPr bwMode="auto">
        <a:xfrm rot="10800000">
          <a:off x="15328900" y="5410200"/>
          <a:ext cx="495300" cy="11303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47</xdr:row>
      <xdr:rowOff>12700</xdr:rowOff>
    </xdr:from>
    <xdr:to>
      <xdr:col>14</xdr:col>
      <xdr:colOff>533400</xdr:colOff>
      <xdr:row>53</xdr:row>
      <xdr:rowOff>152400</xdr:rowOff>
    </xdr:to>
    <xdr:sp macro="" textlink="">
      <xdr:nvSpPr>
        <xdr:cNvPr id="53" name="AutoShape 60"/>
        <xdr:cNvSpPr>
          <a:spLocks noChangeArrowheads="1"/>
        </xdr:cNvSpPr>
      </xdr:nvSpPr>
      <xdr:spPr bwMode="auto">
        <a:xfrm rot="10800000">
          <a:off x="15328900" y="7391400"/>
          <a:ext cx="495300" cy="1181100"/>
        </a:xfrm>
        <a:prstGeom prst="rightArrow">
          <a:avLst>
            <a:gd name="adj1" fmla="val 50000"/>
            <a:gd name="adj2" fmla="val 25000"/>
          </a:avLst>
        </a:prstGeom>
        <a:solidFill>
          <a:srgbClr val="4F622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33</xdr:row>
      <xdr:rowOff>25400</xdr:rowOff>
    </xdr:from>
    <xdr:to>
      <xdr:col>18</xdr:col>
      <xdr:colOff>342900</xdr:colOff>
      <xdr:row>34</xdr:row>
      <xdr:rowOff>152400</xdr:rowOff>
    </xdr:to>
    <xdr:sp macro="" textlink="">
      <xdr:nvSpPr>
        <xdr:cNvPr id="54" name="AutoShape 61"/>
        <xdr:cNvSpPr>
          <a:spLocks noChangeArrowheads="1"/>
        </xdr:cNvSpPr>
      </xdr:nvSpPr>
      <xdr:spPr bwMode="auto">
        <a:xfrm rot="10800000">
          <a:off x="19062700" y="50927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36</xdr:row>
      <xdr:rowOff>25400</xdr:rowOff>
    </xdr:from>
    <xdr:to>
      <xdr:col>18</xdr:col>
      <xdr:colOff>342900</xdr:colOff>
      <xdr:row>37</xdr:row>
      <xdr:rowOff>152400</xdr:rowOff>
    </xdr:to>
    <xdr:sp macro="" textlink="">
      <xdr:nvSpPr>
        <xdr:cNvPr id="55" name="AutoShape 62"/>
        <xdr:cNvSpPr>
          <a:spLocks noChangeArrowheads="1"/>
        </xdr:cNvSpPr>
      </xdr:nvSpPr>
      <xdr:spPr bwMode="auto">
        <a:xfrm rot="10800000">
          <a:off x="19062700" y="55880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39</xdr:row>
      <xdr:rowOff>25400</xdr:rowOff>
    </xdr:from>
    <xdr:to>
      <xdr:col>18</xdr:col>
      <xdr:colOff>342900</xdr:colOff>
      <xdr:row>40</xdr:row>
      <xdr:rowOff>152400</xdr:rowOff>
    </xdr:to>
    <xdr:sp macro="" textlink="">
      <xdr:nvSpPr>
        <xdr:cNvPr id="56" name="AutoShape 63"/>
        <xdr:cNvSpPr>
          <a:spLocks noChangeArrowheads="1"/>
        </xdr:cNvSpPr>
      </xdr:nvSpPr>
      <xdr:spPr bwMode="auto">
        <a:xfrm rot="10800000">
          <a:off x="19062700" y="60833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42</xdr:row>
      <xdr:rowOff>25400</xdr:rowOff>
    </xdr:from>
    <xdr:to>
      <xdr:col>18</xdr:col>
      <xdr:colOff>342900</xdr:colOff>
      <xdr:row>43</xdr:row>
      <xdr:rowOff>152400</xdr:rowOff>
    </xdr:to>
    <xdr:sp macro="" textlink="">
      <xdr:nvSpPr>
        <xdr:cNvPr id="57" name="AutoShape 64"/>
        <xdr:cNvSpPr>
          <a:spLocks noChangeArrowheads="1"/>
        </xdr:cNvSpPr>
      </xdr:nvSpPr>
      <xdr:spPr bwMode="auto">
        <a:xfrm rot="10800000">
          <a:off x="19062700" y="6578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45</xdr:row>
      <xdr:rowOff>38100</xdr:rowOff>
    </xdr:from>
    <xdr:to>
      <xdr:col>18</xdr:col>
      <xdr:colOff>342900</xdr:colOff>
      <xdr:row>46</xdr:row>
      <xdr:rowOff>152400</xdr:rowOff>
    </xdr:to>
    <xdr:sp macro="" textlink="">
      <xdr:nvSpPr>
        <xdr:cNvPr id="58" name="AutoShape 65"/>
        <xdr:cNvSpPr>
          <a:spLocks noChangeArrowheads="1"/>
        </xdr:cNvSpPr>
      </xdr:nvSpPr>
      <xdr:spPr bwMode="auto">
        <a:xfrm rot="10800000">
          <a:off x="19062700" y="7086600"/>
          <a:ext cx="304800" cy="279400"/>
        </a:xfrm>
        <a:prstGeom prst="rightArrow">
          <a:avLst>
            <a:gd name="adj1" fmla="val 50000"/>
            <a:gd name="adj2" fmla="val 27273"/>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48</xdr:row>
      <xdr:rowOff>25400</xdr:rowOff>
    </xdr:from>
    <xdr:to>
      <xdr:col>18</xdr:col>
      <xdr:colOff>342900</xdr:colOff>
      <xdr:row>49</xdr:row>
      <xdr:rowOff>152400</xdr:rowOff>
    </xdr:to>
    <xdr:sp macro="" textlink="">
      <xdr:nvSpPr>
        <xdr:cNvPr id="59" name="AutoShape 66"/>
        <xdr:cNvSpPr>
          <a:spLocks noChangeArrowheads="1"/>
        </xdr:cNvSpPr>
      </xdr:nvSpPr>
      <xdr:spPr bwMode="auto">
        <a:xfrm rot="10800000">
          <a:off x="19062700" y="7569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51</xdr:row>
      <xdr:rowOff>38100</xdr:rowOff>
    </xdr:from>
    <xdr:to>
      <xdr:col>18</xdr:col>
      <xdr:colOff>342900</xdr:colOff>
      <xdr:row>52</xdr:row>
      <xdr:rowOff>165100</xdr:rowOff>
    </xdr:to>
    <xdr:sp macro="" textlink="">
      <xdr:nvSpPr>
        <xdr:cNvPr id="60" name="AutoShape 67"/>
        <xdr:cNvSpPr>
          <a:spLocks noChangeArrowheads="1"/>
        </xdr:cNvSpPr>
      </xdr:nvSpPr>
      <xdr:spPr bwMode="auto">
        <a:xfrm rot="10800000">
          <a:off x="19062700" y="80772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54</xdr:row>
      <xdr:rowOff>25400</xdr:rowOff>
    </xdr:from>
    <xdr:to>
      <xdr:col>18</xdr:col>
      <xdr:colOff>342900</xdr:colOff>
      <xdr:row>55</xdr:row>
      <xdr:rowOff>152400</xdr:rowOff>
    </xdr:to>
    <xdr:sp macro="" textlink="">
      <xdr:nvSpPr>
        <xdr:cNvPr id="61" name="AutoShape 68"/>
        <xdr:cNvSpPr>
          <a:spLocks noChangeArrowheads="1"/>
        </xdr:cNvSpPr>
      </xdr:nvSpPr>
      <xdr:spPr bwMode="auto">
        <a:xfrm rot="10800000">
          <a:off x="19062700" y="8610600"/>
          <a:ext cx="304800" cy="292100"/>
        </a:xfrm>
        <a:prstGeom prst="rightArrow">
          <a:avLst>
            <a:gd name="adj1" fmla="val 50000"/>
            <a:gd name="adj2" fmla="val 26087"/>
          </a:avLst>
        </a:prstGeom>
        <a:solidFill>
          <a:srgbClr val="C3D69B"/>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62" name="AutoShape 15"/>
        <xdr:cNvSpPr>
          <a:spLocks noChangeArrowheads="1"/>
        </xdr:cNvSpPr>
      </xdr:nvSpPr>
      <xdr:spPr bwMode="auto">
        <a:xfrm>
          <a:off x="7251700" y="14986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63" name="AutoShape 16"/>
        <xdr:cNvSpPr>
          <a:spLocks noChangeArrowheads="1"/>
        </xdr:cNvSpPr>
      </xdr:nvSpPr>
      <xdr:spPr bwMode="auto">
        <a:xfrm rot="10800000">
          <a:off x="12674600" y="14986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64" name="AutoShape 53"/>
        <xdr:cNvSpPr>
          <a:spLocks noChangeArrowheads="1"/>
        </xdr:cNvSpPr>
      </xdr:nvSpPr>
      <xdr:spPr bwMode="auto">
        <a:xfrm>
          <a:off x="7251700" y="6210300"/>
          <a:ext cx="7874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65" name="AutoShape 54"/>
        <xdr:cNvSpPr>
          <a:spLocks noChangeArrowheads="1"/>
        </xdr:cNvSpPr>
      </xdr:nvSpPr>
      <xdr:spPr bwMode="auto">
        <a:xfrm rot="10800000">
          <a:off x="12674600" y="6210300"/>
          <a:ext cx="736600" cy="1524000"/>
        </a:xfrm>
        <a:prstGeom prst="rightArrow">
          <a:avLst>
            <a:gd name="adj1" fmla="val 50000"/>
            <a:gd name="adj2" fmla="val 25000"/>
          </a:avLst>
        </a:prstGeom>
        <a:solidFill>
          <a:srgbClr val="0080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4</xdr:row>
      <xdr:rowOff>12700</xdr:rowOff>
    </xdr:from>
    <xdr:to>
      <xdr:col>2</xdr:col>
      <xdr:colOff>317500</xdr:colOff>
      <xdr:row>5</xdr:row>
      <xdr:rowOff>139700</xdr:rowOff>
    </xdr:to>
    <xdr:sp macro="" textlink="">
      <xdr:nvSpPr>
        <xdr:cNvPr id="2" name="AutoShape 1"/>
        <xdr:cNvSpPr>
          <a:spLocks noChangeArrowheads="1"/>
        </xdr:cNvSpPr>
      </xdr:nvSpPr>
      <xdr:spPr bwMode="auto">
        <a:xfrm>
          <a:off x="1346200" y="36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7</xdr:row>
      <xdr:rowOff>12700</xdr:rowOff>
    </xdr:from>
    <xdr:to>
      <xdr:col>2</xdr:col>
      <xdr:colOff>317500</xdr:colOff>
      <xdr:row>8</xdr:row>
      <xdr:rowOff>139700</xdr:rowOff>
    </xdr:to>
    <xdr:sp macro="" textlink="">
      <xdr:nvSpPr>
        <xdr:cNvPr id="3" name="AutoShape 2"/>
        <xdr:cNvSpPr>
          <a:spLocks noChangeArrowheads="1"/>
        </xdr:cNvSpPr>
      </xdr:nvSpPr>
      <xdr:spPr bwMode="auto">
        <a:xfrm>
          <a:off x="1346200" y="8636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10</xdr:row>
      <xdr:rowOff>12700</xdr:rowOff>
    </xdr:from>
    <xdr:to>
      <xdr:col>2</xdr:col>
      <xdr:colOff>317500</xdr:colOff>
      <xdr:row>11</xdr:row>
      <xdr:rowOff>139700</xdr:rowOff>
    </xdr:to>
    <xdr:sp macro="" textlink="">
      <xdr:nvSpPr>
        <xdr:cNvPr id="4" name="AutoShape 3"/>
        <xdr:cNvSpPr>
          <a:spLocks noChangeArrowheads="1"/>
        </xdr:cNvSpPr>
      </xdr:nvSpPr>
      <xdr:spPr bwMode="auto">
        <a:xfrm>
          <a:off x="1346200" y="135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13</xdr:row>
      <xdr:rowOff>12700</xdr:rowOff>
    </xdr:from>
    <xdr:to>
      <xdr:col>2</xdr:col>
      <xdr:colOff>317500</xdr:colOff>
      <xdr:row>14</xdr:row>
      <xdr:rowOff>139700</xdr:rowOff>
    </xdr:to>
    <xdr:sp macro="" textlink="">
      <xdr:nvSpPr>
        <xdr:cNvPr id="5" name="AutoShape 4"/>
        <xdr:cNvSpPr>
          <a:spLocks noChangeArrowheads="1"/>
        </xdr:cNvSpPr>
      </xdr:nvSpPr>
      <xdr:spPr bwMode="auto">
        <a:xfrm>
          <a:off x="1346200" y="1854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16</xdr:row>
      <xdr:rowOff>25400</xdr:rowOff>
    </xdr:from>
    <xdr:to>
      <xdr:col>2</xdr:col>
      <xdr:colOff>317500</xdr:colOff>
      <xdr:row>17</xdr:row>
      <xdr:rowOff>152400</xdr:rowOff>
    </xdr:to>
    <xdr:sp macro="" textlink="">
      <xdr:nvSpPr>
        <xdr:cNvPr id="6" name="AutoShape 5"/>
        <xdr:cNvSpPr>
          <a:spLocks noChangeArrowheads="1"/>
        </xdr:cNvSpPr>
      </xdr:nvSpPr>
      <xdr:spPr bwMode="auto">
        <a:xfrm>
          <a:off x="1346200" y="23622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19</xdr:row>
      <xdr:rowOff>12700</xdr:rowOff>
    </xdr:from>
    <xdr:to>
      <xdr:col>2</xdr:col>
      <xdr:colOff>317500</xdr:colOff>
      <xdr:row>20</xdr:row>
      <xdr:rowOff>139700</xdr:rowOff>
    </xdr:to>
    <xdr:sp macro="" textlink="">
      <xdr:nvSpPr>
        <xdr:cNvPr id="7" name="AutoShape 6"/>
        <xdr:cNvSpPr>
          <a:spLocks noChangeArrowheads="1"/>
        </xdr:cNvSpPr>
      </xdr:nvSpPr>
      <xdr:spPr bwMode="auto">
        <a:xfrm>
          <a:off x="1346200" y="2844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22</xdr:row>
      <xdr:rowOff>25400</xdr:rowOff>
    </xdr:from>
    <xdr:to>
      <xdr:col>2</xdr:col>
      <xdr:colOff>317500</xdr:colOff>
      <xdr:row>23</xdr:row>
      <xdr:rowOff>152400</xdr:rowOff>
    </xdr:to>
    <xdr:sp macro="" textlink="">
      <xdr:nvSpPr>
        <xdr:cNvPr id="8" name="AutoShape 7"/>
        <xdr:cNvSpPr>
          <a:spLocks noChangeArrowheads="1"/>
        </xdr:cNvSpPr>
      </xdr:nvSpPr>
      <xdr:spPr bwMode="auto">
        <a:xfrm>
          <a:off x="1346200" y="33528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25</xdr:row>
      <xdr:rowOff>12700</xdr:rowOff>
    </xdr:from>
    <xdr:to>
      <xdr:col>2</xdr:col>
      <xdr:colOff>317500</xdr:colOff>
      <xdr:row>26</xdr:row>
      <xdr:rowOff>266700</xdr:rowOff>
    </xdr:to>
    <xdr:sp macro="" textlink="">
      <xdr:nvSpPr>
        <xdr:cNvPr id="9" name="AutoShape 8"/>
        <xdr:cNvSpPr>
          <a:spLocks noChangeArrowheads="1"/>
        </xdr:cNvSpPr>
      </xdr:nvSpPr>
      <xdr:spPr bwMode="auto">
        <a:xfrm>
          <a:off x="1346200" y="3886200"/>
          <a:ext cx="317500" cy="3175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xdr:row>
      <xdr:rowOff>12700</xdr:rowOff>
    </xdr:from>
    <xdr:to>
      <xdr:col>4</xdr:col>
      <xdr:colOff>304800</xdr:colOff>
      <xdr:row>7</xdr:row>
      <xdr:rowOff>152400</xdr:rowOff>
    </xdr:to>
    <xdr:sp macro="" textlink="">
      <xdr:nvSpPr>
        <xdr:cNvPr id="10" name="AutoShape 9"/>
        <xdr:cNvSpPr>
          <a:spLocks noChangeArrowheads="1"/>
        </xdr:cNvSpPr>
      </xdr:nvSpPr>
      <xdr:spPr bwMode="auto">
        <a:xfrm>
          <a:off x="2997200" y="5334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10</xdr:row>
      <xdr:rowOff>152400</xdr:rowOff>
    </xdr:from>
    <xdr:to>
      <xdr:col>4</xdr:col>
      <xdr:colOff>304800</xdr:colOff>
      <xdr:row>13</xdr:row>
      <xdr:rowOff>139700</xdr:rowOff>
    </xdr:to>
    <xdr:sp macro="" textlink="">
      <xdr:nvSpPr>
        <xdr:cNvPr id="11" name="AutoShape 10"/>
        <xdr:cNvSpPr>
          <a:spLocks noChangeArrowheads="1"/>
        </xdr:cNvSpPr>
      </xdr:nvSpPr>
      <xdr:spPr bwMode="auto">
        <a:xfrm>
          <a:off x="2997200" y="14986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17</xdr:row>
      <xdr:rowOff>0</xdr:rowOff>
    </xdr:from>
    <xdr:to>
      <xdr:col>4</xdr:col>
      <xdr:colOff>304800</xdr:colOff>
      <xdr:row>19</xdr:row>
      <xdr:rowOff>152400</xdr:rowOff>
    </xdr:to>
    <xdr:sp macro="" textlink="">
      <xdr:nvSpPr>
        <xdr:cNvPr id="12" name="AutoShape 11"/>
        <xdr:cNvSpPr>
          <a:spLocks noChangeArrowheads="1"/>
        </xdr:cNvSpPr>
      </xdr:nvSpPr>
      <xdr:spPr bwMode="auto">
        <a:xfrm>
          <a:off x="2997200" y="25019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23</xdr:row>
      <xdr:rowOff>0</xdr:rowOff>
    </xdr:from>
    <xdr:to>
      <xdr:col>4</xdr:col>
      <xdr:colOff>304800</xdr:colOff>
      <xdr:row>25</xdr:row>
      <xdr:rowOff>152400</xdr:rowOff>
    </xdr:to>
    <xdr:sp macro="" textlink="">
      <xdr:nvSpPr>
        <xdr:cNvPr id="13" name="AutoShape 12"/>
        <xdr:cNvSpPr>
          <a:spLocks noChangeArrowheads="1"/>
        </xdr:cNvSpPr>
      </xdr:nvSpPr>
      <xdr:spPr bwMode="auto">
        <a:xfrm>
          <a:off x="2997200" y="34925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6</xdr:row>
      <xdr:rowOff>12700</xdr:rowOff>
    </xdr:from>
    <xdr:to>
      <xdr:col>6</xdr:col>
      <xdr:colOff>482600</xdr:colOff>
      <xdr:row>12</xdr:row>
      <xdr:rowOff>152400</xdr:rowOff>
    </xdr:to>
    <xdr:sp macro="" textlink="">
      <xdr:nvSpPr>
        <xdr:cNvPr id="14" name="AutoShape 13"/>
        <xdr:cNvSpPr>
          <a:spLocks noChangeArrowheads="1"/>
        </xdr:cNvSpPr>
      </xdr:nvSpPr>
      <xdr:spPr bwMode="auto">
        <a:xfrm>
          <a:off x="4991100" y="6985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18</xdr:row>
      <xdr:rowOff>12700</xdr:rowOff>
    </xdr:from>
    <xdr:to>
      <xdr:col>6</xdr:col>
      <xdr:colOff>482600</xdr:colOff>
      <xdr:row>24</xdr:row>
      <xdr:rowOff>152400</xdr:rowOff>
    </xdr:to>
    <xdr:sp macro="" textlink="">
      <xdr:nvSpPr>
        <xdr:cNvPr id="15" name="AutoShape 14"/>
        <xdr:cNvSpPr>
          <a:spLocks noChangeArrowheads="1"/>
        </xdr:cNvSpPr>
      </xdr:nvSpPr>
      <xdr:spPr bwMode="auto">
        <a:xfrm>
          <a:off x="4991100" y="26797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10</xdr:row>
      <xdr:rowOff>152400</xdr:rowOff>
    </xdr:from>
    <xdr:to>
      <xdr:col>8</xdr:col>
      <xdr:colOff>939800</xdr:colOff>
      <xdr:row>20</xdr:row>
      <xdr:rowOff>25400</xdr:rowOff>
    </xdr:to>
    <xdr:sp macro="" textlink="">
      <xdr:nvSpPr>
        <xdr:cNvPr id="16" name="AutoShape 15"/>
        <xdr:cNvSpPr>
          <a:spLocks noChangeArrowheads="1"/>
        </xdr:cNvSpPr>
      </xdr:nvSpPr>
      <xdr:spPr bwMode="auto">
        <a:xfrm>
          <a:off x="7391400" y="14986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10</xdr:row>
      <xdr:rowOff>152400</xdr:rowOff>
    </xdr:from>
    <xdr:to>
      <xdr:col>12</xdr:col>
      <xdr:colOff>990600</xdr:colOff>
      <xdr:row>20</xdr:row>
      <xdr:rowOff>25400</xdr:rowOff>
    </xdr:to>
    <xdr:sp macro="" textlink="">
      <xdr:nvSpPr>
        <xdr:cNvPr id="17" name="AutoShape 16"/>
        <xdr:cNvSpPr>
          <a:spLocks noChangeArrowheads="1"/>
        </xdr:cNvSpPr>
      </xdr:nvSpPr>
      <xdr:spPr bwMode="auto">
        <a:xfrm rot="10800000">
          <a:off x="12331700" y="14986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xdr:row>
      <xdr:rowOff>25400</xdr:rowOff>
    </xdr:from>
    <xdr:to>
      <xdr:col>16</xdr:col>
      <xdr:colOff>342900</xdr:colOff>
      <xdr:row>8</xdr:row>
      <xdr:rowOff>12700</xdr:rowOff>
    </xdr:to>
    <xdr:sp macro="" textlink="">
      <xdr:nvSpPr>
        <xdr:cNvPr id="18" name="AutoShape 25"/>
        <xdr:cNvSpPr>
          <a:spLocks noChangeArrowheads="1"/>
        </xdr:cNvSpPr>
      </xdr:nvSpPr>
      <xdr:spPr bwMode="auto">
        <a:xfrm rot="10800000">
          <a:off x="17195800" y="5461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11</xdr:row>
      <xdr:rowOff>12700</xdr:rowOff>
    </xdr:from>
    <xdr:to>
      <xdr:col>16</xdr:col>
      <xdr:colOff>342900</xdr:colOff>
      <xdr:row>13</xdr:row>
      <xdr:rowOff>152400</xdr:rowOff>
    </xdr:to>
    <xdr:sp macro="" textlink="">
      <xdr:nvSpPr>
        <xdr:cNvPr id="19" name="AutoShape 26"/>
        <xdr:cNvSpPr>
          <a:spLocks noChangeArrowheads="1"/>
        </xdr:cNvSpPr>
      </xdr:nvSpPr>
      <xdr:spPr bwMode="auto">
        <a:xfrm rot="10800000">
          <a:off x="17195800" y="15240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17</xdr:row>
      <xdr:rowOff>25400</xdr:rowOff>
    </xdr:from>
    <xdr:to>
      <xdr:col>16</xdr:col>
      <xdr:colOff>342900</xdr:colOff>
      <xdr:row>20</xdr:row>
      <xdr:rowOff>12700</xdr:rowOff>
    </xdr:to>
    <xdr:sp macro="" textlink="">
      <xdr:nvSpPr>
        <xdr:cNvPr id="20" name="AutoShape 27"/>
        <xdr:cNvSpPr>
          <a:spLocks noChangeArrowheads="1"/>
        </xdr:cNvSpPr>
      </xdr:nvSpPr>
      <xdr:spPr bwMode="auto">
        <a:xfrm rot="10800000">
          <a:off x="17195800" y="25273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23</xdr:row>
      <xdr:rowOff>25400</xdr:rowOff>
    </xdr:from>
    <xdr:to>
      <xdr:col>16</xdr:col>
      <xdr:colOff>342900</xdr:colOff>
      <xdr:row>26</xdr:row>
      <xdr:rowOff>12700</xdr:rowOff>
    </xdr:to>
    <xdr:sp macro="" textlink="">
      <xdr:nvSpPr>
        <xdr:cNvPr id="21" name="AutoShape 28"/>
        <xdr:cNvSpPr>
          <a:spLocks noChangeArrowheads="1"/>
        </xdr:cNvSpPr>
      </xdr:nvSpPr>
      <xdr:spPr bwMode="auto">
        <a:xfrm rot="10800000">
          <a:off x="17195800" y="35179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6</xdr:row>
      <xdr:rowOff>12700</xdr:rowOff>
    </xdr:from>
    <xdr:to>
      <xdr:col>14</xdr:col>
      <xdr:colOff>533400</xdr:colOff>
      <xdr:row>12</xdr:row>
      <xdr:rowOff>152400</xdr:rowOff>
    </xdr:to>
    <xdr:sp macro="" textlink="">
      <xdr:nvSpPr>
        <xdr:cNvPr id="22" name="AutoShape 29"/>
        <xdr:cNvSpPr>
          <a:spLocks noChangeArrowheads="1"/>
        </xdr:cNvSpPr>
      </xdr:nvSpPr>
      <xdr:spPr bwMode="auto">
        <a:xfrm rot="10800000">
          <a:off x="14986000" y="6985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18</xdr:row>
      <xdr:rowOff>12700</xdr:rowOff>
    </xdr:from>
    <xdr:to>
      <xdr:col>14</xdr:col>
      <xdr:colOff>533400</xdr:colOff>
      <xdr:row>24</xdr:row>
      <xdr:rowOff>152400</xdr:rowOff>
    </xdr:to>
    <xdr:sp macro="" textlink="">
      <xdr:nvSpPr>
        <xdr:cNvPr id="23" name="AutoShape 30"/>
        <xdr:cNvSpPr>
          <a:spLocks noChangeArrowheads="1"/>
        </xdr:cNvSpPr>
      </xdr:nvSpPr>
      <xdr:spPr bwMode="auto">
        <a:xfrm rot="10800000">
          <a:off x="14986000" y="26797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xdr:row>
      <xdr:rowOff>25400</xdr:rowOff>
    </xdr:from>
    <xdr:to>
      <xdr:col>18</xdr:col>
      <xdr:colOff>342900</xdr:colOff>
      <xdr:row>5</xdr:row>
      <xdr:rowOff>152400</xdr:rowOff>
    </xdr:to>
    <xdr:sp macro="" textlink="">
      <xdr:nvSpPr>
        <xdr:cNvPr id="24" name="AutoShape 31"/>
        <xdr:cNvSpPr>
          <a:spLocks noChangeArrowheads="1"/>
        </xdr:cNvSpPr>
      </xdr:nvSpPr>
      <xdr:spPr bwMode="auto">
        <a:xfrm rot="10800000">
          <a:off x="18859500" y="38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7</xdr:row>
      <xdr:rowOff>25400</xdr:rowOff>
    </xdr:from>
    <xdr:to>
      <xdr:col>18</xdr:col>
      <xdr:colOff>342900</xdr:colOff>
      <xdr:row>8</xdr:row>
      <xdr:rowOff>152400</xdr:rowOff>
    </xdr:to>
    <xdr:sp macro="" textlink="">
      <xdr:nvSpPr>
        <xdr:cNvPr id="25" name="AutoShape 32"/>
        <xdr:cNvSpPr>
          <a:spLocks noChangeArrowheads="1"/>
        </xdr:cNvSpPr>
      </xdr:nvSpPr>
      <xdr:spPr bwMode="auto">
        <a:xfrm rot="10800000">
          <a:off x="18859500" y="8763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10</xdr:row>
      <xdr:rowOff>25400</xdr:rowOff>
    </xdr:from>
    <xdr:to>
      <xdr:col>18</xdr:col>
      <xdr:colOff>342900</xdr:colOff>
      <xdr:row>11</xdr:row>
      <xdr:rowOff>152400</xdr:rowOff>
    </xdr:to>
    <xdr:sp macro="" textlink="">
      <xdr:nvSpPr>
        <xdr:cNvPr id="26" name="AutoShape 33"/>
        <xdr:cNvSpPr>
          <a:spLocks noChangeArrowheads="1"/>
        </xdr:cNvSpPr>
      </xdr:nvSpPr>
      <xdr:spPr bwMode="auto">
        <a:xfrm rot="10800000">
          <a:off x="18859500" y="137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13</xdr:row>
      <xdr:rowOff>25400</xdr:rowOff>
    </xdr:from>
    <xdr:to>
      <xdr:col>18</xdr:col>
      <xdr:colOff>342900</xdr:colOff>
      <xdr:row>14</xdr:row>
      <xdr:rowOff>152400</xdr:rowOff>
    </xdr:to>
    <xdr:sp macro="" textlink="">
      <xdr:nvSpPr>
        <xdr:cNvPr id="27" name="AutoShape 34"/>
        <xdr:cNvSpPr>
          <a:spLocks noChangeArrowheads="1"/>
        </xdr:cNvSpPr>
      </xdr:nvSpPr>
      <xdr:spPr bwMode="auto">
        <a:xfrm rot="10800000">
          <a:off x="18859500" y="18669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16</xdr:row>
      <xdr:rowOff>38100</xdr:rowOff>
    </xdr:from>
    <xdr:to>
      <xdr:col>18</xdr:col>
      <xdr:colOff>342900</xdr:colOff>
      <xdr:row>17</xdr:row>
      <xdr:rowOff>152400</xdr:rowOff>
    </xdr:to>
    <xdr:sp macro="" textlink="">
      <xdr:nvSpPr>
        <xdr:cNvPr id="28" name="AutoShape 35"/>
        <xdr:cNvSpPr>
          <a:spLocks noChangeArrowheads="1"/>
        </xdr:cNvSpPr>
      </xdr:nvSpPr>
      <xdr:spPr bwMode="auto">
        <a:xfrm rot="10800000">
          <a:off x="18859500" y="23749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19</xdr:row>
      <xdr:rowOff>25400</xdr:rowOff>
    </xdr:from>
    <xdr:to>
      <xdr:col>18</xdr:col>
      <xdr:colOff>342900</xdr:colOff>
      <xdr:row>20</xdr:row>
      <xdr:rowOff>152400</xdr:rowOff>
    </xdr:to>
    <xdr:sp macro="" textlink="">
      <xdr:nvSpPr>
        <xdr:cNvPr id="29" name="AutoShape 36"/>
        <xdr:cNvSpPr>
          <a:spLocks noChangeArrowheads="1"/>
        </xdr:cNvSpPr>
      </xdr:nvSpPr>
      <xdr:spPr bwMode="auto">
        <a:xfrm rot="10800000">
          <a:off x="18859500" y="2857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22</xdr:row>
      <xdr:rowOff>38100</xdr:rowOff>
    </xdr:from>
    <xdr:to>
      <xdr:col>18</xdr:col>
      <xdr:colOff>342900</xdr:colOff>
      <xdr:row>23</xdr:row>
      <xdr:rowOff>165100</xdr:rowOff>
    </xdr:to>
    <xdr:sp macro="" textlink="">
      <xdr:nvSpPr>
        <xdr:cNvPr id="30" name="AutoShape 37"/>
        <xdr:cNvSpPr>
          <a:spLocks noChangeArrowheads="1"/>
        </xdr:cNvSpPr>
      </xdr:nvSpPr>
      <xdr:spPr bwMode="auto">
        <a:xfrm rot="10800000">
          <a:off x="18859500" y="33655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25</xdr:row>
      <xdr:rowOff>25400</xdr:rowOff>
    </xdr:from>
    <xdr:to>
      <xdr:col>18</xdr:col>
      <xdr:colOff>342900</xdr:colOff>
      <xdr:row>26</xdr:row>
      <xdr:rowOff>279400</xdr:rowOff>
    </xdr:to>
    <xdr:sp macro="" textlink="">
      <xdr:nvSpPr>
        <xdr:cNvPr id="31" name="AutoShape 38"/>
        <xdr:cNvSpPr>
          <a:spLocks noChangeArrowheads="1"/>
        </xdr:cNvSpPr>
      </xdr:nvSpPr>
      <xdr:spPr bwMode="auto">
        <a:xfrm rot="10800000">
          <a:off x="18859500" y="3898900"/>
          <a:ext cx="304800" cy="3048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33</xdr:row>
      <xdr:rowOff>12700</xdr:rowOff>
    </xdr:from>
    <xdr:to>
      <xdr:col>2</xdr:col>
      <xdr:colOff>317500</xdr:colOff>
      <xdr:row>34</xdr:row>
      <xdr:rowOff>139700</xdr:rowOff>
    </xdr:to>
    <xdr:sp macro="" textlink="">
      <xdr:nvSpPr>
        <xdr:cNvPr id="32" name="AutoShape 39"/>
        <xdr:cNvSpPr>
          <a:spLocks noChangeArrowheads="1"/>
        </xdr:cNvSpPr>
      </xdr:nvSpPr>
      <xdr:spPr bwMode="auto">
        <a:xfrm>
          <a:off x="1346200" y="52324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36</xdr:row>
      <xdr:rowOff>12700</xdr:rowOff>
    </xdr:from>
    <xdr:to>
      <xdr:col>2</xdr:col>
      <xdr:colOff>317500</xdr:colOff>
      <xdr:row>37</xdr:row>
      <xdr:rowOff>139700</xdr:rowOff>
    </xdr:to>
    <xdr:sp macro="" textlink="">
      <xdr:nvSpPr>
        <xdr:cNvPr id="33" name="AutoShape 40"/>
        <xdr:cNvSpPr>
          <a:spLocks noChangeArrowheads="1"/>
        </xdr:cNvSpPr>
      </xdr:nvSpPr>
      <xdr:spPr bwMode="auto">
        <a:xfrm>
          <a:off x="1346200" y="57277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39</xdr:row>
      <xdr:rowOff>12700</xdr:rowOff>
    </xdr:from>
    <xdr:to>
      <xdr:col>2</xdr:col>
      <xdr:colOff>317500</xdr:colOff>
      <xdr:row>40</xdr:row>
      <xdr:rowOff>139700</xdr:rowOff>
    </xdr:to>
    <xdr:sp macro="" textlink="">
      <xdr:nvSpPr>
        <xdr:cNvPr id="34" name="AutoShape 41"/>
        <xdr:cNvSpPr>
          <a:spLocks noChangeArrowheads="1"/>
        </xdr:cNvSpPr>
      </xdr:nvSpPr>
      <xdr:spPr bwMode="auto">
        <a:xfrm>
          <a:off x="1346200" y="62230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42</xdr:row>
      <xdr:rowOff>12700</xdr:rowOff>
    </xdr:from>
    <xdr:to>
      <xdr:col>2</xdr:col>
      <xdr:colOff>317500</xdr:colOff>
      <xdr:row>43</xdr:row>
      <xdr:rowOff>139700</xdr:rowOff>
    </xdr:to>
    <xdr:sp macro="" textlink="">
      <xdr:nvSpPr>
        <xdr:cNvPr id="35" name="AutoShape 42"/>
        <xdr:cNvSpPr>
          <a:spLocks noChangeArrowheads="1"/>
        </xdr:cNvSpPr>
      </xdr:nvSpPr>
      <xdr:spPr bwMode="auto">
        <a:xfrm>
          <a:off x="1346200" y="6718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45</xdr:row>
      <xdr:rowOff>25400</xdr:rowOff>
    </xdr:from>
    <xdr:to>
      <xdr:col>2</xdr:col>
      <xdr:colOff>317500</xdr:colOff>
      <xdr:row>46</xdr:row>
      <xdr:rowOff>152400</xdr:rowOff>
    </xdr:to>
    <xdr:sp macro="" textlink="">
      <xdr:nvSpPr>
        <xdr:cNvPr id="36" name="AutoShape 43"/>
        <xdr:cNvSpPr>
          <a:spLocks noChangeArrowheads="1"/>
        </xdr:cNvSpPr>
      </xdr:nvSpPr>
      <xdr:spPr bwMode="auto">
        <a:xfrm>
          <a:off x="1346200" y="7226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48</xdr:row>
      <xdr:rowOff>12700</xdr:rowOff>
    </xdr:from>
    <xdr:to>
      <xdr:col>2</xdr:col>
      <xdr:colOff>317500</xdr:colOff>
      <xdr:row>49</xdr:row>
      <xdr:rowOff>139700</xdr:rowOff>
    </xdr:to>
    <xdr:sp macro="" textlink="">
      <xdr:nvSpPr>
        <xdr:cNvPr id="37" name="AutoShape 44"/>
        <xdr:cNvSpPr>
          <a:spLocks noChangeArrowheads="1"/>
        </xdr:cNvSpPr>
      </xdr:nvSpPr>
      <xdr:spPr bwMode="auto">
        <a:xfrm>
          <a:off x="1346200" y="7708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51</xdr:row>
      <xdr:rowOff>25400</xdr:rowOff>
    </xdr:from>
    <xdr:to>
      <xdr:col>2</xdr:col>
      <xdr:colOff>317500</xdr:colOff>
      <xdr:row>52</xdr:row>
      <xdr:rowOff>152400</xdr:rowOff>
    </xdr:to>
    <xdr:sp macro="" textlink="">
      <xdr:nvSpPr>
        <xdr:cNvPr id="38" name="AutoShape 45"/>
        <xdr:cNvSpPr>
          <a:spLocks noChangeArrowheads="1"/>
        </xdr:cNvSpPr>
      </xdr:nvSpPr>
      <xdr:spPr bwMode="auto">
        <a:xfrm>
          <a:off x="1346200" y="82169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2</xdr:col>
      <xdr:colOff>0</xdr:colOff>
      <xdr:row>54</xdr:row>
      <xdr:rowOff>12700</xdr:rowOff>
    </xdr:from>
    <xdr:to>
      <xdr:col>2</xdr:col>
      <xdr:colOff>317500</xdr:colOff>
      <xdr:row>55</xdr:row>
      <xdr:rowOff>139700</xdr:rowOff>
    </xdr:to>
    <xdr:sp macro="" textlink="">
      <xdr:nvSpPr>
        <xdr:cNvPr id="39" name="AutoShape 46"/>
        <xdr:cNvSpPr>
          <a:spLocks noChangeArrowheads="1"/>
        </xdr:cNvSpPr>
      </xdr:nvSpPr>
      <xdr:spPr bwMode="auto">
        <a:xfrm>
          <a:off x="1346200" y="8750300"/>
          <a:ext cx="317500" cy="292100"/>
        </a:xfrm>
        <a:prstGeom prst="rightArrow">
          <a:avLst>
            <a:gd name="adj1" fmla="val 50000"/>
            <a:gd name="adj2" fmla="val 271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34</xdr:row>
      <xdr:rowOff>12700</xdr:rowOff>
    </xdr:from>
    <xdr:to>
      <xdr:col>4</xdr:col>
      <xdr:colOff>304800</xdr:colOff>
      <xdr:row>36</xdr:row>
      <xdr:rowOff>152400</xdr:rowOff>
    </xdr:to>
    <xdr:sp macro="" textlink="">
      <xdr:nvSpPr>
        <xdr:cNvPr id="40" name="AutoShape 47"/>
        <xdr:cNvSpPr>
          <a:spLocks noChangeArrowheads="1"/>
        </xdr:cNvSpPr>
      </xdr:nvSpPr>
      <xdr:spPr bwMode="auto">
        <a:xfrm>
          <a:off x="2997200" y="53975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39</xdr:row>
      <xdr:rowOff>152400</xdr:rowOff>
    </xdr:from>
    <xdr:to>
      <xdr:col>4</xdr:col>
      <xdr:colOff>304800</xdr:colOff>
      <xdr:row>42</xdr:row>
      <xdr:rowOff>139700</xdr:rowOff>
    </xdr:to>
    <xdr:sp macro="" textlink="">
      <xdr:nvSpPr>
        <xdr:cNvPr id="41" name="AutoShape 48"/>
        <xdr:cNvSpPr>
          <a:spLocks noChangeArrowheads="1"/>
        </xdr:cNvSpPr>
      </xdr:nvSpPr>
      <xdr:spPr bwMode="auto">
        <a:xfrm>
          <a:off x="2997200" y="63627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46</xdr:row>
      <xdr:rowOff>0</xdr:rowOff>
    </xdr:from>
    <xdr:to>
      <xdr:col>4</xdr:col>
      <xdr:colOff>304800</xdr:colOff>
      <xdr:row>48</xdr:row>
      <xdr:rowOff>152400</xdr:rowOff>
    </xdr:to>
    <xdr:sp macro="" textlink="">
      <xdr:nvSpPr>
        <xdr:cNvPr id="42" name="AutoShape 49"/>
        <xdr:cNvSpPr>
          <a:spLocks noChangeArrowheads="1"/>
        </xdr:cNvSpPr>
      </xdr:nvSpPr>
      <xdr:spPr bwMode="auto">
        <a:xfrm>
          <a:off x="2997200" y="73660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4</xdr:col>
      <xdr:colOff>0</xdr:colOff>
      <xdr:row>52</xdr:row>
      <xdr:rowOff>0</xdr:rowOff>
    </xdr:from>
    <xdr:to>
      <xdr:col>4</xdr:col>
      <xdr:colOff>304800</xdr:colOff>
      <xdr:row>54</xdr:row>
      <xdr:rowOff>152400</xdr:rowOff>
    </xdr:to>
    <xdr:sp macro="" textlink="">
      <xdr:nvSpPr>
        <xdr:cNvPr id="43" name="AutoShape 50"/>
        <xdr:cNvSpPr>
          <a:spLocks noChangeArrowheads="1"/>
        </xdr:cNvSpPr>
      </xdr:nvSpPr>
      <xdr:spPr bwMode="auto">
        <a:xfrm>
          <a:off x="2997200" y="83566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35</xdr:row>
      <xdr:rowOff>12700</xdr:rowOff>
    </xdr:from>
    <xdr:to>
      <xdr:col>6</xdr:col>
      <xdr:colOff>482600</xdr:colOff>
      <xdr:row>41</xdr:row>
      <xdr:rowOff>152400</xdr:rowOff>
    </xdr:to>
    <xdr:sp macro="" textlink="">
      <xdr:nvSpPr>
        <xdr:cNvPr id="44" name="AutoShape 51"/>
        <xdr:cNvSpPr>
          <a:spLocks noChangeArrowheads="1"/>
        </xdr:cNvSpPr>
      </xdr:nvSpPr>
      <xdr:spPr bwMode="auto">
        <a:xfrm>
          <a:off x="4991100" y="5562600"/>
          <a:ext cx="4826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6</xdr:col>
      <xdr:colOff>0</xdr:colOff>
      <xdr:row>47</xdr:row>
      <xdr:rowOff>12700</xdr:rowOff>
    </xdr:from>
    <xdr:to>
      <xdr:col>6</xdr:col>
      <xdr:colOff>482600</xdr:colOff>
      <xdr:row>53</xdr:row>
      <xdr:rowOff>152400</xdr:rowOff>
    </xdr:to>
    <xdr:sp macro="" textlink="">
      <xdr:nvSpPr>
        <xdr:cNvPr id="45" name="AutoShape 52"/>
        <xdr:cNvSpPr>
          <a:spLocks noChangeArrowheads="1"/>
        </xdr:cNvSpPr>
      </xdr:nvSpPr>
      <xdr:spPr bwMode="auto">
        <a:xfrm>
          <a:off x="4991100" y="7543800"/>
          <a:ext cx="4826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8</xdr:col>
      <xdr:colOff>0</xdr:colOff>
      <xdr:row>39</xdr:row>
      <xdr:rowOff>152400</xdr:rowOff>
    </xdr:from>
    <xdr:to>
      <xdr:col>8</xdr:col>
      <xdr:colOff>939800</xdr:colOff>
      <xdr:row>49</xdr:row>
      <xdr:rowOff>25400</xdr:rowOff>
    </xdr:to>
    <xdr:sp macro="" textlink="">
      <xdr:nvSpPr>
        <xdr:cNvPr id="46" name="AutoShape 53"/>
        <xdr:cNvSpPr>
          <a:spLocks noChangeArrowheads="1"/>
        </xdr:cNvSpPr>
      </xdr:nvSpPr>
      <xdr:spPr bwMode="auto">
        <a:xfrm>
          <a:off x="7391400" y="6362700"/>
          <a:ext cx="7874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12</xdr:col>
      <xdr:colOff>50800</xdr:colOff>
      <xdr:row>39</xdr:row>
      <xdr:rowOff>152400</xdr:rowOff>
    </xdr:from>
    <xdr:to>
      <xdr:col>12</xdr:col>
      <xdr:colOff>990600</xdr:colOff>
      <xdr:row>49</xdr:row>
      <xdr:rowOff>25400</xdr:rowOff>
    </xdr:to>
    <xdr:sp macro="" textlink="">
      <xdr:nvSpPr>
        <xdr:cNvPr id="47" name="AutoShape 54"/>
        <xdr:cNvSpPr>
          <a:spLocks noChangeArrowheads="1"/>
        </xdr:cNvSpPr>
      </xdr:nvSpPr>
      <xdr:spPr bwMode="auto">
        <a:xfrm rot="10800000">
          <a:off x="12331700" y="6362700"/>
          <a:ext cx="736600" cy="15240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34</xdr:row>
      <xdr:rowOff>25400</xdr:rowOff>
    </xdr:from>
    <xdr:to>
      <xdr:col>16</xdr:col>
      <xdr:colOff>342900</xdr:colOff>
      <xdr:row>37</xdr:row>
      <xdr:rowOff>12700</xdr:rowOff>
    </xdr:to>
    <xdr:sp macro="" textlink="">
      <xdr:nvSpPr>
        <xdr:cNvPr id="48" name="AutoShape 55"/>
        <xdr:cNvSpPr>
          <a:spLocks noChangeArrowheads="1"/>
        </xdr:cNvSpPr>
      </xdr:nvSpPr>
      <xdr:spPr bwMode="auto">
        <a:xfrm rot="10800000">
          <a:off x="17195800" y="54102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40</xdr:row>
      <xdr:rowOff>12700</xdr:rowOff>
    </xdr:from>
    <xdr:to>
      <xdr:col>16</xdr:col>
      <xdr:colOff>342900</xdr:colOff>
      <xdr:row>42</xdr:row>
      <xdr:rowOff>152400</xdr:rowOff>
    </xdr:to>
    <xdr:sp macro="" textlink="">
      <xdr:nvSpPr>
        <xdr:cNvPr id="49" name="AutoShape 56"/>
        <xdr:cNvSpPr>
          <a:spLocks noChangeArrowheads="1"/>
        </xdr:cNvSpPr>
      </xdr:nvSpPr>
      <xdr:spPr bwMode="auto">
        <a:xfrm rot="10800000">
          <a:off x="17195800" y="6388100"/>
          <a:ext cx="304800" cy="4699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46</xdr:row>
      <xdr:rowOff>25400</xdr:rowOff>
    </xdr:from>
    <xdr:to>
      <xdr:col>16</xdr:col>
      <xdr:colOff>342900</xdr:colOff>
      <xdr:row>49</xdr:row>
      <xdr:rowOff>12700</xdr:rowOff>
    </xdr:to>
    <xdr:sp macro="" textlink="">
      <xdr:nvSpPr>
        <xdr:cNvPr id="50" name="AutoShape 57"/>
        <xdr:cNvSpPr>
          <a:spLocks noChangeArrowheads="1"/>
        </xdr:cNvSpPr>
      </xdr:nvSpPr>
      <xdr:spPr bwMode="auto">
        <a:xfrm rot="10800000">
          <a:off x="17195800" y="7391400"/>
          <a:ext cx="304800" cy="4826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16</xdr:col>
      <xdr:colOff>38100</xdr:colOff>
      <xdr:row>52</xdr:row>
      <xdr:rowOff>25400</xdr:rowOff>
    </xdr:from>
    <xdr:to>
      <xdr:col>16</xdr:col>
      <xdr:colOff>342900</xdr:colOff>
      <xdr:row>55</xdr:row>
      <xdr:rowOff>12700</xdr:rowOff>
    </xdr:to>
    <xdr:sp macro="" textlink="">
      <xdr:nvSpPr>
        <xdr:cNvPr id="51" name="AutoShape 58"/>
        <xdr:cNvSpPr>
          <a:spLocks noChangeArrowheads="1"/>
        </xdr:cNvSpPr>
      </xdr:nvSpPr>
      <xdr:spPr bwMode="auto">
        <a:xfrm rot="10800000">
          <a:off x="17195800" y="8382000"/>
          <a:ext cx="304800" cy="5334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35</xdr:row>
      <xdr:rowOff>12700</xdr:rowOff>
    </xdr:from>
    <xdr:to>
      <xdr:col>14</xdr:col>
      <xdr:colOff>533400</xdr:colOff>
      <xdr:row>41</xdr:row>
      <xdr:rowOff>152400</xdr:rowOff>
    </xdr:to>
    <xdr:sp macro="" textlink="">
      <xdr:nvSpPr>
        <xdr:cNvPr id="52" name="AutoShape 59"/>
        <xdr:cNvSpPr>
          <a:spLocks noChangeArrowheads="1"/>
        </xdr:cNvSpPr>
      </xdr:nvSpPr>
      <xdr:spPr bwMode="auto">
        <a:xfrm rot="10800000">
          <a:off x="14986000" y="5562600"/>
          <a:ext cx="495300" cy="11303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14</xdr:col>
      <xdr:colOff>38100</xdr:colOff>
      <xdr:row>47</xdr:row>
      <xdr:rowOff>12700</xdr:rowOff>
    </xdr:from>
    <xdr:to>
      <xdr:col>14</xdr:col>
      <xdr:colOff>533400</xdr:colOff>
      <xdr:row>53</xdr:row>
      <xdr:rowOff>152400</xdr:rowOff>
    </xdr:to>
    <xdr:sp macro="" textlink="">
      <xdr:nvSpPr>
        <xdr:cNvPr id="53" name="AutoShape 60"/>
        <xdr:cNvSpPr>
          <a:spLocks noChangeArrowheads="1"/>
        </xdr:cNvSpPr>
      </xdr:nvSpPr>
      <xdr:spPr bwMode="auto">
        <a:xfrm rot="10800000">
          <a:off x="14986000" y="7543800"/>
          <a:ext cx="495300" cy="1181100"/>
        </a:xfrm>
        <a:prstGeom prst="right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33</xdr:row>
      <xdr:rowOff>25400</xdr:rowOff>
    </xdr:from>
    <xdr:to>
      <xdr:col>18</xdr:col>
      <xdr:colOff>342900</xdr:colOff>
      <xdr:row>34</xdr:row>
      <xdr:rowOff>152400</xdr:rowOff>
    </xdr:to>
    <xdr:sp macro="" textlink="">
      <xdr:nvSpPr>
        <xdr:cNvPr id="54" name="AutoShape 61"/>
        <xdr:cNvSpPr>
          <a:spLocks noChangeArrowheads="1"/>
        </xdr:cNvSpPr>
      </xdr:nvSpPr>
      <xdr:spPr bwMode="auto">
        <a:xfrm rot="10800000">
          <a:off x="18859500" y="52451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36</xdr:row>
      <xdr:rowOff>25400</xdr:rowOff>
    </xdr:from>
    <xdr:to>
      <xdr:col>18</xdr:col>
      <xdr:colOff>342900</xdr:colOff>
      <xdr:row>37</xdr:row>
      <xdr:rowOff>152400</xdr:rowOff>
    </xdr:to>
    <xdr:sp macro="" textlink="">
      <xdr:nvSpPr>
        <xdr:cNvPr id="55" name="AutoShape 62"/>
        <xdr:cNvSpPr>
          <a:spLocks noChangeArrowheads="1"/>
        </xdr:cNvSpPr>
      </xdr:nvSpPr>
      <xdr:spPr bwMode="auto">
        <a:xfrm rot="10800000">
          <a:off x="18859500" y="57404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39</xdr:row>
      <xdr:rowOff>25400</xdr:rowOff>
    </xdr:from>
    <xdr:to>
      <xdr:col>18</xdr:col>
      <xdr:colOff>342900</xdr:colOff>
      <xdr:row>40</xdr:row>
      <xdr:rowOff>152400</xdr:rowOff>
    </xdr:to>
    <xdr:sp macro="" textlink="">
      <xdr:nvSpPr>
        <xdr:cNvPr id="56" name="AutoShape 63"/>
        <xdr:cNvSpPr>
          <a:spLocks noChangeArrowheads="1"/>
        </xdr:cNvSpPr>
      </xdr:nvSpPr>
      <xdr:spPr bwMode="auto">
        <a:xfrm rot="10800000">
          <a:off x="18859500" y="62357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42</xdr:row>
      <xdr:rowOff>25400</xdr:rowOff>
    </xdr:from>
    <xdr:to>
      <xdr:col>18</xdr:col>
      <xdr:colOff>342900</xdr:colOff>
      <xdr:row>43</xdr:row>
      <xdr:rowOff>152400</xdr:rowOff>
    </xdr:to>
    <xdr:sp macro="" textlink="">
      <xdr:nvSpPr>
        <xdr:cNvPr id="57" name="AutoShape 64"/>
        <xdr:cNvSpPr>
          <a:spLocks noChangeArrowheads="1"/>
        </xdr:cNvSpPr>
      </xdr:nvSpPr>
      <xdr:spPr bwMode="auto">
        <a:xfrm rot="10800000">
          <a:off x="18859500" y="6731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45</xdr:row>
      <xdr:rowOff>38100</xdr:rowOff>
    </xdr:from>
    <xdr:to>
      <xdr:col>18</xdr:col>
      <xdr:colOff>342900</xdr:colOff>
      <xdr:row>46</xdr:row>
      <xdr:rowOff>152400</xdr:rowOff>
    </xdr:to>
    <xdr:sp macro="" textlink="">
      <xdr:nvSpPr>
        <xdr:cNvPr id="58" name="AutoShape 65"/>
        <xdr:cNvSpPr>
          <a:spLocks noChangeArrowheads="1"/>
        </xdr:cNvSpPr>
      </xdr:nvSpPr>
      <xdr:spPr bwMode="auto">
        <a:xfrm rot="10800000">
          <a:off x="18859500" y="7239000"/>
          <a:ext cx="304800" cy="279400"/>
        </a:xfrm>
        <a:prstGeom prst="rightArrow">
          <a:avLst>
            <a:gd name="adj1" fmla="val 50000"/>
            <a:gd name="adj2" fmla="val 272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48</xdr:row>
      <xdr:rowOff>25400</xdr:rowOff>
    </xdr:from>
    <xdr:to>
      <xdr:col>18</xdr:col>
      <xdr:colOff>342900</xdr:colOff>
      <xdr:row>49</xdr:row>
      <xdr:rowOff>152400</xdr:rowOff>
    </xdr:to>
    <xdr:sp macro="" textlink="">
      <xdr:nvSpPr>
        <xdr:cNvPr id="59" name="AutoShape 66"/>
        <xdr:cNvSpPr>
          <a:spLocks noChangeArrowheads="1"/>
        </xdr:cNvSpPr>
      </xdr:nvSpPr>
      <xdr:spPr bwMode="auto">
        <a:xfrm rot="10800000">
          <a:off x="18859500" y="7721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51</xdr:row>
      <xdr:rowOff>38100</xdr:rowOff>
    </xdr:from>
    <xdr:to>
      <xdr:col>18</xdr:col>
      <xdr:colOff>342900</xdr:colOff>
      <xdr:row>52</xdr:row>
      <xdr:rowOff>165100</xdr:rowOff>
    </xdr:to>
    <xdr:sp macro="" textlink="">
      <xdr:nvSpPr>
        <xdr:cNvPr id="60" name="AutoShape 67"/>
        <xdr:cNvSpPr>
          <a:spLocks noChangeArrowheads="1"/>
        </xdr:cNvSpPr>
      </xdr:nvSpPr>
      <xdr:spPr bwMode="auto">
        <a:xfrm rot="10800000">
          <a:off x="18859500" y="82296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twoCellAnchor>
    <xdr:from>
      <xdr:col>18</xdr:col>
      <xdr:colOff>38100</xdr:colOff>
      <xdr:row>54</xdr:row>
      <xdr:rowOff>25400</xdr:rowOff>
    </xdr:from>
    <xdr:to>
      <xdr:col>18</xdr:col>
      <xdr:colOff>342900</xdr:colOff>
      <xdr:row>55</xdr:row>
      <xdr:rowOff>152400</xdr:rowOff>
    </xdr:to>
    <xdr:sp macro="" textlink="">
      <xdr:nvSpPr>
        <xdr:cNvPr id="61" name="AutoShape 68"/>
        <xdr:cNvSpPr>
          <a:spLocks noChangeArrowheads="1"/>
        </xdr:cNvSpPr>
      </xdr:nvSpPr>
      <xdr:spPr bwMode="auto">
        <a:xfrm rot="10800000">
          <a:off x="18859500" y="8763000"/>
          <a:ext cx="304800" cy="292100"/>
        </a:xfrm>
        <a:prstGeom prst="rightArrow">
          <a:avLst>
            <a:gd name="adj1" fmla="val 50000"/>
            <a:gd name="adj2" fmla="val 2608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AM162"/>
  <sheetViews>
    <sheetView workbookViewId="0">
      <pane xSplit="2" ySplit="12" topLeftCell="C13" activePane="bottomRight" state="frozen"/>
      <selection pane="topRight" activeCell="C1" sqref="C1"/>
      <selection pane="bottomLeft" activeCell="A8" sqref="A8"/>
      <selection pane="bottomRight" activeCell="K22" sqref="K22"/>
    </sheetView>
  </sheetViews>
  <sheetFormatPr baseColWidth="10" defaultColWidth="8.83203125" defaultRowHeight="13" x14ac:dyDescent="0"/>
  <cols>
    <col min="1" max="1" width="2.83203125" style="22" customWidth="1"/>
    <col min="2" max="2" width="7.83203125" style="21" customWidth="1"/>
    <col min="3" max="3" width="14.83203125" style="22" customWidth="1"/>
    <col min="4" max="4" width="3.83203125" style="25" customWidth="1"/>
    <col min="5" max="5" width="14.83203125" style="22" customWidth="1"/>
    <col min="6" max="6" width="10.83203125" style="23" customWidth="1"/>
    <col min="7" max="7" width="10.83203125" style="42" customWidth="1"/>
    <col min="8" max="8" width="10.83203125" style="24" customWidth="1"/>
    <col min="9" max="9" width="8.83203125" style="22" customWidth="1"/>
    <col min="10" max="10" width="7.83203125" style="25" customWidth="1"/>
    <col min="11" max="11" width="15.83203125" style="22" customWidth="1"/>
    <col min="12" max="12" width="3.83203125" style="25" customWidth="1"/>
    <col min="13" max="13" width="15.83203125" style="22" customWidth="1"/>
    <col min="14" max="15" width="8.83203125" style="25" customWidth="1"/>
    <col min="16" max="16" width="8.83203125" style="22" customWidth="1"/>
    <col min="17" max="18" width="5.83203125" style="22" customWidth="1"/>
    <col min="19" max="19" width="12.6640625" style="22" customWidth="1"/>
    <col min="20" max="32" width="9.33203125" style="22" customWidth="1"/>
    <col min="33" max="36" width="11" style="22" customWidth="1"/>
    <col min="37" max="37" width="12.6640625" style="22" customWidth="1"/>
    <col min="38" max="38" width="12.83203125" style="22" customWidth="1"/>
    <col min="39" max="16384" width="8.83203125" style="22"/>
  </cols>
  <sheetData>
    <row r="1" spans="2:38">
      <c r="N1" s="22"/>
    </row>
    <row r="2" spans="2:38" ht="25">
      <c r="B2" s="20" t="s">
        <v>259</v>
      </c>
      <c r="N2" s="22"/>
    </row>
    <row r="3" spans="2:38">
      <c r="N3" s="22"/>
    </row>
    <row r="4" spans="2:38" s="27" customFormat="1" ht="18">
      <c r="B4" s="26" t="s">
        <v>51</v>
      </c>
      <c r="D4" s="31"/>
      <c r="F4" s="28"/>
      <c r="G4" s="43"/>
      <c r="H4" s="24"/>
      <c r="I4" s="26" t="s">
        <v>224</v>
      </c>
      <c r="J4" s="29"/>
      <c r="K4" s="30"/>
      <c r="L4" s="31"/>
      <c r="O4" s="31"/>
    </row>
    <row r="5" spans="2:38" s="27" customFormat="1">
      <c r="B5" s="32" t="s">
        <v>231</v>
      </c>
      <c r="D5" s="31"/>
      <c r="F5" s="28"/>
      <c r="G5" s="43"/>
      <c r="H5" s="24"/>
      <c r="I5" s="32" t="s">
        <v>225</v>
      </c>
      <c r="J5" s="29"/>
      <c r="K5" s="30"/>
      <c r="L5" s="31"/>
      <c r="O5" s="31"/>
    </row>
    <row r="6" spans="2:38" s="27" customFormat="1">
      <c r="B6" s="32" t="s">
        <v>237</v>
      </c>
      <c r="D6" s="31"/>
      <c r="F6" s="28"/>
      <c r="G6" s="43"/>
      <c r="H6" s="24"/>
      <c r="I6" s="27" t="s">
        <v>255</v>
      </c>
      <c r="J6" s="29"/>
      <c r="K6" s="30"/>
      <c r="L6" s="31"/>
      <c r="O6" s="31"/>
    </row>
    <row r="7" spans="2:38" s="27" customFormat="1">
      <c r="B7" s="32"/>
      <c r="D7" s="31"/>
      <c r="F7" s="28"/>
      <c r="G7" s="43"/>
      <c r="H7" s="24"/>
      <c r="J7" s="79" t="s">
        <v>254</v>
      </c>
      <c r="K7" s="30"/>
      <c r="L7" s="31"/>
      <c r="O7" s="31"/>
    </row>
    <row r="8" spans="2:38" s="27" customFormat="1">
      <c r="B8" s="32"/>
      <c r="D8" s="31"/>
      <c r="F8" s="28"/>
      <c r="G8" s="43"/>
      <c r="H8" s="24"/>
      <c r="J8" s="79" t="s">
        <v>256</v>
      </c>
      <c r="K8" s="30"/>
      <c r="L8" s="31"/>
      <c r="O8" s="31"/>
    </row>
    <row r="9" spans="2:38" s="27" customFormat="1">
      <c r="B9" s="32"/>
      <c r="D9" s="31"/>
      <c r="F9" s="28"/>
      <c r="G9" s="43"/>
      <c r="H9" s="24"/>
      <c r="J9" s="79" t="s">
        <v>257</v>
      </c>
      <c r="K9" s="30"/>
      <c r="L9" s="31"/>
      <c r="O9" s="31"/>
    </row>
    <row r="10" spans="2:38" s="27" customFormat="1">
      <c r="B10" s="32"/>
      <c r="D10" s="31"/>
      <c r="F10" s="28"/>
      <c r="G10" s="43"/>
      <c r="H10" s="24"/>
      <c r="J10" s="79" t="s">
        <v>258</v>
      </c>
      <c r="K10" s="30"/>
      <c r="L10" s="31"/>
      <c r="O10" s="31"/>
    </row>
    <row r="11" spans="2:38" s="27" customFormat="1" ht="14" thickBot="1">
      <c r="B11" s="32"/>
      <c r="D11" s="31"/>
      <c r="F11" s="28"/>
      <c r="G11" s="43"/>
      <c r="H11" s="24"/>
      <c r="J11" s="29"/>
      <c r="K11" s="30"/>
      <c r="L11" s="31"/>
      <c r="O11" s="31"/>
    </row>
    <row r="12" spans="2:38" s="33" customFormat="1" ht="33" customHeight="1" thickBot="1">
      <c r="B12" s="53" t="s">
        <v>229</v>
      </c>
      <c r="C12" s="65" t="s">
        <v>52</v>
      </c>
      <c r="D12" s="54"/>
      <c r="E12" s="55"/>
      <c r="F12" s="56" t="s">
        <v>228</v>
      </c>
      <c r="G12" s="56" t="s">
        <v>73</v>
      </c>
      <c r="H12" s="24"/>
      <c r="I12" s="57" t="s">
        <v>227</v>
      </c>
      <c r="J12" s="64" t="s">
        <v>229</v>
      </c>
      <c r="K12" s="64" t="s">
        <v>234</v>
      </c>
      <c r="L12" s="64"/>
      <c r="M12" s="64" t="s">
        <v>235</v>
      </c>
      <c r="N12" s="52" t="s">
        <v>226</v>
      </c>
      <c r="O12" s="61" t="s">
        <v>73</v>
      </c>
      <c r="P12" s="57" t="s">
        <v>227</v>
      </c>
      <c r="S12" s="48" t="s">
        <v>236</v>
      </c>
      <c r="T12" s="49"/>
      <c r="U12" s="49"/>
      <c r="V12" s="49"/>
      <c r="W12" s="49"/>
      <c r="AL12" s="34"/>
    </row>
    <row r="13" spans="2:38">
      <c r="B13" s="66">
        <v>144</v>
      </c>
      <c r="C13" s="80" t="s">
        <v>346</v>
      </c>
      <c r="D13" s="67" t="s">
        <v>142</v>
      </c>
      <c r="E13" s="81" t="s">
        <v>347</v>
      </c>
      <c r="F13" s="68">
        <f t="shared" ref="F13:F44" ca="1" si="0">IF(E13="",0,(RAND()*50*(1+G13)))</f>
        <v>66.655836813326104</v>
      </c>
      <c r="G13" s="69">
        <v>1</v>
      </c>
      <c r="I13" s="35">
        <v>1</v>
      </c>
      <c r="J13" s="121">
        <v>1</v>
      </c>
      <c r="K13" s="122" t="s">
        <v>346</v>
      </c>
      <c r="L13" s="123" t="s">
        <v>142</v>
      </c>
      <c r="M13" s="124" t="s">
        <v>347</v>
      </c>
      <c r="N13" s="125">
        <v>52</v>
      </c>
      <c r="O13" s="126">
        <v>1</v>
      </c>
      <c r="P13" s="58">
        <v>1</v>
      </c>
      <c r="S13" s="50" t="s">
        <v>73</v>
      </c>
      <c r="T13" s="50" t="s">
        <v>51</v>
      </c>
      <c r="U13" s="50" t="s">
        <v>239</v>
      </c>
      <c r="V13" s="50" t="s">
        <v>240</v>
      </c>
      <c r="W13" s="50" t="s">
        <v>251</v>
      </c>
    </row>
    <row r="14" spans="2:38">
      <c r="B14" s="70">
        <v>23</v>
      </c>
      <c r="C14" s="82" t="s">
        <v>188</v>
      </c>
      <c r="D14" s="71" t="s">
        <v>142</v>
      </c>
      <c r="E14" s="83" t="s">
        <v>189</v>
      </c>
      <c r="F14" s="72">
        <f t="shared" ca="1" si="0"/>
        <v>31.772368089096826</v>
      </c>
      <c r="G14" s="73">
        <v>1</v>
      </c>
      <c r="I14" s="37">
        <v>2</v>
      </c>
      <c r="J14" s="127">
        <v>2</v>
      </c>
      <c r="K14" s="128" t="s">
        <v>374</v>
      </c>
      <c r="L14" s="129" t="s">
        <v>142</v>
      </c>
      <c r="M14" s="130" t="s">
        <v>373</v>
      </c>
      <c r="N14" s="131">
        <v>47.7</v>
      </c>
      <c r="O14" s="132">
        <v>1</v>
      </c>
      <c r="P14" s="59">
        <v>2</v>
      </c>
      <c r="S14" s="51">
        <v>0</v>
      </c>
      <c r="T14" s="25">
        <f>COUNTIF($G$13:$G$138,$S14)</f>
        <v>51</v>
      </c>
      <c r="U14" s="25">
        <f>COUNTIF($O$13:$O$44,$S14)</f>
        <v>8</v>
      </c>
      <c r="V14" s="42">
        <f>U14/T14</f>
        <v>0.15686274509803921</v>
      </c>
      <c r="W14" s="42">
        <f>U14/32</f>
        <v>0.25</v>
      </c>
    </row>
    <row r="15" spans="2:38">
      <c r="B15" s="46">
        <v>81</v>
      </c>
      <c r="C15" s="84" t="s">
        <v>154</v>
      </c>
      <c r="D15" s="62" t="s">
        <v>142</v>
      </c>
      <c r="E15" s="85" t="s">
        <v>155</v>
      </c>
      <c r="F15" s="40">
        <f t="shared" ca="1" si="0"/>
        <v>62.087072137004682</v>
      </c>
      <c r="G15" s="44">
        <v>0.75</v>
      </c>
      <c r="I15" s="37">
        <v>3</v>
      </c>
      <c r="J15" s="133">
        <v>3</v>
      </c>
      <c r="K15" s="134" t="s">
        <v>154</v>
      </c>
      <c r="L15" s="135" t="s">
        <v>142</v>
      </c>
      <c r="M15" s="136" t="s">
        <v>155</v>
      </c>
      <c r="N15" s="137">
        <v>62.3</v>
      </c>
      <c r="O15" s="138">
        <v>0.75</v>
      </c>
      <c r="P15" s="59">
        <v>3</v>
      </c>
      <c r="S15" s="51">
        <v>0.25</v>
      </c>
      <c r="T15" s="25">
        <f>COUNTIF($G$13:$G$138,$S15)</f>
        <v>23</v>
      </c>
      <c r="U15" s="25">
        <f>COUNTIF($O$13:$O$44,$S15)</f>
        <v>4</v>
      </c>
      <c r="V15" s="42">
        <f t="shared" ref="V15:V18" si="1">U15/T15</f>
        <v>0.17391304347826086</v>
      </c>
      <c r="W15" s="42">
        <f t="shared" ref="W15:W18" si="2">U15/32</f>
        <v>0.125</v>
      </c>
    </row>
    <row r="16" spans="2:38">
      <c r="B16" s="46">
        <v>58</v>
      </c>
      <c r="C16" s="84" t="s">
        <v>135</v>
      </c>
      <c r="D16" s="62" t="s">
        <v>142</v>
      </c>
      <c r="E16" s="85" t="s">
        <v>14</v>
      </c>
      <c r="F16" s="40">
        <f t="shared" ca="1" si="0"/>
        <v>2.7957014180435169</v>
      </c>
      <c r="G16" s="44">
        <v>0.75</v>
      </c>
      <c r="I16" s="37">
        <v>4</v>
      </c>
      <c r="J16" s="133">
        <v>4</v>
      </c>
      <c r="K16" s="134" t="s">
        <v>135</v>
      </c>
      <c r="L16" s="135" t="s">
        <v>142</v>
      </c>
      <c r="M16" s="136" t="s">
        <v>14</v>
      </c>
      <c r="N16" s="137">
        <v>53.3</v>
      </c>
      <c r="O16" s="138">
        <v>0.75</v>
      </c>
      <c r="P16" s="59">
        <v>4</v>
      </c>
      <c r="S16" s="51">
        <v>0.5</v>
      </c>
      <c r="T16" s="25">
        <f>COUNTIF($G$13:$G$138,$S16)</f>
        <v>23</v>
      </c>
      <c r="U16" s="25">
        <f>COUNTIF($O$13:$O$44,$S16)</f>
        <v>9</v>
      </c>
      <c r="V16" s="42">
        <f t="shared" si="1"/>
        <v>0.39130434782608697</v>
      </c>
      <c r="W16" s="42">
        <f t="shared" si="2"/>
        <v>0.28125</v>
      </c>
    </row>
    <row r="17" spans="2:32">
      <c r="B17" s="74">
        <v>20</v>
      </c>
      <c r="C17" s="86" t="s">
        <v>136</v>
      </c>
      <c r="D17" s="75" t="s">
        <v>142</v>
      </c>
      <c r="E17" s="87" t="s">
        <v>153</v>
      </c>
      <c r="F17" s="76">
        <f t="shared" ca="1" si="0"/>
        <v>32.352743678890803</v>
      </c>
      <c r="G17" s="77">
        <v>0.5</v>
      </c>
      <c r="I17" s="37">
        <v>5</v>
      </c>
      <c r="J17" s="139">
        <v>5</v>
      </c>
      <c r="K17" s="140" t="s">
        <v>136</v>
      </c>
      <c r="L17" s="141" t="s">
        <v>142</v>
      </c>
      <c r="M17" s="142" t="s">
        <v>153</v>
      </c>
      <c r="N17" s="143">
        <v>71.599999999999994</v>
      </c>
      <c r="O17" s="144">
        <v>0.5</v>
      </c>
      <c r="P17" s="59">
        <v>5</v>
      </c>
      <c r="S17" s="51">
        <v>0.75</v>
      </c>
      <c r="T17" s="25">
        <f>COUNTIF($G$13:$G$138,$S17)</f>
        <v>17</v>
      </c>
      <c r="U17" s="25">
        <f>COUNTIF($O$13:$O$44,$S17)</f>
        <v>5</v>
      </c>
      <c r="V17" s="42">
        <f t="shared" si="1"/>
        <v>0.29411764705882354</v>
      </c>
      <c r="W17" s="42">
        <f t="shared" si="2"/>
        <v>0.15625</v>
      </c>
    </row>
    <row r="18" spans="2:32">
      <c r="B18" s="46">
        <v>17</v>
      </c>
      <c r="C18" s="84" t="s">
        <v>143</v>
      </c>
      <c r="D18" s="62" t="s">
        <v>142</v>
      </c>
      <c r="E18" s="85" t="s">
        <v>144</v>
      </c>
      <c r="F18" s="40">
        <f t="shared" ca="1" si="0"/>
        <v>87.43051148908178</v>
      </c>
      <c r="G18" s="44">
        <v>0.75</v>
      </c>
      <c r="I18" s="37">
        <v>6</v>
      </c>
      <c r="J18" s="139">
        <v>6</v>
      </c>
      <c r="K18" s="140" t="s">
        <v>143</v>
      </c>
      <c r="L18" s="141" t="s">
        <v>142</v>
      </c>
      <c r="M18" s="142" t="s">
        <v>144</v>
      </c>
      <c r="N18" s="143">
        <v>20.7</v>
      </c>
      <c r="O18" s="144">
        <v>0.5</v>
      </c>
      <c r="P18" s="59">
        <v>6</v>
      </c>
      <c r="S18" s="51">
        <v>1</v>
      </c>
      <c r="T18" s="25">
        <f>COUNTIF($G$13:$G$138,$S18)</f>
        <v>12</v>
      </c>
      <c r="U18" s="25">
        <f>COUNTIF($O$13:$O$44,$S18)</f>
        <v>6</v>
      </c>
      <c r="V18" s="42">
        <f t="shared" si="1"/>
        <v>0.5</v>
      </c>
      <c r="W18" s="42">
        <f t="shared" si="2"/>
        <v>0.1875</v>
      </c>
    </row>
    <row r="19" spans="2:32">
      <c r="B19" s="74">
        <v>5</v>
      </c>
      <c r="C19" s="86" t="s">
        <v>40</v>
      </c>
      <c r="D19" s="75" t="s">
        <v>142</v>
      </c>
      <c r="E19" s="87" t="s">
        <v>41</v>
      </c>
      <c r="F19" s="76">
        <f t="shared" ca="1" si="0"/>
        <v>36.853058190318862</v>
      </c>
      <c r="G19" s="77">
        <v>0.5</v>
      </c>
      <c r="I19" s="37">
        <v>7</v>
      </c>
      <c r="J19" s="127">
        <v>7</v>
      </c>
      <c r="K19" s="128" t="s">
        <v>40</v>
      </c>
      <c r="L19" s="129" t="s">
        <v>142</v>
      </c>
      <c r="M19" s="130" t="s">
        <v>41</v>
      </c>
      <c r="N19" s="131">
        <v>35.9</v>
      </c>
      <c r="O19" s="132">
        <v>1</v>
      </c>
      <c r="P19" s="59">
        <v>7</v>
      </c>
      <c r="S19" s="38"/>
      <c r="T19" s="25"/>
      <c r="U19" s="25"/>
    </row>
    <row r="20" spans="2:32">
      <c r="B20" s="46">
        <v>46</v>
      </c>
      <c r="C20" s="84" t="s">
        <v>158</v>
      </c>
      <c r="D20" s="62" t="s">
        <v>142</v>
      </c>
      <c r="E20" s="85" t="s">
        <v>159</v>
      </c>
      <c r="F20" s="40">
        <f t="shared" ca="1" si="0"/>
        <v>4.9017595383554342</v>
      </c>
      <c r="G20" s="44">
        <v>0.75</v>
      </c>
      <c r="I20" s="37">
        <v>8</v>
      </c>
      <c r="J20" s="139">
        <v>8</v>
      </c>
      <c r="K20" s="140" t="s">
        <v>158</v>
      </c>
      <c r="L20" s="141" t="s">
        <v>142</v>
      </c>
      <c r="M20" s="142" t="s">
        <v>159</v>
      </c>
      <c r="N20" s="143">
        <v>51.1</v>
      </c>
      <c r="O20" s="144">
        <v>0.5</v>
      </c>
      <c r="P20" s="59">
        <v>8</v>
      </c>
      <c r="S20" s="38"/>
      <c r="T20" s="25"/>
      <c r="U20" s="25"/>
    </row>
    <row r="21" spans="2:32">
      <c r="B21" s="70">
        <v>140</v>
      </c>
      <c r="C21" s="82" t="s">
        <v>336</v>
      </c>
      <c r="D21" s="71" t="s">
        <v>142</v>
      </c>
      <c r="E21" s="83" t="s">
        <v>337</v>
      </c>
      <c r="F21" s="72">
        <f t="shared" ca="1" si="0"/>
        <v>99.674066912329224</v>
      </c>
      <c r="G21" s="73">
        <v>1</v>
      </c>
      <c r="H21" s="36"/>
      <c r="I21" s="37">
        <v>9</v>
      </c>
      <c r="J21" s="47">
        <v>9</v>
      </c>
      <c r="K21" s="92" t="s">
        <v>375</v>
      </c>
      <c r="L21" s="25" t="s">
        <v>142</v>
      </c>
      <c r="M21" s="89" t="s">
        <v>215</v>
      </c>
      <c r="N21" s="145">
        <v>18.8</v>
      </c>
      <c r="O21" s="146">
        <v>0.25</v>
      </c>
      <c r="P21" s="59">
        <v>9</v>
      </c>
    </row>
    <row r="22" spans="2:32">
      <c r="B22" s="70">
        <v>103</v>
      </c>
      <c r="C22" s="82" t="s">
        <v>241</v>
      </c>
      <c r="D22" s="71" t="s">
        <v>142</v>
      </c>
      <c r="E22" s="83" t="s">
        <v>242</v>
      </c>
      <c r="F22" s="72">
        <f t="shared" ca="1" si="0"/>
        <v>18.351014744383665</v>
      </c>
      <c r="G22" s="73">
        <v>1</v>
      </c>
      <c r="H22" s="36"/>
      <c r="I22" s="37">
        <v>10</v>
      </c>
      <c r="J22" s="139">
        <v>10</v>
      </c>
      <c r="K22" s="140" t="s">
        <v>241</v>
      </c>
      <c r="L22" s="141" t="s">
        <v>142</v>
      </c>
      <c r="M22" s="142" t="s">
        <v>242</v>
      </c>
      <c r="N22" s="143">
        <v>4.5</v>
      </c>
      <c r="O22" s="144">
        <v>0.5</v>
      </c>
      <c r="P22" s="59">
        <v>10</v>
      </c>
    </row>
    <row r="23" spans="2:32">
      <c r="B23" s="46">
        <v>4</v>
      </c>
      <c r="C23" s="84" t="s">
        <v>327</v>
      </c>
      <c r="D23" s="62" t="s">
        <v>142</v>
      </c>
      <c r="E23" s="85" t="s">
        <v>331</v>
      </c>
      <c r="F23" s="40">
        <f t="shared" ca="1" si="0"/>
        <v>54.62651898931977</v>
      </c>
      <c r="G23" s="44">
        <v>0.75</v>
      </c>
      <c r="H23" s="36"/>
      <c r="I23" s="37">
        <v>11</v>
      </c>
      <c r="J23" s="139">
        <v>11</v>
      </c>
      <c r="K23" s="140" t="s">
        <v>327</v>
      </c>
      <c r="L23" s="141" t="s">
        <v>142</v>
      </c>
      <c r="M23" s="142" t="s">
        <v>331</v>
      </c>
      <c r="N23" s="143">
        <v>16.7</v>
      </c>
      <c r="O23" s="144">
        <v>0.5</v>
      </c>
      <c r="P23" s="59">
        <v>11</v>
      </c>
    </row>
    <row r="24" spans="2:32">
      <c r="B24" s="74">
        <v>32</v>
      </c>
      <c r="C24" s="86" t="s">
        <v>134</v>
      </c>
      <c r="D24" s="75" t="s">
        <v>142</v>
      </c>
      <c r="E24" s="87" t="s">
        <v>32</v>
      </c>
      <c r="F24" s="76">
        <f t="shared" ca="1" si="0"/>
        <v>36.424494333676023</v>
      </c>
      <c r="G24" s="77">
        <v>0.5</v>
      </c>
      <c r="H24" s="36"/>
      <c r="I24" s="37">
        <v>12</v>
      </c>
      <c r="J24" s="47">
        <v>12</v>
      </c>
      <c r="K24" s="92" t="s">
        <v>134</v>
      </c>
      <c r="L24" s="25" t="s">
        <v>142</v>
      </c>
      <c r="M24" s="89" t="s">
        <v>32</v>
      </c>
      <c r="N24" s="145">
        <v>18.8</v>
      </c>
      <c r="O24" s="146">
        <v>0.25</v>
      </c>
      <c r="P24" s="59">
        <v>12</v>
      </c>
    </row>
    <row r="25" spans="2:32">
      <c r="B25" s="47">
        <v>13</v>
      </c>
      <c r="C25" s="88" t="s">
        <v>53</v>
      </c>
      <c r="D25" s="63" t="s">
        <v>142</v>
      </c>
      <c r="E25" s="89" t="s">
        <v>54</v>
      </c>
      <c r="F25" s="41">
        <f t="shared" ca="1" si="0"/>
        <v>46.285284187613428</v>
      </c>
      <c r="G25" s="45">
        <v>0.25</v>
      </c>
      <c r="H25" s="36"/>
      <c r="I25" s="37">
        <v>13</v>
      </c>
      <c r="J25" s="47">
        <v>13</v>
      </c>
      <c r="K25" s="92" t="s">
        <v>53</v>
      </c>
      <c r="L25" s="25" t="s">
        <v>142</v>
      </c>
      <c r="M25" s="89" t="s">
        <v>54</v>
      </c>
      <c r="N25" s="145">
        <v>43.9</v>
      </c>
      <c r="O25" s="146">
        <v>0.25</v>
      </c>
      <c r="P25" s="59">
        <v>13</v>
      </c>
    </row>
    <row r="26" spans="2:32">
      <c r="B26" s="70">
        <v>2</v>
      </c>
      <c r="C26" s="82" t="s">
        <v>166</v>
      </c>
      <c r="D26" s="71" t="s">
        <v>142</v>
      </c>
      <c r="E26" s="83" t="s">
        <v>167</v>
      </c>
      <c r="F26" s="72">
        <f t="shared" ca="1" si="0"/>
        <v>79.760233004558387</v>
      </c>
      <c r="G26" s="73">
        <v>1</v>
      </c>
      <c r="H26" s="36"/>
      <c r="I26" s="37">
        <v>14</v>
      </c>
      <c r="J26" s="47">
        <v>14</v>
      </c>
      <c r="K26" s="92" t="s">
        <v>166</v>
      </c>
      <c r="L26" s="25" t="s">
        <v>142</v>
      </c>
      <c r="M26" s="89" t="s">
        <v>167</v>
      </c>
      <c r="N26" s="145">
        <v>26.3</v>
      </c>
      <c r="O26" s="146">
        <v>0</v>
      </c>
      <c r="P26" s="59">
        <v>14</v>
      </c>
    </row>
    <row r="27" spans="2:32">
      <c r="B27" s="74">
        <v>83</v>
      </c>
      <c r="C27" s="86" t="s">
        <v>24</v>
      </c>
      <c r="D27" s="75" t="s">
        <v>142</v>
      </c>
      <c r="E27" s="87" t="s">
        <v>25</v>
      </c>
      <c r="F27" s="76">
        <f t="shared" ca="1" si="0"/>
        <v>38.102225528983112</v>
      </c>
      <c r="G27" s="77">
        <v>0.5</v>
      </c>
      <c r="H27" s="36"/>
      <c r="I27" s="37">
        <v>15</v>
      </c>
      <c r="J27" s="47">
        <v>15</v>
      </c>
      <c r="K27" s="92" t="s">
        <v>24</v>
      </c>
      <c r="L27" s="25" t="s">
        <v>142</v>
      </c>
      <c r="M27" s="89" t="s">
        <v>25</v>
      </c>
      <c r="N27" s="145">
        <v>48.3</v>
      </c>
      <c r="O27" s="146">
        <v>0</v>
      </c>
      <c r="P27" s="59">
        <v>15</v>
      </c>
    </row>
    <row r="28" spans="2:32">
      <c r="B28" s="46">
        <v>61</v>
      </c>
      <c r="C28" s="84" t="s">
        <v>162</v>
      </c>
      <c r="D28" s="62" t="s">
        <v>142</v>
      </c>
      <c r="E28" s="85" t="s">
        <v>163</v>
      </c>
      <c r="F28" s="40">
        <f t="shared" ca="1" si="0"/>
        <v>10.899364583215227</v>
      </c>
      <c r="G28" s="44">
        <v>0.75</v>
      </c>
      <c r="H28" s="36"/>
      <c r="I28" s="37">
        <v>16</v>
      </c>
      <c r="J28" s="133">
        <v>16</v>
      </c>
      <c r="K28" s="134" t="s">
        <v>162</v>
      </c>
      <c r="L28" s="135" t="s">
        <v>142</v>
      </c>
      <c r="M28" s="136" t="s">
        <v>163</v>
      </c>
      <c r="N28" s="137">
        <v>45</v>
      </c>
      <c r="O28" s="138">
        <v>0.75</v>
      </c>
      <c r="P28" s="59">
        <v>16</v>
      </c>
      <c r="S28" s="78"/>
      <c r="T28" s="78"/>
      <c r="V28" s="78"/>
      <c r="W28" s="78"/>
    </row>
    <row r="29" spans="2:32">
      <c r="B29" s="47">
        <v>67</v>
      </c>
      <c r="C29" s="88" t="s">
        <v>211</v>
      </c>
      <c r="D29" s="63" t="s">
        <v>142</v>
      </c>
      <c r="E29" s="89" t="s">
        <v>212</v>
      </c>
      <c r="F29" s="41">
        <f t="shared" ca="1" si="0"/>
        <v>14.175458746736155</v>
      </c>
      <c r="G29" s="45">
        <v>0.25</v>
      </c>
      <c r="H29" s="36"/>
      <c r="I29" s="37">
        <v>17</v>
      </c>
      <c r="J29" s="133">
        <v>17</v>
      </c>
      <c r="K29" s="134" t="s">
        <v>211</v>
      </c>
      <c r="L29" s="135" t="s">
        <v>142</v>
      </c>
      <c r="M29" s="136" t="s">
        <v>212</v>
      </c>
      <c r="N29" s="137">
        <v>51.7</v>
      </c>
      <c r="O29" s="138">
        <v>0.75</v>
      </c>
      <c r="P29" s="59">
        <v>17</v>
      </c>
    </row>
    <row r="30" spans="2:32">
      <c r="B30" s="47">
        <v>60</v>
      </c>
      <c r="C30" s="88" t="s">
        <v>223</v>
      </c>
      <c r="D30" s="63" t="s">
        <v>142</v>
      </c>
      <c r="E30" s="89" t="s">
        <v>0</v>
      </c>
      <c r="F30" s="41">
        <f t="shared" ca="1" si="0"/>
        <v>53.423252141630826</v>
      </c>
      <c r="G30" s="45">
        <v>0.25</v>
      </c>
      <c r="H30" s="36"/>
      <c r="I30" s="37">
        <v>18</v>
      </c>
      <c r="J30" s="127">
        <v>18</v>
      </c>
      <c r="K30" s="128" t="s">
        <v>223</v>
      </c>
      <c r="L30" s="129" t="s">
        <v>142</v>
      </c>
      <c r="M30" s="130" t="s">
        <v>0</v>
      </c>
      <c r="N30" s="131">
        <v>45.4</v>
      </c>
      <c r="O30" s="132">
        <v>1</v>
      </c>
      <c r="P30" s="59">
        <v>18</v>
      </c>
    </row>
    <row r="31" spans="2:32">
      <c r="B31" s="46">
        <v>101</v>
      </c>
      <c r="C31" s="84" t="s">
        <v>48</v>
      </c>
      <c r="D31" s="62" t="s">
        <v>142</v>
      </c>
      <c r="E31" s="85" t="s">
        <v>49</v>
      </c>
      <c r="F31" s="40">
        <f t="shared" ca="1" si="0"/>
        <v>30.484490428032174</v>
      </c>
      <c r="G31" s="44">
        <v>0.75</v>
      </c>
      <c r="H31" s="36"/>
      <c r="I31" s="37">
        <v>19</v>
      </c>
      <c r="J31" s="47">
        <v>19</v>
      </c>
      <c r="K31" s="92" t="s">
        <v>48</v>
      </c>
      <c r="L31" s="25" t="s">
        <v>142</v>
      </c>
      <c r="M31" s="89" t="s">
        <v>49</v>
      </c>
      <c r="N31" s="145">
        <v>17.5</v>
      </c>
      <c r="O31" s="146">
        <v>0</v>
      </c>
      <c r="P31" s="59">
        <v>19</v>
      </c>
      <c r="S31" s="117"/>
      <c r="T31" s="117" t="s">
        <v>366</v>
      </c>
      <c r="U31" s="117" t="s">
        <v>367</v>
      </c>
      <c r="V31" s="117" t="s">
        <v>360</v>
      </c>
      <c r="W31" s="117" t="s">
        <v>361</v>
      </c>
      <c r="X31" s="117" t="s">
        <v>362</v>
      </c>
      <c r="Y31" s="117" t="s">
        <v>365</v>
      </c>
      <c r="Z31" s="117" t="s">
        <v>372</v>
      </c>
      <c r="AA31" s="117"/>
      <c r="AB31" s="117" t="s">
        <v>360</v>
      </c>
      <c r="AC31" s="117" t="s">
        <v>361</v>
      </c>
      <c r="AD31" s="117" t="s">
        <v>362</v>
      </c>
      <c r="AE31" s="117" t="s">
        <v>365</v>
      </c>
      <c r="AF31" s="117" t="s">
        <v>372</v>
      </c>
    </row>
    <row r="32" spans="2:32">
      <c r="B32" s="74">
        <v>105</v>
      </c>
      <c r="C32" s="86" t="s">
        <v>261</v>
      </c>
      <c r="D32" s="75" t="s">
        <v>142</v>
      </c>
      <c r="E32" s="87" t="s">
        <v>262</v>
      </c>
      <c r="F32" s="76">
        <f t="shared" ca="1" si="0"/>
        <v>63.387294407034773</v>
      </c>
      <c r="G32" s="77">
        <v>0.5</v>
      </c>
      <c r="H32" s="36"/>
      <c r="I32" s="37">
        <v>20</v>
      </c>
      <c r="J32" s="139">
        <v>20</v>
      </c>
      <c r="K32" s="140" t="s">
        <v>261</v>
      </c>
      <c r="L32" s="141" t="s">
        <v>142</v>
      </c>
      <c r="M32" s="142" t="s">
        <v>262</v>
      </c>
      <c r="N32" s="143">
        <v>61.7</v>
      </c>
      <c r="O32" s="144">
        <v>0.5</v>
      </c>
      <c r="P32" s="59">
        <v>20</v>
      </c>
      <c r="R32" s="22">
        <v>1</v>
      </c>
      <c r="S32" s="114" t="s">
        <v>348</v>
      </c>
      <c r="T32" s="22">
        <v>3000</v>
      </c>
      <c r="U32" s="147">
        <f>AVERAGE(V32:Y32)</f>
        <v>654</v>
      </c>
      <c r="V32" s="22">
        <v>871</v>
      </c>
      <c r="W32" s="22">
        <v>828</v>
      </c>
      <c r="X32" s="22">
        <v>567</v>
      </c>
      <c r="Y32" s="22">
        <v>350</v>
      </c>
      <c r="Z32" s="22">
        <v>1037</v>
      </c>
      <c r="AA32" s="120">
        <v>0</v>
      </c>
      <c r="AB32" s="22">
        <v>1078</v>
      </c>
    </row>
    <row r="33" spans="2:39">
      <c r="B33" s="47">
        <v>37</v>
      </c>
      <c r="C33" s="88" t="s">
        <v>219</v>
      </c>
      <c r="D33" s="63" t="s">
        <v>142</v>
      </c>
      <c r="E33" s="89" t="s">
        <v>220</v>
      </c>
      <c r="F33" s="41">
        <f t="shared" ca="1" si="0"/>
        <v>25.235510527260981</v>
      </c>
      <c r="G33" s="45">
        <v>0.25</v>
      </c>
      <c r="H33" s="36"/>
      <c r="I33" s="37">
        <v>21</v>
      </c>
      <c r="J33" s="47">
        <v>21</v>
      </c>
      <c r="K33" s="92" t="s">
        <v>219</v>
      </c>
      <c r="L33" s="25" t="s">
        <v>142</v>
      </c>
      <c r="M33" s="89" t="s">
        <v>220</v>
      </c>
      <c r="N33" s="145">
        <v>9.1</v>
      </c>
      <c r="O33" s="146">
        <v>0</v>
      </c>
      <c r="P33" s="59">
        <v>21</v>
      </c>
      <c r="R33" s="22">
        <v>2</v>
      </c>
      <c r="S33" s="114" t="s">
        <v>349</v>
      </c>
      <c r="T33" s="22">
        <v>3000</v>
      </c>
      <c r="U33" s="147">
        <f t="shared" ref="U33:U42" si="3">AVERAGE(V33:Y33)</f>
        <v>736.5</v>
      </c>
      <c r="V33" s="22">
        <v>1286</v>
      </c>
      <c r="W33" s="22">
        <v>432</v>
      </c>
      <c r="X33" s="22">
        <v>351</v>
      </c>
      <c r="Y33" s="22">
        <v>877</v>
      </c>
      <c r="Z33" s="120">
        <v>0</v>
      </c>
      <c r="AA33" s="120">
        <v>0</v>
      </c>
      <c r="AB33" s="22">
        <v>343</v>
      </c>
    </row>
    <row r="34" spans="2:39">
      <c r="B34" s="74">
        <v>8</v>
      </c>
      <c r="C34" s="86" t="s">
        <v>55</v>
      </c>
      <c r="D34" s="75" t="s">
        <v>142</v>
      </c>
      <c r="E34" s="87" t="s">
        <v>56</v>
      </c>
      <c r="F34" s="76">
        <f t="shared" ca="1" si="0"/>
        <v>16.266767610547205</v>
      </c>
      <c r="G34" s="77">
        <v>0.5</v>
      </c>
      <c r="H34" s="36"/>
      <c r="I34" s="37">
        <v>22</v>
      </c>
      <c r="J34" s="47">
        <v>22</v>
      </c>
      <c r="K34" s="92" t="s">
        <v>55</v>
      </c>
      <c r="L34" s="25" t="s">
        <v>142</v>
      </c>
      <c r="M34" s="89" t="s">
        <v>56</v>
      </c>
      <c r="N34" s="145">
        <v>3.3</v>
      </c>
      <c r="O34" s="146">
        <v>0</v>
      </c>
      <c r="P34" s="59">
        <v>22</v>
      </c>
      <c r="R34" s="22">
        <v>3</v>
      </c>
      <c r="S34" s="114" t="s">
        <v>350</v>
      </c>
      <c r="T34" s="22">
        <v>3000</v>
      </c>
      <c r="U34" s="147">
        <f>AVERAGE(V34:X34)</f>
        <v>739</v>
      </c>
      <c r="V34" s="22">
        <v>919</v>
      </c>
      <c r="W34" s="22">
        <v>382</v>
      </c>
      <c r="X34" s="22">
        <v>916</v>
      </c>
      <c r="Y34" s="120">
        <v>0</v>
      </c>
      <c r="Z34" s="120">
        <v>0</v>
      </c>
      <c r="AA34" s="120">
        <v>0</v>
      </c>
      <c r="AB34" s="22">
        <v>1802</v>
      </c>
    </row>
    <row r="35" spans="2:39">
      <c r="B35" s="47">
        <v>124</v>
      </c>
      <c r="C35" s="92" t="s">
        <v>297</v>
      </c>
      <c r="D35" s="63" t="s">
        <v>142</v>
      </c>
      <c r="E35" s="91" t="s">
        <v>298</v>
      </c>
      <c r="F35" s="41">
        <f t="shared" ca="1" si="0"/>
        <v>25.944888855773122</v>
      </c>
      <c r="G35" s="45">
        <v>0.25</v>
      </c>
      <c r="H35" s="36"/>
      <c r="I35" s="37">
        <v>23</v>
      </c>
      <c r="J35" s="127">
        <v>23</v>
      </c>
      <c r="K35" s="128" t="s">
        <v>297</v>
      </c>
      <c r="L35" s="129" t="s">
        <v>142</v>
      </c>
      <c r="M35" s="130" t="s">
        <v>298</v>
      </c>
      <c r="N35" s="131">
        <v>25.1</v>
      </c>
      <c r="O35" s="132">
        <v>1</v>
      </c>
      <c r="P35" s="59">
        <v>23</v>
      </c>
      <c r="R35" s="22">
        <v>4</v>
      </c>
      <c r="S35" s="114" t="s">
        <v>351</v>
      </c>
      <c r="T35" s="22">
        <v>3100</v>
      </c>
      <c r="U35" s="147">
        <f t="shared" si="3"/>
        <v>823.25</v>
      </c>
      <c r="V35" s="22">
        <v>1291</v>
      </c>
      <c r="W35" s="22">
        <v>611</v>
      </c>
      <c r="X35" s="22">
        <v>469</v>
      </c>
      <c r="Y35" s="22">
        <v>922</v>
      </c>
      <c r="Z35" s="22">
        <v>746</v>
      </c>
      <c r="AA35" s="120">
        <v>0</v>
      </c>
      <c r="AB35" s="22">
        <v>910</v>
      </c>
    </row>
    <row r="36" spans="2:39">
      <c r="B36" s="47">
        <v>41</v>
      </c>
      <c r="C36" s="88" t="s">
        <v>209</v>
      </c>
      <c r="D36" s="63" t="s">
        <v>142</v>
      </c>
      <c r="E36" s="89" t="s">
        <v>210</v>
      </c>
      <c r="F36" s="41">
        <f t="shared" ca="1" si="0"/>
        <v>4.2937630074677893</v>
      </c>
      <c r="G36" s="45">
        <v>0.25</v>
      </c>
      <c r="H36" s="36"/>
      <c r="I36" s="37">
        <v>24</v>
      </c>
      <c r="J36" s="47">
        <v>24</v>
      </c>
      <c r="K36" s="92" t="s">
        <v>209</v>
      </c>
      <c r="L36" s="25" t="s">
        <v>142</v>
      </c>
      <c r="M36" s="89" t="s">
        <v>210</v>
      </c>
      <c r="N36" s="145">
        <v>26.1</v>
      </c>
      <c r="O36" s="146">
        <v>0</v>
      </c>
      <c r="P36" s="59">
        <v>24</v>
      </c>
      <c r="R36" s="22">
        <v>5</v>
      </c>
      <c r="S36" s="114" t="s">
        <v>352</v>
      </c>
      <c r="T36" s="22">
        <v>3000</v>
      </c>
      <c r="U36" s="147">
        <f t="shared" si="3"/>
        <v>630.75</v>
      </c>
      <c r="V36" s="22">
        <v>751</v>
      </c>
      <c r="W36" s="22">
        <v>675</v>
      </c>
      <c r="X36" s="22">
        <v>769</v>
      </c>
      <c r="Y36" s="22">
        <v>328</v>
      </c>
      <c r="Z36" s="120">
        <v>0</v>
      </c>
      <c r="AA36" s="120">
        <v>0</v>
      </c>
      <c r="AB36" s="22">
        <v>307</v>
      </c>
    </row>
    <row r="37" spans="2:39">
      <c r="B37" s="74">
        <v>10</v>
      </c>
      <c r="C37" s="86" t="s">
        <v>201</v>
      </c>
      <c r="D37" s="75" t="s">
        <v>142</v>
      </c>
      <c r="E37" s="87" t="s">
        <v>202</v>
      </c>
      <c r="F37" s="76">
        <f t="shared" ca="1" si="0"/>
        <v>56.691274203799537</v>
      </c>
      <c r="G37" s="77">
        <v>0.5</v>
      </c>
      <c r="H37" s="36"/>
      <c r="I37" s="37">
        <v>25</v>
      </c>
      <c r="J37" s="47">
        <v>25</v>
      </c>
      <c r="K37" s="92" t="s">
        <v>201</v>
      </c>
      <c r="L37" s="25" t="s">
        <v>142</v>
      </c>
      <c r="M37" s="89" t="s">
        <v>202</v>
      </c>
      <c r="N37" s="145">
        <v>45.1</v>
      </c>
      <c r="O37" s="146">
        <v>0</v>
      </c>
      <c r="P37" s="59">
        <v>25</v>
      </c>
      <c r="R37" s="22">
        <v>6</v>
      </c>
      <c r="S37" s="114" t="s">
        <v>353</v>
      </c>
      <c r="T37" s="22">
        <v>3000</v>
      </c>
      <c r="U37" s="147">
        <f t="shared" si="3"/>
        <v>513.75</v>
      </c>
      <c r="V37" s="22">
        <v>638</v>
      </c>
      <c r="W37" s="22">
        <v>585</v>
      </c>
      <c r="X37" s="22">
        <v>311</v>
      </c>
      <c r="Y37" s="22">
        <v>521</v>
      </c>
      <c r="Z37" s="120">
        <v>0</v>
      </c>
      <c r="AA37" s="120">
        <v>0</v>
      </c>
      <c r="AB37" s="22">
        <v>598</v>
      </c>
    </row>
    <row r="38" spans="2:39">
      <c r="B38" s="47">
        <v>50</v>
      </c>
      <c r="C38" s="88" t="s">
        <v>215</v>
      </c>
      <c r="D38" s="63" t="s">
        <v>142</v>
      </c>
      <c r="E38" s="89" t="s">
        <v>216</v>
      </c>
      <c r="F38" s="41">
        <f t="shared" ca="1" si="0"/>
        <v>9.0774932872148266</v>
      </c>
      <c r="G38" s="45">
        <v>0.25</v>
      </c>
      <c r="H38" s="36"/>
      <c r="I38" s="37">
        <v>26</v>
      </c>
      <c r="J38" s="139">
        <v>26</v>
      </c>
      <c r="K38" s="140" t="s">
        <v>215</v>
      </c>
      <c r="L38" s="141" t="s">
        <v>142</v>
      </c>
      <c r="M38" s="142" t="s">
        <v>216</v>
      </c>
      <c r="N38" s="143">
        <v>33.200000000000003</v>
      </c>
      <c r="O38" s="144">
        <v>0.5</v>
      </c>
      <c r="P38" s="59">
        <v>26</v>
      </c>
      <c r="R38" s="22">
        <v>7</v>
      </c>
      <c r="S38" s="114" t="s">
        <v>354</v>
      </c>
      <c r="T38" s="22">
        <v>2900</v>
      </c>
      <c r="U38" s="147">
        <f t="shared" si="3"/>
        <v>1045</v>
      </c>
      <c r="V38" s="22">
        <v>1634</v>
      </c>
      <c r="W38" s="22">
        <v>629</v>
      </c>
      <c r="X38" s="22">
        <v>880</v>
      </c>
      <c r="Y38" s="22">
        <v>1037</v>
      </c>
      <c r="Z38" s="120">
        <v>0</v>
      </c>
      <c r="AA38" s="120">
        <v>0</v>
      </c>
      <c r="AB38" s="22">
        <v>1118</v>
      </c>
    </row>
    <row r="39" spans="2:39">
      <c r="B39" s="46">
        <v>122</v>
      </c>
      <c r="C39" s="84" t="s">
        <v>293</v>
      </c>
      <c r="D39" s="62" t="s">
        <v>142</v>
      </c>
      <c r="E39" s="85" t="s">
        <v>294</v>
      </c>
      <c r="F39" s="40">
        <f t="shared" ca="1" si="0"/>
        <v>55.42433240582919</v>
      </c>
      <c r="G39" s="44">
        <v>0.75</v>
      </c>
      <c r="H39" s="36"/>
      <c r="I39" s="37">
        <v>27</v>
      </c>
      <c r="J39" s="47">
        <v>27</v>
      </c>
      <c r="K39" s="92" t="s">
        <v>293</v>
      </c>
      <c r="L39" s="25" t="s">
        <v>142</v>
      </c>
      <c r="M39" s="89" t="s">
        <v>294</v>
      </c>
      <c r="N39" s="145">
        <v>24.7</v>
      </c>
      <c r="O39" s="146">
        <v>0.25</v>
      </c>
      <c r="P39" s="59">
        <v>27</v>
      </c>
      <c r="R39" s="22">
        <v>8</v>
      </c>
      <c r="S39" s="114" t="s">
        <v>355</v>
      </c>
      <c r="T39" s="22">
        <v>3100</v>
      </c>
      <c r="U39" s="147">
        <f t="shared" si="3"/>
        <v>739</v>
      </c>
      <c r="V39" s="22">
        <v>636</v>
      </c>
      <c r="W39" s="22">
        <v>701</v>
      </c>
      <c r="X39" s="22">
        <v>552</v>
      </c>
      <c r="Y39" s="22">
        <v>1067</v>
      </c>
      <c r="Z39" s="22">
        <v>392</v>
      </c>
      <c r="AA39" s="120">
        <v>0</v>
      </c>
      <c r="AB39" s="22">
        <v>860</v>
      </c>
    </row>
    <row r="40" spans="2:39">
      <c r="B40" s="74">
        <v>90</v>
      </c>
      <c r="C40" s="86" t="s">
        <v>109</v>
      </c>
      <c r="D40" s="75" t="s">
        <v>142</v>
      </c>
      <c r="E40" s="87" t="s">
        <v>110</v>
      </c>
      <c r="F40" s="76">
        <f t="shared" ca="1" si="0"/>
        <v>15.117650350747004</v>
      </c>
      <c r="G40" s="77">
        <v>0.5</v>
      </c>
      <c r="H40" s="36"/>
      <c r="I40" s="37">
        <v>28</v>
      </c>
      <c r="J40" s="47">
        <v>28</v>
      </c>
      <c r="K40" s="92" t="s">
        <v>109</v>
      </c>
      <c r="L40" s="25" t="s">
        <v>142</v>
      </c>
      <c r="M40" s="89" t="s">
        <v>110</v>
      </c>
      <c r="N40" s="145">
        <v>33.5</v>
      </c>
      <c r="O40" s="146">
        <v>0</v>
      </c>
      <c r="P40" s="59">
        <v>28</v>
      </c>
      <c r="R40" s="22">
        <v>9</v>
      </c>
      <c r="S40" s="114" t="s">
        <v>356</v>
      </c>
      <c r="T40" s="22">
        <v>2700</v>
      </c>
      <c r="U40" s="147">
        <f t="shared" si="3"/>
        <v>764.75</v>
      </c>
      <c r="V40" s="22">
        <v>1498</v>
      </c>
      <c r="W40" s="22">
        <v>592</v>
      </c>
      <c r="X40" s="22">
        <v>455</v>
      </c>
      <c r="Y40" s="22">
        <v>514</v>
      </c>
      <c r="Z40" s="22">
        <v>910</v>
      </c>
      <c r="AA40" s="120">
        <v>0</v>
      </c>
      <c r="AB40" s="22">
        <v>1162</v>
      </c>
    </row>
    <row r="41" spans="2:39">
      <c r="B41" s="47">
        <v>100</v>
      </c>
      <c r="C41" s="90" t="s">
        <v>46</v>
      </c>
      <c r="D41" s="63" t="s">
        <v>142</v>
      </c>
      <c r="E41" s="91" t="s">
        <v>47</v>
      </c>
      <c r="F41" s="41">
        <f t="shared" ca="1" si="0"/>
        <v>53.678317622331342</v>
      </c>
      <c r="G41" s="45">
        <v>0.25</v>
      </c>
      <c r="H41" s="36"/>
      <c r="I41" s="37">
        <v>29</v>
      </c>
      <c r="J41" s="133">
        <v>29</v>
      </c>
      <c r="K41" s="134" t="s">
        <v>46</v>
      </c>
      <c r="L41" s="135" t="s">
        <v>142</v>
      </c>
      <c r="M41" s="136" t="s">
        <v>47</v>
      </c>
      <c r="N41" s="137">
        <v>63.8</v>
      </c>
      <c r="O41" s="138">
        <v>0.75</v>
      </c>
      <c r="P41" s="59">
        <v>29</v>
      </c>
      <c r="R41" s="22">
        <v>10</v>
      </c>
      <c r="S41" s="114" t="s">
        <v>357</v>
      </c>
      <c r="T41" s="22">
        <v>3800</v>
      </c>
      <c r="U41" s="147">
        <f t="shared" si="3"/>
        <v>988</v>
      </c>
      <c r="V41" s="22">
        <v>1524</v>
      </c>
      <c r="W41" s="22">
        <v>654</v>
      </c>
      <c r="X41" s="22">
        <v>1053</v>
      </c>
      <c r="Y41" s="22">
        <v>721</v>
      </c>
      <c r="Z41" s="22">
        <v>1073</v>
      </c>
      <c r="AB41" s="22">
        <v>1798</v>
      </c>
    </row>
    <row r="42" spans="2:39">
      <c r="B42" s="47">
        <v>95</v>
      </c>
      <c r="C42" s="90" t="s">
        <v>100</v>
      </c>
      <c r="D42" s="63" t="s">
        <v>142</v>
      </c>
      <c r="E42" s="91" t="s">
        <v>101</v>
      </c>
      <c r="F42" s="41">
        <f t="shared" ca="1" si="0"/>
        <v>2.857058611249061</v>
      </c>
      <c r="G42" s="45">
        <v>0.25</v>
      </c>
      <c r="H42" s="36"/>
      <c r="I42" s="37">
        <v>30</v>
      </c>
      <c r="J42" s="139">
        <v>30</v>
      </c>
      <c r="K42" s="140" t="s">
        <v>100</v>
      </c>
      <c r="L42" s="141" t="s">
        <v>142</v>
      </c>
      <c r="M42" s="142" t="s">
        <v>101</v>
      </c>
      <c r="N42" s="143">
        <v>35.9</v>
      </c>
      <c r="O42" s="144">
        <v>0.5</v>
      </c>
      <c r="P42" s="59">
        <v>30</v>
      </c>
      <c r="R42" s="22">
        <v>11</v>
      </c>
      <c r="S42" s="114" t="s">
        <v>358</v>
      </c>
      <c r="T42" s="22">
        <v>2800</v>
      </c>
      <c r="U42" s="147">
        <f t="shared" si="3"/>
        <v>950.25</v>
      </c>
      <c r="V42" s="22">
        <v>1745</v>
      </c>
      <c r="W42" s="22">
        <v>909</v>
      </c>
      <c r="X42" s="22">
        <v>711</v>
      </c>
      <c r="Y42" s="22">
        <v>436</v>
      </c>
      <c r="Z42" s="120">
        <v>0</v>
      </c>
      <c r="AA42" s="120">
        <v>0</v>
      </c>
      <c r="AB42" s="22">
        <v>1210</v>
      </c>
    </row>
    <row r="43" spans="2:39">
      <c r="B43" s="74">
        <v>45</v>
      </c>
      <c r="C43" s="86" t="s">
        <v>84</v>
      </c>
      <c r="D43" s="75" t="s">
        <v>142</v>
      </c>
      <c r="E43" s="87" t="s">
        <v>85</v>
      </c>
      <c r="F43" s="76">
        <f t="shared" ca="1" si="0"/>
        <v>45.637072261619537</v>
      </c>
      <c r="G43" s="77">
        <v>0.5</v>
      </c>
      <c r="H43" s="36"/>
      <c r="I43" s="37">
        <v>31</v>
      </c>
      <c r="J43" s="127">
        <v>31</v>
      </c>
      <c r="K43" s="128" t="s">
        <v>84</v>
      </c>
      <c r="L43" s="129" t="s">
        <v>142</v>
      </c>
      <c r="M43" s="130" t="s">
        <v>85</v>
      </c>
      <c r="N43" s="131">
        <v>95</v>
      </c>
      <c r="O43" s="132">
        <v>1</v>
      </c>
      <c r="P43" s="59">
        <v>31</v>
      </c>
      <c r="Q43" s="38"/>
      <c r="R43" s="38"/>
      <c r="S43" s="115" t="s">
        <v>363</v>
      </c>
      <c r="T43" s="118"/>
      <c r="U43" s="118"/>
      <c r="V43" s="118">
        <f>AVERAGE(V32:V42)</f>
        <v>1163</v>
      </c>
      <c r="W43" s="118">
        <f>AVERAGE(W32:W42)</f>
        <v>636.18181818181813</v>
      </c>
      <c r="X43" s="118">
        <f>AVERAGE(X32:X42)</f>
        <v>639.4545454545455</v>
      </c>
      <c r="Y43" s="118">
        <f>AVERAGE(Y32:Y42)</f>
        <v>615.72727272727275</v>
      </c>
      <c r="Z43" s="118"/>
      <c r="AA43" s="118"/>
      <c r="AB43" s="118">
        <f>AVERAGE(AB32:AB42)</f>
        <v>1016.9090909090909</v>
      </c>
      <c r="AC43" s="118" t="e">
        <f>AVERAGE(AC32:AC42)</f>
        <v>#DIV/0!</v>
      </c>
      <c r="AD43" s="118" t="e">
        <f>AVERAGE(AD32:AD42)</f>
        <v>#DIV/0!</v>
      </c>
      <c r="AE43" s="118" t="e">
        <f>AVERAGE(AE32:AE42)</f>
        <v>#DIV/0!</v>
      </c>
      <c r="AF43" s="118" t="e">
        <f>AVERAGE(AF32:AF42)</f>
        <v>#DIV/0!</v>
      </c>
      <c r="AG43" s="38"/>
      <c r="AH43" s="38"/>
      <c r="AI43" s="38"/>
      <c r="AJ43" s="38"/>
      <c r="AK43" s="38"/>
      <c r="AL43" s="38"/>
      <c r="AM43" s="38"/>
    </row>
    <row r="44" spans="2:39" ht="14" thickBot="1">
      <c r="B44" s="47">
        <v>21</v>
      </c>
      <c r="C44" s="88" t="s">
        <v>221</v>
      </c>
      <c r="D44" s="63" t="s">
        <v>142</v>
      </c>
      <c r="E44" s="89" t="s">
        <v>222</v>
      </c>
      <c r="F44" s="41">
        <f t="shared" ca="1" si="0"/>
        <v>28.983907494719709</v>
      </c>
      <c r="G44" s="45">
        <v>0</v>
      </c>
      <c r="H44" s="36"/>
      <c r="I44" s="39">
        <v>32</v>
      </c>
      <c r="J44" s="139">
        <v>32</v>
      </c>
      <c r="K44" s="140" t="s">
        <v>221</v>
      </c>
      <c r="L44" s="141" t="s">
        <v>142</v>
      </c>
      <c r="M44" s="142" t="s">
        <v>222</v>
      </c>
      <c r="N44" s="143">
        <v>18.7</v>
      </c>
      <c r="O44" s="144">
        <v>0.5</v>
      </c>
      <c r="P44" s="60">
        <v>32</v>
      </c>
      <c r="S44" s="116" t="s">
        <v>364</v>
      </c>
      <c r="T44" s="119"/>
      <c r="U44" s="119"/>
      <c r="V44" s="119">
        <f>V43*11</f>
        <v>12793</v>
      </c>
      <c r="W44" s="119">
        <f>W43*11</f>
        <v>6997.9999999999991</v>
      </c>
      <c r="X44" s="119">
        <f>X43*11</f>
        <v>7034</v>
      </c>
      <c r="Y44" s="119">
        <f>Y43*11</f>
        <v>6773</v>
      </c>
      <c r="Z44" s="119"/>
      <c r="AA44" s="119"/>
      <c r="AB44" s="119">
        <f>AB43*11</f>
        <v>11186</v>
      </c>
      <c r="AC44" s="119" t="e">
        <f>AC43*11</f>
        <v>#DIV/0!</v>
      </c>
      <c r="AD44" s="119" t="e">
        <f>AD43*11</f>
        <v>#DIV/0!</v>
      </c>
      <c r="AE44" s="119" t="e">
        <f>AE43*11</f>
        <v>#DIV/0!</v>
      </c>
      <c r="AF44" s="119" t="e">
        <f>AF43*11</f>
        <v>#DIV/0!</v>
      </c>
    </row>
    <row r="45" spans="2:39">
      <c r="B45" s="47">
        <v>57</v>
      </c>
      <c r="C45" s="90" t="s">
        <v>111</v>
      </c>
      <c r="D45" s="63" t="s">
        <v>142</v>
      </c>
      <c r="E45" s="91" t="s">
        <v>112</v>
      </c>
      <c r="F45" s="41">
        <f t="shared" ref="F45:F76" ca="1" si="4">IF(E45="",0,(RAND()*50*(1+G45)))</f>
        <v>40.580680855399862</v>
      </c>
      <c r="G45" s="45">
        <v>0.25</v>
      </c>
      <c r="H45" s="36"/>
      <c r="J45" s="47">
        <v>33</v>
      </c>
      <c r="K45" s="92" t="s">
        <v>111</v>
      </c>
      <c r="L45" s="25" t="s">
        <v>142</v>
      </c>
      <c r="M45" s="89" t="s">
        <v>112</v>
      </c>
      <c r="N45" s="145">
        <v>27.5</v>
      </c>
      <c r="O45" s="146">
        <v>0</v>
      </c>
    </row>
    <row r="46" spans="2:39">
      <c r="B46" s="74">
        <v>64</v>
      </c>
      <c r="C46" s="86" t="s">
        <v>213</v>
      </c>
      <c r="D46" s="75" t="s">
        <v>142</v>
      </c>
      <c r="E46" s="87" t="s">
        <v>214</v>
      </c>
      <c r="F46" s="76">
        <f t="shared" ca="1" si="4"/>
        <v>13.967248032715306</v>
      </c>
      <c r="G46" s="77">
        <v>0.5</v>
      </c>
      <c r="H46" s="36"/>
      <c r="J46" s="47">
        <v>34</v>
      </c>
      <c r="K46" s="92" t="s">
        <v>213</v>
      </c>
      <c r="L46" s="25" t="s">
        <v>142</v>
      </c>
      <c r="M46" s="89" t="s">
        <v>214</v>
      </c>
      <c r="N46" s="145">
        <v>10.3</v>
      </c>
      <c r="O46" s="146">
        <v>0</v>
      </c>
    </row>
    <row r="47" spans="2:39">
      <c r="B47" s="47">
        <v>71</v>
      </c>
      <c r="C47" s="90" t="s">
        <v>107</v>
      </c>
      <c r="D47" s="63" t="s">
        <v>142</v>
      </c>
      <c r="E47" s="91" t="s">
        <v>108</v>
      </c>
      <c r="F47" s="41">
        <f t="shared" ca="1" si="4"/>
        <v>49.158988180486787</v>
      </c>
      <c r="G47" s="45">
        <v>0</v>
      </c>
      <c r="H47" s="36"/>
      <c r="J47" s="47">
        <v>35</v>
      </c>
      <c r="K47" s="92" t="s">
        <v>107</v>
      </c>
      <c r="L47" s="25" t="s">
        <v>142</v>
      </c>
      <c r="M47" s="89" t="s">
        <v>108</v>
      </c>
      <c r="N47" s="145">
        <v>17.399999999999999</v>
      </c>
      <c r="O47" s="146">
        <v>0.25</v>
      </c>
    </row>
    <row r="48" spans="2:39">
      <c r="B48" s="47">
        <v>79</v>
      </c>
      <c r="C48" s="88" t="s">
        <v>190</v>
      </c>
      <c r="D48" s="63" t="s">
        <v>142</v>
      </c>
      <c r="E48" s="89" t="s">
        <v>43</v>
      </c>
      <c r="F48" s="41">
        <f t="shared" ca="1" si="4"/>
        <v>10.071329832067061</v>
      </c>
      <c r="G48" s="45">
        <v>0</v>
      </c>
      <c r="H48" s="36"/>
      <c r="J48" s="47">
        <v>36</v>
      </c>
      <c r="K48" s="92" t="s">
        <v>190</v>
      </c>
      <c r="L48" s="25" t="s">
        <v>142</v>
      </c>
      <c r="M48" s="89" t="s">
        <v>43</v>
      </c>
      <c r="N48" s="145">
        <v>38.299999999999997</v>
      </c>
      <c r="O48" s="146">
        <v>0</v>
      </c>
    </row>
    <row r="49" spans="2:20">
      <c r="B49" s="70">
        <v>18</v>
      </c>
      <c r="C49" s="82" t="s">
        <v>160</v>
      </c>
      <c r="D49" s="71" t="s">
        <v>142</v>
      </c>
      <c r="E49" s="83" t="s">
        <v>161</v>
      </c>
      <c r="F49" s="72">
        <f t="shared" ca="1" si="4"/>
        <v>88.756254209215925</v>
      </c>
      <c r="G49" s="73">
        <v>1</v>
      </c>
      <c r="H49" s="36"/>
      <c r="J49" s="47">
        <v>37</v>
      </c>
      <c r="K49" s="92" t="s">
        <v>160</v>
      </c>
      <c r="L49" s="25" t="s">
        <v>142</v>
      </c>
      <c r="M49" s="89" t="s">
        <v>161</v>
      </c>
      <c r="N49" s="145">
        <v>43.1</v>
      </c>
      <c r="O49" s="146">
        <v>0.25</v>
      </c>
    </row>
    <row r="50" spans="2:20">
      <c r="B50" s="46">
        <v>29</v>
      </c>
      <c r="C50" s="84" t="s">
        <v>71</v>
      </c>
      <c r="D50" s="62" t="s">
        <v>142</v>
      </c>
      <c r="E50" s="85" t="s">
        <v>72</v>
      </c>
      <c r="F50" s="40">
        <f t="shared" ca="1" si="4"/>
        <v>77.54686070230558</v>
      </c>
      <c r="G50" s="44">
        <v>0.75</v>
      </c>
      <c r="H50" s="36"/>
      <c r="J50" s="47">
        <v>38</v>
      </c>
      <c r="K50" s="92" t="s">
        <v>71</v>
      </c>
      <c r="L50" s="25" t="s">
        <v>142</v>
      </c>
      <c r="M50" s="89" t="s">
        <v>72</v>
      </c>
      <c r="N50" s="145">
        <v>14</v>
      </c>
      <c r="O50" s="146">
        <v>0</v>
      </c>
      <c r="T50" s="22" t="s">
        <v>359</v>
      </c>
    </row>
    <row r="51" spans="2:20">
      <c r="B51" s="70">
        <v>31</v>
      </c>
      <c r="C51" s="82" t="s">
        <v>147</v>
      </c>
      <c r="D51" s="71" t="s">
        <v>142</v>
      </c>
      <c r="E51" s="83" t="s">
        <v>148</v>
      </c>
      <c r="F51" s="72">
        <f t="shared" ca="1" si="4"/>
        <v>53.443403220255959</v>
      </c>
      <c r="G51" s="73">
        <v>1</v>
      </c>
      <c r="H51" s="36"/>
      <c r="J51" s="47">
        <v>39</v>
      </c>
      <c r="K51" s="92" t="s">
        <v>147</v>
      </c>
      <c r="L51" s="25" t="s">
        <v>142</v>
      </c>
      <c r="M51" s="89" t="s">
        <v>148</v>
      </c>
      <c r="N51" s="145">
        <v>28</v>
      </c>
      <c r="O51" s="146">
        <v>0</v>
      </c>
    </row>
    <row r="52" spans="2:20">
      <c r="B52" s="74">
        <v>62</v>
      </c>
      <c r="C52" s="86" t="s">
        <v>149</v>
      </c>
      <c r="D52" s="75" t="s">
        <v>142</v>
      </c>
      <c r="E52" s="87" t="s">
        <v>150</v>
      </c>
      <c r="F52" s="76">
        <f t="shared" ca="1" si="4"/>
        <v>1.4169246847228005</v>
      </c>
      <c r="G52" s="77">
        <v>0.5</v>
      </c>
      <c r="H52" s="36"/>
      <c r="J52" s="139">
        <v>40</v>
      </c>
      <c r="K52" s="140" t="s">
        <v>149</v>
      </c>
      <c r="L52" s="141" t="s">
        <v>142</v>
      </c>
      <c r="M52" s="142" t="s">
        <v>150</v>
      </c>
      <c r="N52" s="143">
        <v>30.9</v>
      </c>
      <c r="O52" s="144">
        <v>0.5</v>
      </c>
    </row>
    <row r="53" spans="2:20">
      <c r="B53" s="74">
        <v>53</v>
      </c>
      <c r="C53" s="86" t="s">
        <v>61</v>
      </c>
      <c r="D53" s="75" t="s">
        <v>142</v>
      </c>
      <c r="E53" s="87" t="s">
        <v>62</v>
      </c>
      <c r="F53" s="76">
        <f t="shared" ca="1" si="4"/>
        <v>16.578727575030882</v>
      </c>
      <c r="G53" s="77">
        <v>0.5</v>
      </c>
      <c r="H53" s="36"/>
      <c r="J53" s="47">
        <v>41</v>
      </c>
      <c r="K53" s="92" t="s">
        <v>61</v>
      </c>
      <c r="L53" s="25" t="s">
        <v>142</v>
      </c>
      <c r="M53" s="89" t="s">
        <v>62</v>
      </c>
      <c r="N53" s="145">
        <v>37.200000000000003</v>
      </c>
      <c r="O53" s="146">
        <v>0.25</v>
      </c>
    </row>
    <row r="54" spans="2:20">
      <c r="B54" s="47">
        <v>19</v>
      </c>
      <c r="C54" s="90" t="s">
        <v>90</v>
      </c>
      <c r="D54" s="63" t="s">
        <v>142</v>
      </c>
      <c r="E54" s="91" t="s">
        <v>91</v>
      </c>
      <c r="F54" s="41">
        <f t="shared" ca="1" si="4"/>
        <v>35.71922846281835</v>
      </c>
      <c r="G54" s="45">
        <v>0</v>
      </c>
      <c r="H54" s="36"/>
      <c r="J54" s="47">
        <v>42</v>
      </c>
      <c r="K54" s="92" t="s">
        <v>90</v>
      </c>
      <c r="L54" s="25" t="s">
        <v>142</v>
      </c>
      <c r="M54" s="89" t="s">
        <v>91</v>
      </c>
      <c r="N54" s="145">
        <v>13.8</v>
      </c>
      <c r="O54" s="146">
        <v>0</v>
      </c>
    </row>
    <row r="55" spans="2:20">
      <c r="B55" s="47">
        <v>87</v>
      </c>
      <c r="C55" s="90" t="s">
        <v>104</v>
      </c>
      <c r="D55" s="63" t="s">
        <v>142</v>
      </c>
      <c r="E55" s="91" t="s">
        <v>60</v>
      </c>
      <c r="F55" s="41">
        <f t="shared" ca="1" si="4"/>
        <v>22.205902281014257</v>
      </c>
      <c r="G55" s="45">
        <v>0</v>
      </c>
      <c r="H55" s="36"/>
      <c r="J55" s="127">
        <v>43</v>
      </c>
      <c r="K55" s="128" t="s">
        <v>104</v>
      </c>
      <c r="L55" s="129" t="s">
        <v>142</v>
      </c>
      <c r="M55" s="130" t="s">
        <v>60</v>
      </c>
      <c r="N55" s="131">
        <v>9.6</v>
      </c>
      <c r="O55" s="132">
        <v>1</v>
      </c>
    </row>
    <row r="56" spans="2:20">
      <c r="B56" s="74">
        <v>91</v>
      </c>
      <c r="C56" s="86" t="s">
        <v>83</v>
      </c>
      <c r="D56" s="75" t="s">
        <v>142</v>
      </c>
      <c r="E56" s="87" t="s">
        <v>187</v>
      </c>
      <c r="F56" s="76">
        <f t="shared" ca="1" si="4"/>
        <v>50.743592974212746</v>
      </c>
      <c r="G56" s="77">
        <v>0.5</v>
      </c>
      <c r="H56" s="36"/>
      <c r="J56" s="47">
        <v>44</v>
      </c>
      <c r="K56" s="92" t="s">
        <v>83</v>
      </c>
      <c r="L56" s="25" t="s">
        <v>142</v>
      </c>
      <c r="M56" s="89" t="s">
        <v>187</v>
      </c>
      <c r="N56" s="145">
        <v>0</v>
      </c>
      <c r="O56" s="146">
        <v>0</v>
      </c>
    </row>
    <row r="57" spans="2:20">
      <c r="B57" s="70">
        <v>43</v>
      </c>
      <c r="C57" s="82" t="s">
        <v>17</v>
      </c>
      <c r="D57" s="71" t="s">
        <v>142</v>
      </c>
      <c r="E57" s="83" t="s">
        <v>18</v>
      </c>
      <c r="F57" s="72">
        <f t="shared" ca="1" si="4"/>
        <v>69.412058494473186</v>
      </c>
      <c r="G57" s="73">
        <v>1</v>
      </c>
      <c r="H57" s="36"/>
      <c r="J57" s="139">
        <v>45</v>
      </c>
      <c r="K57" s="140" t="s">
        <v>17</v>
      </c>
      <c r="L57" s="141" t="s">
        <v>142</v>
      </c>
      <c r="M57" s="142" t="s">
        <v>18</v>
      </c>
      <c r="N57" s="143">
        <v>44.8</v>
      </c>
      <c r="O57" s="144">
        <v>0.5</v>
      </c>
    </row>
    <row r="58" spans="2:20">
      <c r="B58" s="47">
        <v>127</v>
      </c>
      <c r="C58" s="92" t="s">
        <v>65</v>
      </c>
      <c r="D58" s="63" t="s">
        <v>142</v>
      </c>
      <c r="E58" s="91" t="s">
        <v>303</v>
      </c>
      <c r="F58" s="41">
        <f t="shared" ca="1" si="4"/>
        <v>0.97573146080389139</v>
      </c>
      <c r="G58" s="45">
        <v>0</v>
      </c>
      <c r="H58" s="36"/>
      <c r="J58" s="133">
        <v>46</v>
      </c>
      <c r="K58" s="134" t="s">
        <v>65</v>
      </c>
      <c r="L58" s="135" t="s">
        <v>142</v>
      </c>
      <c r="M58" s="136" t="s">
        <v>303</v>
      </c>
      <c r="N58" s="137">
        <v>7.1</v>
      </c>
      <c r="O58" s="138">
        <v>0.75</v>
      </c>
    </row>
    <row r="59" spans="2:20">
      <c r="B59" s="74">
        <v>11</v>
      </c>
      <c r="C59" s="86" t="s">
        <v>179</v>
      </c>
      <c r="D59" s="75" t="s">
        <v>142</v>
      </c>
      <c r="E59" s="87" t="s">
        <v>38</v>
      </c>
      <c r="F59" s="76">
        <f t="shared" ca="1" si="4"/>
        <v>54.133695176719868</v>
      </c>
      <c r="G59" s="77">
        <v>0.5</v>
      </c>
      <c r="H59" s="36"/>
      <c r="J59" s="47">
        <v>47</v>
      </c>
      <c r="K59" s="92" t="s">
        <v>179</v>
      </c>
      <c r="L59" s="25" t="s">
        <v>142</v>
      </c>
      <c r="M59" s="89" t="s">
        <v>38</v>
      </c>
      <c r="N59" s="145">
        <v>21.1</v>
      </c>
      <c r="O59" s="146">
        <v>0.25</v>
      </c>
    </row>
    <row r="60" spans="2:20">
      <c r="B60" s="46">
        <v>131</v>
      </c>
      <c r="C60" s="84" t="s">
        <v>310</v>
      </c>
      <c r="D60" s="62" t="s">
        <v>142</v>
      </c>
      <c r="E60" s="85" t="s">
        <v>311</v>
      </c>
      <c r="F60" s="40">
        <f t="shared" ca="1" si="4"/>
        <v>29.521035107135038</v>
      </c>
      <c r="G60" s="44">
        <v>0.75</v>
      </c>
      <c r="H60" s="36"/>
      <c r="J60" s="133">
        <v>48</v>
      </c>
      <c r="K60" s="134" t="s">
        <v>310</v>
      </c>
      <c r="L60" s="135" t="s">
        <v>142</v>
      </c>
      <c r="M60" s="136" t="s">
        <v>311</v>
      </c>
      <c r="N60" s="137">
        <v>43.4</v>
      </c>
      <c r="O60" s="138">
        <v>0.75</v>
      </c>
    </row>
    <row r="61" spans="2:20">
      <c r="B61" s="74">
        <v>40</v>
      </c>
      <c r="C61" s="86" t="s">
        <v>168</v>
      </c>
      <c r="D61" s="75" t="s">
        <v>142</v>
      </c>
      <c r="E61" s="87" t="s">
        <v>171</v>
      </c>
      <c r="F61" s="76">
        <f t="shared" ca="1" si="4"/>
        <v>38.753850856979696</v>
      </c>
      <c r="G61" s="77">
        <v>0.5</v>
      </c>
      <c r="H61" s="36"/>
      <c r="J61" s="47">
        <v>49</v>
      </c>
      <c r="K61" s="92" t="s">
        <v>168</v>
      </c>
      <c r="L61" s="25" t="s">
        <v>142</v>
      </c>
      <c r="M61" s="89" t="s">
        <v>171</v>
      </c>
      <c r="N61" s="145">
        <v>9</v>
      </c>
      <c r="O61" s="146">
        <v>0</v>
      </c>
    </row>
    <row r="62" spans="2:20">
      <c r="B62" s="46">
        <v>3</v>
      </c>
      <c r="C62" s="84" t="s">
        <v>164</v>
      </c>
      <c r="D62" s="62" t="s">
        <v>142</v>
      </c>
      <c r="E62" s="85" t="s">
        <v>186</v>
      </c>
      <c r="F62" s="40">
        <f t="shared" ca="1" si="4"/>
        <v>72.223069196363028</v>
      </c>
      <c r="G62" s="44">
        <v>0.75</v>
      </c>
      <c r="H62" s="36"/>
      <c r="J62" s="47">
        <v>50</v>
      </c>
      <c r="K62" s="92" t="s">
        <v>164</v>
      </c>
      <c r="L62" s="25" t="s">
        <v>142</v>
      </c>
      <c r="M62" s="89" t="s">
        <v>186</v>
      </c>
      <c r="N62" s="145">
        <v>26.3</v>
      </c>
      <c r="O62" s="146">
        <v>0.25</v>
      </c>
    </row>
    <row r="63" spans="2:20">
      <c r="B63" s="47">
        <v>82</v>
      </c>
      <c r="C63" s="88" t="s">
        <v>245</v>
      </c>
      <c r="D63" s="63" t="s">
        <v>142</v>
      </c>
      <c r="E63" s="89" t="s">
        <v>244</v>
      </c>
      <c r="F63" s="41">
        <f t="shared" ca="1" si="4"/>
        <v>32.063814456842159</v>
      </c>
      <c r="G63" s="45">
        <v>0</v>
      </c>
      <c r="H63" s="36"/>
      <c r="J63" s="47">
        <v>51</v>
      </c>
      <c r="K63" s="92" t="s">
        <v>245</v>
      </c>
      <c r="L63" s="25" t="s">
        <v>142</v>
      </c>
      <c r="M63" s="89" t="s">
        <v>244</v>
      </c>
      <c r="N63" s="145">
        <v>1.6</v>
      </c>
      <c r="O63" s="146">
        <v>0.25</v>
      </c>
    </row>
    <row r="64" spans="2:20">
      <c r="B64" s="47">
        <v>27</v>
      </c>
      <c r="C64" s="90" t="s">
        <v>96</v>
      </c>
      <c r="D64" s="63" t="s">
        <v>142</v>
      </c>
      <c r="E64" s="91" t="s">
        <v>97</v>
      </c>
      <c r="F64" s="41">
        <f t="shared" ca="1" si="4"/>
        <v>24.914847512491963</v>
      </c>
      <c r="G64" s="45">
        <v>0.25</v>
      </c>
      <c r="H64" s="36"/>
      <c r="J64" s="127">
        <v>52</v>
      </c>
      <c r="K64" s="128" t="s">
        <v>96</v>
      </c>
      <c r="L64" s="129" t="s">
        <v>142</v>
      </c>
      <c r="M64" s="130" t="s">
        <v>97</v>
      </c>
      <c r="N64" s="131">
        <v>43.7</v>
      </c>
      <c r="O64" s="132">
        <v>1</v>
      </c>
    </row>
    <row r="65" spans="2:15">
      <c r="B65" s="74">
        <v>6</v>
      </c>
      <c r="C65" s="86" t="s">
        <v>67</v>
      </c>
      <c r="D65" s="75" t="s">
        <v>142</v>
      </c>
      <c r="E65" s="87" t="s">
        <v>68</v>
      </c>
      <c r="F65" s="76">
        <f t="shared" ca="1" si="4"/>
        <v>13.292976870668273</v>
      </c>
      <c r="G65" s="77">
        <v>0.5</v>
      </c>
      <c r="H65" s="36"/>
      <c r="J65" s="139">
        <v>53</v>
      </c>
      <c r="K65" s="140" t="s">
        <v>67</v>
      </c>
      <c r="L65" s="141" t="s">
        <v>142</v>
      </c>
      <c r="M65" s="142" t="s">
        <v>68</v>
      </c>
      <c r="N65" s="143">
        <v>11.9</v>
      </c>
      <c r="O65" s="144">
        <v>0.5</v>
      </c>
    </row>
    <row r="66" spans="2:15">
      <c r="B66" s="47">
        <v>80</v>
      </c>
      <c r="C66" s="88" t="s">
        <v>19</v>
      </c>
      <c r="D66" s="63" t="s">
        <v>142</v>
      </c>
      <c r="E66" s="89" t="s">
        <v>20</v>
      </c>
      <c r="F66" s="41">
        <f t="shared" ca="1" si="4"/>
        <v>45.375704843988402</v>
      </c>
      <c r="G66" s="45">
        <v>0</v>
      </c>
      <c r="H66" s="36"/>
      <c r="J66" s="47">
        <v>54</v>
      </c>
      <c r="K66" s="92" t="s">
        <v>19</v>
      </c>
      <c r="L66" s="25" t="s">
        <v>142</v>
      </c>
      <c r="M66" s="89" t="s">
        <v>20</v>
      </c>
      <c r="N66" s="145">
        <v>29.6</v>
      </c>
      <c r="O66" s="146">
        <v>0.25</v>
      </c>
    </row>
    <row r="67" spans="2:15">
      <c r="B67" s="47">
        <v>142</v>
      </c>
      <c r="C67" s="92" t="s">
        <v>340</v>
      </c>
      <c r="D67" s="63" t="s">
        <v>142</v>
      </c>
      <c r="E67" s="91" t="s">
        <v>341</v>
      </c>
      <c r="F67" s="41">
        <f t="shared" ca="1" si="4"/>
        <v>17.610366742610807</v>
      </c>
      <c r="G67" s="45">
        <v>0</v>
      </c>
      <c r="H67" s="36"/>
      <c r="J67" s="47">
        <v>55</v>
      </c>
      <c r="K67" s="92" t="s">
        <v>340</v>
      </c>
      <c r="L67" s="25" t="s">
        <v>142</v>
      </c>
      <c r="M67" s="89" t="s">
        <v>341</v>
      </c>
      <c r="N67" s="145">
        <v>46.5</v>
      </c>
      <c r="O67" s="146">
        <v>0</v>
      </c>
    </row>
    <row r="68" spans="2:15">
      <c r="B68" s="46">
        <v>143</v>
      </c>
      <c r="C68" s="84" t="s">
        <v>343</v>
      </c>
      <c r="D68" s="62" t="s">
        <v>142</v>
      </c>
      <c r="E68" s="85" t="s">
        <v>344</v>
      </c>
      <c r="F68" s="40">
        <f t="shared" ca="1" si="4"/>
        <v>81.53521293733445</v>
      </c>
      <c r="G68" s="44">
        <v>0.75</v>
      </c>
      <c r="H68" s="36"/>
      <c r="J68" s="47">
        <v>56</v>
      </c>
      <c r="K68" s="92" t="s">
        <v>343</v>
      </c>
      <c r="L68" s="25" t="s">
        <v>142</v>
      </c>
      <c r="M68" s="89" t="s">
        <v>344</v>
      </c>
      <c r="N68" s="145">
        <v>24.7</v>
      </c>
      <c r="O68" s="146">
        <v>0.25</v>
      </c>
    </row>
    <row r="69" spans="2:15">
      <c r="B69" s="46">
        <v>92</v>
      </c>
      <c r="C69" s="84" t="s">
        <v>59</v>
      </c>
      <c r="D69" s="62" t="s">
        <v>142</v>
      </c>
      <c r="E69" s="85" t="s">
        <v>60</v>
      </c>
      <c r="F69" s="40">
        <f t="shared" ca="1" si="4"/>
        <v>18.778698247750611</v>
      </c>
      <c r="G69" s="44">
        <v>0.75</v>
      </c>
      <c r="H69" s="36"/>
      <c r="J69" s="47">
        <v>57</v>
      </c>
      <c r="K69" s="92" t="s">
        <v>59</v>
      </c>
      <c r="L69" s="25" t="s">
        <v>142</v>
      </c>
      <c r="M69" s="89" t="s">
        <v>60</v>
      </c>
      <c r="N69" s="145">
        <v>4.9000000000000004</v>
      </c>
      <c r="O69" s="146">
        <v>0.25</v>
      </c>
    </row>
    <row r="70" spans="2:15">
      <c r="B70" s="70">
        <v>96</v>
      </c>
      <c r="C70" s="82" t="s">
        <v>81</v>
      </c>
      <c r="D70" s="71" t="s">
        <v>142</v>
      </c>
      <c r="E70" s="83" t="s">
        <v>82</v>
      </c>
      <c r="F70" s="72">
        <f t="shared" ca="1" si="4"/>
        <v>50.487591496561471</v>
      </c>
      <c r="G70" s="73">
        <v>1</v>
      </c>
      <c r="H70" s="36"/>
      <c r="J70" s="133">
        <v>58</v>
      </c>
      <c r="K70" s="134" t="s">
        <v>81</v>
      </c>
      <c r="L70" s="135" t="s">
        <v>142</v>
      </c>
      <c r="M70" s="136" t="s">
        <v>82</v>
      </c>
      <c r="N70" s="137">
        <v>16.7</v>
      </c>
      <c r="O70" s="138">
        <v>0.75</v>
      </c>
    </row>
    <row r="71" spans="2:15">
      <c r="B71" s="74">
        <v>110</v>
      </c>
      <c r="C71" s="86" t="s">
        <v>270</v>
      </c>
      <c r="D71" s="75" t="s">
        <v>142</v>
      </c>
      <c r="E71" s="87" t="s">
        <v>271</v>
      </c>
      <c r="F71" s="76">
        <f t="shared" ca="1" si="4"/>
        <v>16.942594041126242</v>
      </c>
      <c r="G71" s="77">
        <v>0.5</v>
      </c>
      <c r="H71" s="36"/>
      <c r="J71" s="47">
        <v>59</v>
      </c>
      <c r="K71" s="92" t="s">
        <v>270</v>
      </c>
      <c r="L71" s="25" t="s">
        <v>142</v>
      </c>
      <c r="M71" s="89" t="s">
        <v>271</v>
      </c>
      <c r="N71" s="145">
        <v>41.9</v>
      </c>
      <c r="O71" s="146">
        <v>0</v>
      </c>
    </row>
    <row r="72" spans="2:15">
      <c r="B72" s="47">
        <v>28</v>
      </c>
      <c r="C72" s="90" t="s">
        <v>118</v>
      </c>
      <c r="D72" s="63" t="s">
        <v>142</v>
      </c>
      <c r="E72" s="91" t="s">
        <v>260</v>
      </c>
      <c r="F72" s="41">
        <f t="shared" ca="1" si="4"/>
        <v>28.435283674957006</v>
      </c>
      <c r="G72" s="45">
        <v>0</v>
      </c>
      <c r="H72" s="36"/>
      <c r="J72" s="47">
        <v>60</v>
      </c>
      <c r="K72" s="92" t="s">
        <v>118</v>
      </c>
      <c r="L72" s="25" t="s">
        <v>142</v>
      </c>
      <c r="M72" s="89" t="s">
        <v>260</v>
      </c>
      <c r="N72" s="145">
        <v>13.6</v>
      </c>
      <c r="O72" s="146">
        <v>0.25</v>
      </c>
    </row>
    <row r="73" spans="2:15">
      <c r="B73" s="47">
        <v>116</v>
      </c>
      <c r="C73" s="92" t="s">
        <v>282</v>
      </c>
      <c r="D73" s="63" t="s">
        <v>142</v>
      </c>
      <c r="E73" s="91" t="s">
        <v>283</v>
      </c>
      <c r="F73" s="41">
        <f t="shared" ca="1" si="4"/>
        <v>42.271434999400938</v>
      </c>
      <c r="G73" s="45">
        <v>0.25</v>
      </c>
      <c r="H73" s="36"/>
      <c r="J73" s="133">
        <v>61</v>
      </c>
      <c r="K73" s="134" t="s">
        <v>282</v>
      </c>
      <c r="L73" s="135" t="s">
        <v>142</v>
      </c>
      <c r="M73" s="136" t="s">
        <v>283</v>
      </c>
      <c r="N73" s="137">
        <v>56.8</v>
      </c>
      <c r="O73" s="138">
        <v>0.75</v>
      </c>
    </row>
    <row r="74" spans="2:15">
      <c r="B74" s="47">
        <v>55</v>
      </c>
      <c r="C74" s="88" t="s">
        <v>197</v>
      </c>
      <c r="D74" s="63" t="s">
        <v>142</v>
      </c>
      <c r="E74" s="89" t="s">
        <v>198</v>
      </c>
      <c r="F74" s="41">
        <f t="shared" ca="1" si="4"/>
        <v>18.460469303502226</v>
      </c>
      <c r="G74" s="45">
        <v>0</v>
      </c>
      <c r="H74" s="36"/>
      <c r="J74" s="139">
        <v>62</v>
      </c>
      <c r="K74" s="140" t="s">
        <v>197</v>
      </c>
      <c r="L74" s="141" t="s">
        <v>142</v>
      </c>
      <c r="M74" s="142" t="s">
        <v>198</v>
      </c>
      <c r="N74" s="143">
        <v>23.4</v>
      </c>
      <c r="O74" s="144">
        <v>0.5</v>
      </c>
    </row>
    <row r="75" spans="2:15">
      <c r="B75" s="46">
        <v>89</v>
      </c>
      <c r="C75" s="84" t="s">
        <v>217</v>
      </c>
      <c r="D75" s="62" t="s">
        <v>142</v>
      </c>
      <c r="E75" s="85" t="s">
        <v>218</v>
      </c>
      <c r="F75" s="40">
        <f t="shared" ca="1" si="4"/>
        <v>85.705972278071428</v>
      </c>
      <c r="G75" s="44">
        <v>0.75</v>
      </c>
      <c r="H75" s="36"/>
      <c r="J75" s="47">
        <v>63</v>
      </c>
      <c r="K75" s="92" t="s">
        <v>217</v>
      </c>
      <c r="L75" s="25" t="s">
        <v>142</v>
      </c>
      <c r="M75" s="89" t="s">
        <v>218</v>
      </c>
      <c r="N75" s="145">
        <v>30.6</v>
      </c>
      <c r="O75" s="146">
        <v>0</v>
      </c>
    </row>
    <row r="76" spans="2:15">
      <c r="B76" s="47">
        <v>112</v>
      </c>
      <c r="C76" s="92" t="s">
        <v>274</v>
      </c>
      <c r="D76" s="63" t="s">
        <v>142</v>
      </c>
      <c r="E76" s="91" t="s">
        <v>275</v>
      </c>
      <c r="F76" s="41">
        <f t="shared" ca="1" si="4"/>
        <v>26.862983763378885</v>
      </c>
      <c r="G76" s="45">
        <v>0</v>
      </c>
      <c r="H76" s="36"/>
      <c r="J76" s="139">
        <v>64</v>
      </c>
      <c r="K76" s="140" t="s">
        <v>274</v>
      </c>
      <c r="L76" s="141" t="s">
        <v>142</v>
      </c>
      <c r="M76" s="142" t="s">
        <v>275</v>
      </c>
      <c r="N76" s="143">
        <v>27.1</v>
      </c>
      <c r="O76" s="144">
        <v>0.5</v>
      </c>
    </row>
    <row r="77" spans="2:15">
      <c r="B77" s="47">
        <v>44</v>
      </c>
      <c r="C77" s="88" t="s">
        <v>26</v>
      </c>
      <c r="D77" s="63" t="s">
        <v>142</v>
      </c>
      <c r="E77" s="89" t="s">
        <v>27</v>
      </c>
      <c r="F77" s="41">
        <f t="shared" ref="F77:F108" ca="1" si="5">IF(E77="",0,(RAND()*50*(1+G77)))</f>
        <v>45.033581583657984</v>
      </c>
      <c r="G77" s="45">
        <v>0</v>
      </c>
      <c r="H77" s="36"/>
      <c r="J77" s="47">
        <v>65</v>
      </c>
      <c r="K77" s="92" t="s">
        <v>26</v>
      </c>
      <c r="L77" s="25" t="s">
        <v>142</v>
      </c>
      <c r="M77" s="89" t="s">
        <v>27</v>
      </c>
      <c r="N77" s="145">
        <v>42.6</v>
      </c>
      <c r="O77" s="146">
        <v>0</v>
      </c>
    </row>
    <row r="78" spans="2:15">
      <c r="B78" s="47">
        <v>120</v>
      </c>
      <c r="C78" s="92" t="s">
        <v>20</v>
      </c>
      <c r="D78" s="63" t="s">
        <v>142</v>
      </c>
      <c r="E78" s="91" t="s">
        <v>290</v>
      </c>
      <c r="F78" s="41">
        <f t="shared" ca="1" si="5"/>
        <v>34.834257189402635</v>
      </c>
      <c r="G78" s="45">
        <v>0</v>
      </c>
      <c r="H78" s="36"/>
      <c r="J78" s="47">
        <v>66</v>
      </c>
      <c r="K78" s="92" t="s">
        <v>20</v>
      </c>
      <c r="L78" s="25" t="s">
        <v>142</v>
      </c>
      <c r="M78" s="89" t="s">
        <v>290</v>
      </c>
      <c r="N78" s="145">
        <v>44.1</v>
      </c>
      <c r="O78" s="146">
        <v>0</v>
      </c>
    </row>
    <row r="79" spans="2:15">
      <c r="B79" s="47">
        <v>85</v>
      </c>
      <c r="C79" s="88" t="s">
        <v>42</v>
      </c>
      <c r="D79" s="63" t="s">
        <v>142</v>
      </c>
      <c r="E79" s="89" t="s">
        <v>50</v>
      </c>
      <c r="F79" s="41">
        <f t="shared" ca="1" si="5"/>
        <v>20.199132574975891</v>
      </c>
      <c r="G79" s="45">
        <v>0</v>
      </c>
      <c r="H79" s="36"/>
      <c r="J79" s="47">
        <v>67</v>
      </c>
      <c r="K79" s="92" t="s">
        <v>42</v>
      </c>
      <c r="L79" s="25" t="s">
        <v>142</v>
      </c>
      <c r="M79" s="89" t="s">
        <v>50</v>
      </c>
      <c r="N79" s="145">
        <v>33.200000000000003</v>
      </c>
      <c r="O79" s="146">
        <v>0.25</v>
      </c>
    </row>
    <row r="80" spans="2:15">
      <c r="B80" s="47">
        <v>86</v>
      </c>
      <c r="C80" s="90" t="s">
        <v>124</v>
      </c>
      <c r="D80" s="63" t="s">
        <v>142</v>
      </c>
      <c r="E80" s="91" t="s">
        <v>238</v>
      </c>
      <c r="F80" s="41">
        <f t="shared" ca="1" si="5"/>
        <v>20.826521916562506</v>
      </c>
      <c r="G80" s="45">
        <v>0</v>
      </c>
      <c r="H80" s="36"/>
      <c r="J80" s="47">
        <v>68</v>
      </c>
      <c r="K80" s="92" t="s">
        <v>124</v>
      </c>
      <c r="L80" s="25" t="s">
        <v>142</v>
      </c>
      <c r="M80" s="89" t="s">
        <v>238</v>
      </c>
      <c r="N80" s="145">
        <v>32.9</v>
      </c>
      <c r="O80" s="146">
        <v>0</v>
      </c>
    </row>
    <row r="81" spans="2:15">
      <c r="B81" s="47">
        <v>65</v>
      </c>
      <c r="C81" s="88" t="s">
        <v>30</v>
      </c>
      <c r="D81" s="63" t="s">
        <v>142</v>
      </c>
      <c r="E81" s="89" t="s">
        <v>31</v>
      </c>
      <c r="F81" s="41">
        <f t="shared" ca="1" si="5"/>
        <v>41.654731255613257</v>
      </c>
      <c r="G81" s="45">
        <v>0</v>
      </c>
      <c r="H81" s="36"/>
      <c r="J81" s="47">
        <v>69</v>
      </c>
      <c r="K81" s="92" t="s">
        <v>30</v>
      </c>
      <c r="L81" s="25" t="s">
        <v>142</v>
      </c>
      <c r="M81" s="89" t="s">
        <v>31</v>
      </c>
      <c r="N81" s="145">
        <v>19.7</v>
      </c>
      <c r="O81" s="146">
        <v>0</v>
      </c>
    </row>
    <row r="82" spans="2:15">
      <c r="B82" s="74">
        <v>115</v>
      </c>
      <c r="C82" s="86" t="s">
        <v>280</v>
      </c>
      <c r="D82" s="75" t="s">
        <v>142</v>
      </c>
      <c r="E82" s="87" t="s">
        <v>281</v>
      </c>
      <c r="F82" s="76">
        <f t="shared" ca="1" si="5"/>
        <v>48.619141213679015</v>
      </c>
      <c r="G82" s="77">
        <v>0.5</v>
      </c>
      <c r="H82" s="36"/>
      <c r="J82" s="133">
        <v>70</v>
      </c>
      <c r="K82" s="134" t="s">
        <v>280</v>
      </c>
      <c r="L82" s="135" t="s">
        <v>142</v>
      </c>
      <c r="M82" s="136" t="s">
        <v>281</v>
      </c>
      <c r="N82" s="137">
        <v>20.399999999999999</v>
      </c>
      <c r="O82" s="138">
        <v>0.75</v>
      </c>
    </row>
    <row r="83" spans="2:15">
      <c r="B83" s="46">
        <v>134</v>
      </c>
      <c r="C83" s="84" t="s">
        <v>316</v>
      </c>
      <c r="D83" s="62" t="s">
        <v>142</v>
      </c>
      <c r="E83" s="85" t="s">
        <v>317</v>
      </c>
      <c r="F83" s="40">
        <f t="shared" ca="1" si="5"/>
        <v>8.4636906961380198</v>
      </c>
      <c r="G83" s="44">
        <v>0.75</v>
      </c>
      <c r="H83" s="36"/>
      <c r="J83" s="47">
        <v>71</v>
      </c>
      <c r="K83" s="92" t="s">
        <v>316</v>
      </c>
      <c r="L83" s="25" t="s">
        <v>142</v>
      </c>
      <c r="M83" s="89" t="s">
        <v>317</v>
      </c>
      <c r="N83" s="145">
        <v>15.8</v>
      </c>
      <c r="O83" s="146">
        <v>0</v>
      </c>
    </row>
    <row r="84" spans="2:15">
      <c r="B84" s="47">
        <v>25</v>
      </c>
      <c r="C84" s="90" t="s">
        <v>86</v>
      </c>
      <c r="D84" s="63" t="s">
        <v>142</v>
      </c>
      <c r="E84" s="91" t="s">
        <v>87</v>
      </c>
      <c r="F84" s="41">
        <f t="shared" ca="1" si="5"/>
        <v>17.979462722074878</v>
      </c>
      <c r="G84" s="45">
        <v>0</v>
      </c>
      <c r="H84" s="36"/>
      <c r="J84" s="47">
        <v>72</v>
      </c>
      <c r="K84" s="92" t="s">
        <v>86</v>
      </c>
      <c r="L84" s="25" t="s">
        <v>142</v>
      </c>
      <c r="M84" s="89" t="s">
        <v>87</v>
      </c>
      <c r="N84" s="145">
        <v>18.2</v>
      </c>
      <c r="O84" s="146">
        <v>0.25</v>
      </c>
    </row>
    <row r="85" spans="2:15">
      <c r="B85" s="47">
        <v>125</v>
      </c>
      <c r="C85" s="92" t="s">
        <v>299</v>
      </c>
      <c r="D85" s="63" t="s">
        <v>142</v>
      </c>
      <c r="E85" s="91" t="s">
        <v>300</v>
      </c>
      <c r="F85" s="41">
        <f t="shared" ca="1" si="5"/>
        <v>33.57923513930988</v>
      </c>
      <c r="G85" s="45">
        <v>0</v>
      </c>
      <c r="H85" s="36"/>
      <c r="J85" s="47">
        <v>73</v>
      </c>
      <c r="K85" s="92" t="s">
        <v>299</v>
      </c>
      <c r="L85" s="25" t="s">
        <v>142</v>
      </c>
      <c r="M85" s="89" t="s">
        <v>300</v>
      </c>
      <c r="N85" s="145">
        <v>12.5</v>
      </c>
      <c r="O85" s="146">
        <v>0</v>
      </c>
    </row>
    <row r="86" spans="2:15">
      <c r="B86" s="47">
        <v>72</v>
      </c>
      <c r="C86" s="88" t="s">
        <v>35</v>
      </c>
      <c r="D86" s="63" t="s">
        <v>142</v>
      </c>
      <c r="E86" s="89" t="s">
        <v>36</v>
      </c>
      <c r="F86" s="41">
        <f t="shared" ca="1" si="5"/>
        <v>42.690834332653615</v>
      </c>
      <c r="G86" s="45">
        <v>0.25</v>
      </c>
      <c r="H86" s="36"/>
      <c r="J86" s="47">
        <v>74</v>
      </c>
      <c r="K86" s="92" t="s">
        <v>35</v>
      </c>
      <c r="L86" s="25" t="s">
        <v>142</v>
      </c>
      <c r="M86" s="89" t="s">
        <v>36</v>
      </c>
      <c r="N86" s="145">
        <v>42.9</v>
      </c>
      <c r="O86" s="146">
        <v>0</v>
      </c>
    </row>
    <row r="87" spans="2:15">
      <c r="B87" s="47">
        <v>119</v>
      </c>
      <c r="C87" s="92" t="s">
        <v>288</v>
      </c>
      <c r="D87" s="63" t="s">
        <v>142</v>
      </c>
      <c r="E87" s="91" t="s">
        <v>289</v>
      </c>
      <c r="F87" s="41">
        <f t="shared" ca="1" si="5"/>
        <v>11.698327449996137</v>
      </c>
      <c r="G87" s="45">
        <v>0</v>
      </c>
      <c r="H87" s="36"/>
      <c r="J87" s="47">
        <v>75</v>
      </c>
      <c r="K87" s="92" t="s">
        <v>288</v>
      </c>
      <c r="L87" s="25" t="s">
        <v>142</v>
      </c>
      <c r="M87" s="89" t="s">
        <v>289</v>
      </c>
      <c r="N87" s="145">
        <v>24.5</v>
      </c>
      <c r="O87" s="146">
        <v>0</v>
      </c>
    </row>
    <row r="88" spans="2:15">
      <c r="B88" s="47">
        <v>74</v>
      </c>
      <c r="C88" s="90" t="s">
        <v>119</v>
      </c>
      <c r="D88" s="63" t="s">
        <v>142</v>
      </c>
      <c r="E88" s="91" t="s">
        <v>120</v>
      </c>
      <c r="F88" s="41">
        <f t="shared" ca="1" si="5"/>
        <v>33.752660562497148</v>
      </c>
      <c r="G88" s="45">
        <v>0</v>
      </c>
      <c r="H88" s="36"/>
      <c r="J88" s="133">
        <v>76</v>
      </c>
      <c r="K88" s="134" t="s">
        <v>119</v>
      </c>
      <c r="L88" s="135" t="s">
        <v>142</v>
      </c>
      <c r="M88" s="136" t="s">
        <v>120</v>
      </c>
      <c r="N88" s="137">
        <v>45.8</v>
      </c>
      <c r="O88" s="138">
        <v>0.75</v>
      </c>
    </row>
    <row r="89" spans="2:15">
      <c r="B89" s="47">
        <v>47</v>
      </c>
      <c r="C89" s="88" t="s">
        <v>182</v>
      </c>
      <c r="D89" s="63" t="s">
        <v>142</v>
      </c>
      <c r="E89" s="89" t="s">
        <v>183</v>
      </c>
      <c r="F89" s="41">
        <f t="shared" ca="1" si="5"/>
        <v>50.20668052255958</v>
      </c>
      <c r="G89" s="45">
        <v>0.25</v>
      </c>
      <c r="H89" s="36"/>
      <c r="J89" s="47">
        <v>77</v>
      </c>
      <c r="K89" s="92" t="s">
        <v>182</v>
      </c>
      <c r="L89" s="25" t="s">
        <v>142</v>
      </c>
      <c r="M89" s="89" t="s">
        <v>183</v>
      </c>
      <c r="N89" s="145">
        <v>18.3</v>
      </c>
      <c r="O89" s="146">
        <v>0.25</v>
      </c>
    </row>
    <row r="90" spans="2:15">
      <c r="B90" s="74">
        <v>30</v>
      </c>
      <c r="C90" s="86" t="s">
        <v>102</v>
      </c>
      <c r="D90" s="75" t="s">
        <v>142</v>
      </c>
      <c r="E90" s="87" t="s">
        <v>103</v>
      </c>
      <c r="F90" s="76">
        <f t="shared" ca="1" si="5"/>
        <v>9.4179996832241848</v>
      </c>
      <c r="G90" s="77">
        <v>0.5</v>
      </c>
      <c r="H90" s="36"/>
      <c r="J90" s="47">
        <v>78</v>
      </c>
      <c r="K90" s="92" t="s">
        <v>102</v>
      </c>
      <c r="L90" s="25" t="s">
        <v>142</v>
      </c>
      <c r="M90" s="89" t="s">
        <v>103</v>
      </c>
      <c r="N90" s="145">
        <v>24.6</v>
      </c>
      <c r="O90" s="146">
        <v>0</v>
      </c>
    </row>
    <row r="91" spans="2:15">
      <c r="B91" s="46">
        <v>16</v>
      </c>
      <c r="C91" s="84" t="s">
        <v>7</v>
      </c>
      <c r="D91" s="62" t="s">
        <v>142</v>
      </c>
      <c r="E91" s="85" t="s">
        <v>8</v>
      </c>
      <c r="F91" s="40">
        <f t="shared" ca="1" si="5"/>
        <v>35.172048436640921</v>
      </c>
      <c r="G91" s="44">
        <v>0.75</v>
      </c>
      <c r="H91" s="36"/>
      <c r="J91" s="47">
        <v>79</v>
      </c>
      <c r="K91" s="92" t="s">
        <v>7</v>
      </c>
      <c r="L91" s="25" t="s">
        <v>142</v>
      </c>
      <c r="M91" s="89" t="s">
        <v>8</v>
      </c>
      <c r="N91" s="145">
        <v>14.8</v>
      </c>
      <c r="O91" s="146">
        <v>0</v>
      </c>
    </row>
    <row r="92" spans="2:15">
      <c r="B92" s="47">
        <v>49</v>
      </c>
      <c r="C92" s="88" t="s">
        <v>65</v>
      </c>
      <c r="D92" s="63" t="s">
        <v>142</v>
      </c>
      <c r="E92" s="89" t="s">
        <v>66</v>
      </c>
      <c r="F92" s="41">
        <f t="shared" ca="1" si="5"/>
        <v>11.556117416661021</v>
      </c>
      <c r="G92" s="45">
        <v>0</v>
      </c>
      <c r="H92" s="36"/>
      <c r="J92" s="47">
        <v>80</v>
      </c>
      <c r="K92" s="92" t="s">
        <v>65</v>
      </c>
      <c r="L92" s="25" t="s">
        <v>142</v>
      </c>
      <c r="M92" s="89" t="s">
        <v>66</v>
      </c>
      <c r="N92" s="145">
        <v>35.799999999999997</v>
      </c>
      <c r="O92" s="146">
        <v>0</v>
      </c>
    </row>
    <row r="93" spans="2:15">
      <c r="B93" s="46">
        <v>97</v>
      </c>
      <c r="C93" s="84" t="s">
        <v>127</v>
      </c>
      <c r="D93" s="62" t="s">
        <v>142</v>
      </c>
      <c r="E93" s="85" t="s">
        <v>128</v>
      </c>
      <c r="F93" s="40">
        <f t="shared" ca="1" si="5"/>
        <v>6.4433243396137447</v>
      </c>
      <c r="G93" s="44">
        <v>0.75</v>
      </c>
      <c r="H93" s="36"/>
      <c r="J93" s="133">
        <v>81</v>
      </c>
      <c r="K93" s="134" t="s">
        <v>127</v>
      </c>
      <c r="L93" s="135" t="s">
        <v>142</v>
      </c>
      <c r="M93" s="136" t="s">
        <v>128</v>
      </c>
      <c r="N93" s="137">
        <v>16.5</v>
      </c>
      <c r="O93" s="138">
        <v>0.75</v>
      </c>
    </row>
    <row r="94" spans="2:15">
      <c r="B94" s="47">
        <v>109</v>
      </c>
      <c r="C94" s="92" t="s">
        <v>268</v>
      </c>
      <c r="D94" s="63" t="s">
        <v>142</v>
      </c>
      <c r="E94" s="91" t="s">
        <v>269</v>
      </c>
      <c r="F94" s="41">
        <f t="shared" ca="1" si="5"/>
        <v>7.0495436890273933</v>
      </c>
      <c r="G94" s="45">
        <v>0</v>
      </c>
      <c r="H94" s="36"/>
      <c r="J94" s="47">
        <v>82</v>
      </c>
      <c r="K94" s="92" t="s">
        <v>268</v>
      </c>
      <c r="L94" s="25" t="s">
        <v>142</v>
      </c>
      <c r="M94" s="89" t="s">
        <v>269</v>
      </c>
      <c r="N94" s="145">
        <v>48.5</v>
      </c>
      <c r="O94" s="146">
        <v>0</v>
      </c>
    </row>
    <row r="95" spans="2:15">
      <c r="B95" s="47">
        <v>75</v>
      </c>
      <c r="C95" s="88" t="s">
        <v>113</v>
      </c>
      <c r="D95" s="63" t="s">
        <v>142</v>
      </c>
      <c r="E95" s="89" t="s">
        <v>157</v>
      </c>
      <c r="F95" s="41">
        <f t="shared" ca="1" si="5"/>
        <v>33.625743101538234</v>
      </c>
      <c r="G95" s="45">
        <v>0</v>
      </c>
      <c r="H95" s="36"/>
      <c r="J95" s="139">
        <v>83</v>
      </c>
      <c r="K95" s="140" t="s">
        <v>113</v>
      </c>
      <c r="L95" s="141" t="s">
        <v>142</v>
      </c>
      <c r="M95" s="142" t="s">
        <v>157</v>
      </c>
      <c r="N95" s="143">
        <v>1.1000000000000001</v>
      </c>
      <c r="O95" s="144">
        <v>0.5</v>
      </c>
    </row>
    <row r="96" spans="2:15">
      <c r="B96" s="47">
        <v>126</v>
      </c>
      <c r="C96" s="92" t="s">
        <v>301</v>
      </c>
      <c r="D96" s="63" t="s">
        <v>142</v>
      </c>
      <c r="E96" s="91" t="s">
        <v>302</v>
      </c>
      <c r="F96" s="41">
        <f t="shared" ca="1" si="5"/>
        <v>28.048768653485222</v>
      </c>
      <c r="G96" s="45">
        <v>0</v>
      </c>
      <c r="H96" s="36"/>
      <c r="J96" s="47">
        <v>84</v>
      </c>
      <c r="K96" s="92" t="s">
        <v>301</v>
      </c>
      <c r="L96" s="25" t="s">
        <v>142</v>
      </c>
      <c r="M96" s="89" t="s">
        <v>302</v>
      </c>
      <c r="N96" s="145">
        <v>5.5</v>
      </c>
      <c r="O96" s="146">
        <v>0</v>
      </c>
    </row>
    <row r="97" spans="2:15">
      <c r="B97" s="47">
        <v>123</v>
      </c>
      <c r="C97" s="92" t="s">
        <v>295</v>
      </c>
      <c r="D97" s="63" t="s">
        <v>142</v>
      </c>
      <c r="E97" s="91" t="s">
        <v>296</v>
      </c>
      <c r="F97" s="41">
        <f t="shared" ca="1" si="5"/>
        <v>12.135309880200666</v>
      </c>
      <c r="G97" s="45">
        <v>0.25</v>
      </c>
      <c r="H97" s="36"/>
      <c r="J97" s="47">
        <v>85</v>
      </c>
      <c r="K97" s="92" t="s">
        <v>295</v>
      </c>
      <c r="L97" s="25" t="s">
        <v>142</v>
      </c>
      <c r="M97" s="89" t="s">
        <v>296</v>
      </c>
      <c r="N97" s="145">
        <v>36.4</v>
      </c>
      <c r="O97" s="146">
        <v>0</v>
      </c>
    </row>
    <row r="98" spans="2:15">
      <c r="B98" s="47">
        <v>78</v>
      </c>
      <c r="C98" s="88" t="s">
        <v>15</v>
      </c>
      <c r="D98" s="63" t="s">
        <v>142</v>
      </c>
      <c r="E98" s="89" t="s">
        <v>16</v>
      </c>
      <c r="F98" s="41">
        <f t="shared" ca="1" si="5"/>
        <v>1.669572729034674</v>
      </c>
      <c r="G98" s="45">
        <v>0</v>
      </c>
      <c r="H98" s="36"/>
      <c r="J98" s="47">
        <v>86</v>
      </c>
      <c r="K98" s="92" t="s">
        <v>15</v>
      </c>
      <c r="L98" s="25" t="s">
        <v>142</v>
      </c>
      <c r="M98" s="89" t="s">
        <v>16</v>
      </c>
      <c r="N98" s="145">
        <v>39.700000000000003</v>
      </c>
      <c r="O98" s="146">
        <v>0</v>
      </c>
    </row>
    <row r="99" spans="2:15">
      <c r="B99" s="47">
        <v>63</v>
      </c>
      <c r="C99" s="88" t="s">
        <v>199</v>
      </c>
      <c r="D99" s="63" t="s">
        <v>142</v>
      </c>
      <c r="E99" s="89" t="s">
        <v>200</v>
      </c>
      <c r="F99" s="41">
        <f t="shared" ca="1" si="5"/>
        <v>36.065698091023485</v>
      </c>
      <c r="G99" s="45">
        <v>0</v>
      </c>
      <c r="H99" s="36"/>
      <c r="J99" s="47">
        <v>87</v>
      </c>
      <c r="K99" s="92" t="s">
        <v>199</v>
      </c>
      <c r="L99" s="25" t="s">
        <v>142</v>
      </c>
      <c r="M99" s="89" t="s">
        <v>200</v>
      </c>
      <c r="N99" s="145">
        <v>36.5</v>
      </c>
      <c r="O99" s="146">
        <v>0</v>
      </c>
    </row>
    <row r="100" spans="2:15">
      <c r="B100" s="47">
        <v>135</v>
      </c>
      <c r="C100" s="92" t="s">
        <v>319</v>
      </c>
      <c r="D100" s="63" t="s">
        <v>142</v>
      </c>
      <c r="E100" s="91" t="s">
        <v>318</v>
      </c>
      <c r="F100" s="41">
        <f t="shared" ca="1" si="5"/>
        <v>45.364271739042913</v>
      </c>
      <c r="G100" s="45">
        <v>0</v>
      </c>
      <c r="H100" s="36"/>
      <c r="J100" s="139">
        <v>88</v>
      </c>
      <c r="K100" s="140" t="s">
        <v>319</v>
      </c>
      <c r="L100" s="141" t="s">
        <v>142</v>
      </c>
      <c r="M100" s="142" t="s">
        <v>318</v>
      </c>
      <c r="N100" s="143">
        <v>59.9</v>
      </c>
      <c r="O100" s="144">
        <v>0.5</v>
      </c>
    </row>
    <row r="101" spans="2:15">
      <c r="B101" s="74">
        <v>88</v>
      </c>
      <c r="C101" s="86" t="s">
        <v>12</v>
      </c>
      <c r="D101" s="75" t="s">
        <v>142</v>
      </c>
      <c r="E101" s="87" t="s">
        <v>13</v>
      </c>
      <c r="F101" s="76">
        <f t="shared" ca="1" si="5"/>
        <v>56.919462010906855</v>
      </c>
      <c r="G101" s="77">
        <v>0.5</v>
      </c>
      <c r="H101" s="36"/>
      <c r="J101" s="133">
        <v>89</v>
      </c>
      <c r="K101" s="134" t="s">
        <v>12</v>
      </c>
      <c r="L101" s="135" t="s">
        <v>142</v>
      </c>
      <c r="M101" s="136" t="s">
        <v>13</v>
      </c>
      <c r="N101" s="137">
        <v>74.5</v>
      </c>
      <c r="O101" s="138">
        <v>0.75</v>
      </c>
    </row>
    <row r="102" spans="2:15">
      <c r="B102" s="47">
        <v>128</v>
      </c>
      <c r="C102" s="92" t="s">
        <v>304</v>
      </c>
      <c r="D102" s="63" t="s">
        <v>142</v>
      </c>
      <c r="E102" s="91" t="s">
        <v>305</v>
      </c>
      <c r="F102" s="41">
        <f t="shared" ca="1" si="5"/>
        <v>45.873468992207819</v>
      </c>
      <c r="G102" s="45">
        <v>0</v>
      </c>
      <c r="H102" s="36"/>
      <c r="J102" s="139">
        <v>90</v>
      </c>
      <c r="K102" s="140" t="s">
        <v>304</v>
      </c>
      <c r="L102" s="141" t="s">
        <v>142</v>
      </c>
      <c r="M102" s="142" t="s">
        <v>305</v>
      </c>
      <c r="N102" s="143">
        <v>46.7</v>
      </c>
      <c r="O102" s="144">
        <v>0.5</v>
      </c>
    </row>
    <row r="103" spans="2:15">
      <c r="B103" s="47">
        <v>73</v>
      </c>
      <c r="C103" s="88" t="s">
        <v>21</v>
      </c>
      <c r="D103" s="63" t="s">
        <v>142</v>
      </c>
      <c r="E103" s="89" t="s">
        <v>22</v>
      </c>
      <c r="F103" s="41">
        <f t="shared" ca="1" si="5"/>
        <v>22.809209282708977</v>
      </c>
      <c r="G103" s="45">
        <v>0</v>
      </c>
      <c r="H103" s="36"/>
      <c r="J103" s="139">
        <v>91</v>
      </c>
      <c r="K103" s="140" t="s">
        <v>21</v>
      </c>
      <c r="L103" s="141" t="s">
        <v>142</v>
      </c>
      <c r="M103" s="142" t="s">
        <v>22</v>
      </c>
      <c r="N103" s="143">
        <v>21.6</v>
      </c>
      <c r="O103" s="144">
        <v>0.5</v>
      </c>
    </row>
    <row r="104" spans="2:15">
      <c r="B104" s="47">
        <v>54</v>
      </c>
      <c r="C104" s="88" t="s">
        <v>170</v>
      </c>
      <c r="D104" s="63" t="s">
        <v>142</v>
      </c>
      <c r="E104" s="89" t="s">
        <v>169</v>
      </c>
      <c r="F104" s="41">
        <f t="shared" ca="1" si="5"/>
        <v>24.591842624794232</v>
      </c>
      <c r="G104" s="45">
        <v>0.25</v>
      </c>
      <c r="H104" s="36"/>
      <c r="J104" s="133">
        <v>92</v>
      </c>
      <c r="K104" s="134" t="s">
        <v>170</v>
      </c>
      <c r="L104" s="135" t="s">
        <v>142</v>
      </c>
      <c r="M104" s="136" t="s">
        <v>169</v>
      </c>
      <c r="N104" s="137">
        <v>3.6</v>
      </c>
      <c r="O104" s="138">
        <v>0.75</v>
      </c>
    </row>
    <row r="105" spans="2:15">
      <c r="B105" s="74">
        <v>98</v>
      </c>
      <c r="C105" s="86" t="s">
        <v>129</v>
      </c>
      <c r="D105" s="75" t="s">
        <v>142</v>
      </c>
      <c r="E105" s="87" t="s">
        <v>130</v>
      </c>
      <c r="F105" s="76">
        <f t="shared" ca="1" si="5"/>
        <v>16.638318121529871</v>
      </c>
      <c r="G105" s="77">
        <v>0.5</v>
      </c>
      <c r="H105" s="36"/>
      <c r="J105" s="139">
        <v>93</v>
      </c>
      <c r="K105" s="140" t="s">
        <v>129</v>
      </c>
      <c r="L105" s="141" t="s">
        <v>142</v>
      </c>
      <c r="M105" s="142" t="s">
        <v>130</v>
      </c>
      <c r="N105" s="143">
        <v>28.6</v>
      </c>
      <c r="O105" s="144">
        <v>0.5</v>
      </c>
    </row>
    <row r="106" spans="2:15">
      <c r="B106" s="47">
        <v>38</v>
      </c>
      <c r="C106" s="90" t="s">
        <v>121</v>
      </c>
      <c r="D106" s="63" t="s">
        <v>142</v>
      </c>
      <c r="E106" s="91" t="s">
        <v>123</v>
      </c>
      <c r="F106" s="41">
        <f t="shared" ca="1" si="5"/>
        <v>8.3611827856174052</v>
      </c>
      <c r="G106" s="45">
        <v>0</v>
      </c>
      <c r="H106" s="36"/>
      <c r="J106" s="47">
        <v>94</v>
      </c>
      <c r="K106" s="92" t="s">
        <v>121</v>
      </c>
      <c r="L106" s="25" t="s">
        <v>142</v>
      </c>
      <c r="M106" s="89" t="s">
        <v>123</v>
      </c>
      <c r="N106" s="145">
        <v>6.4</v>
      </c>
      <c r="O106" s="146">
        <v>0.25</v>
      </c>
    </row>
    <row r="107" spans="2:15">
      <c r="B107" s="47">
        <v>39</v>
      </c>
      <c r="C107" s="90" t="s">
        <v>116</v>
      </c>
      <c r="D107" s="63" t="s">
        <v>142</v>
      </c>
      <c r="E107" s="91" t="s">
        <v>117</v>
      </c>
      <c r="F107" s="41">
        <f t="shared" ca="1" si="5"/>
        <v>16.182024954387746</v>
      </c>
      <c r="G107" s="45">
        <v>0</v>
      </c>
      <c r="H107" s="36"/>
      <c r="J107" s="47">
        <v>95</v>
      </c>
      <c r="K107" s="92" t="s">
        <v>116</v>
      </c>
      <c r="L107" s="25" t="s">
        <v>142</v>
      </c>
      <c r="M107" s="89" t="s">
        <v>117</v>
      </c>
      <c r="N107" s="145">
        <v>21.4</v>
      </c>
      <c r="O107" s="146">
        <v>0.25</v>
      </c>
    </row>
    <row r="108" spans="2:15">
      <c r="B108" s="47">
        <v>77</v>
      </c>
      <c r="C108" s="88" t="s">
        <v>57</v>
      </c>
      <c r="D108" s="63" t="s">
        <v>142</v>
      </c>
      <c r="E108" s="89" t="s">
        <v>58</v>
      </c>
      <c r="F108" s="41">
        <f t="shared" ca="1" si="5"/>
        <v>20.448174200735139</v>
      </c>
      <c r="G108" s="45">
        <v>0.25</v>
      </c>
      <c r="H108" s="36"/>
      <c r="J108" s="127">
        <v>96</v>
      </c>
      <c r="K108" s="128" t="s">
        <v>57</v>
      </c>
      <c r="L108" s="129" t="s">
        <v>142</v>
      </c>
      <c r="M108" s="130" t="s">
        <v>58</v>
      </c>
      <c r="N108" s="131">
        <v>22.9</v>
      </c>
      <c r="O108" s="132">
        <v>1</v>
      </c>
    </row>
    <row r="109" spans="2:15">
      <c r="B109" s="47">
        <v>113</v>
      </c>
      <c r="C109" s="92" t="s">
        <v>276</v>
      </c>
      <c r="D109" s="63" t="s">
        <v>142</v>
      </c>
      <c r="E109" s="91" t="s">
        <v>277</v>
      </c>
      <c r="F109" s="41">
        <f t="shared" ref="F109:F140" ca="1" si="6">IF(E109="",0,(RAND()*50*(1+G109)))</f>
        <v>86.649828198793756</v>
      </c>
      <c r="G109" s="45">
        <v>1</v>
      </c>
      <c r="H109" s="36"/>
      <c r="J109" s="133">
        <v>97</v>
      </c>
      <c r="K109" s="134" t="s">
        <v>276</v>
      </c>
      <c r="L109" s="135" t="s">
        <v>142</v>
      </c>
      <c r="M109" s="136" t="s">
        <v>277</v>
      </c>
      <c r="N109" s="137">
        <v>52.8</v>
      </c>
      <c r="O109" s="138">
        <v>0.75</v>
      </c>
    </row>
    <row r="110" spans="2:15">
      <c r="B110" s="47">
        <v>84</v>
      </c>
      <c r="C110" s="88" t="s">
        <v>174</v>
      </c>
      <c r="D110" s="63" t="s">
        <v>142</v>
      </c>
      <c r="E110" s="89" t="s">
        <v>175</v>
      </c>
      <c r="F110" s="41">
        <f t="shared" ca="1" si="6"/>
        <v>47.772427665833632</v>
      </c>
      <c r="G110" s="45">
        <v>0</v>
      </c>
      <c r="H110" s="36"/>
      <c r="J110" s="139">
        <v>98</v>
      </c>
      <c r="K110" s="140" t="s">
        <v>174</v>
      </c>
      <c r="L110" s="141" t="s">
        <v>142</v>
      </c>
      <c r="M110" s="142" t="s">
        <v>175</v>
      </c>
      <c r="N110" s="143">
        <v>35.700000000000003</v>
      </c>
      <c r="O110" s="144">
        <v>0.5</v>
      </c>
    </row>
    <row r="111" spans="2:15">
      <c r="B111" s="47">
        <v>118</v>
      </c>
      <c r="C111" s="92" t="s">
        <v>286</v>
      </c>
      <c r="D111" s="63" t="s">
        <v>142</v>
      </c>
      <c r="E111" s="91" t="s">
        <v>287</v>
      </c>
      <c r="F111" s="41">
        <f t="shared" ca="1" si="6"/>
        <v>6.0810069050765208</v>
      </c>
      <c r="G111" s="45">
        <v>0.25</v>
      </c>
      <c r="H111" s="36"/>
      <c r="J111" s="47">
        <v>99</v>
      </c>
      <c r="K111" s="92" t="s">
        <v>286</v>
      </c>
      <c r="L111" s="25" t="s">
        <v>142</v>
      </c>
      <c r="M111" s="89" t="s">
        <v>287</v>
      </c>
      <c r="N111" s="145">
        <v>59.3</v>
      </c>
      <c r="O111" s="146">
        <v>0.25</v>
      </c>
    </row>
    <row r="112" spans="2:15">
      <c r="B112" s="74">
        <v>93</v>
      </c>
      <c r="C112" s="86" t="s">
        <v>98</v>
      </c>
      <c r="D112" s="75" t="s">
        <v>142</v>
      </c>
      <c r="E112" s="87" t="s">
        <v>99</v>
      </c>
      <c r="F112" s="76">
        <f t="shared" ca="1" si="6"/>
        <v>67.096417810409591</v>
      </c>
      <c r="G112" s="77">
        <v>0.5</v>
      </c>
      <c r="H112" s="36"/>
      <c r="J112" s="47">
        <v>100</v>
      </c>
      <c r="K112" s="92" t="s">
        <v>98</v>
      </c>
      <c r="L112" s="25" t="s">
        <v>142</v>
      </c>
      <c r="M112" s="89" t="s">
        <v>99</v>
      </c>
      <c r="N112" s="145">
        <v>2.8</v>
      </c>
      <c r="O112" s="146">
        <v>0.25</v>
      </c>
    </row>
    <row r="113" spans="2:15">
      <c r="B113" s="47">
        <v>102</v>
      </c>
      <c r="C113" s="90" t="s">
        <v>232</v>
      </c>
      <c r="D113" s="63" t="s">
        <v>142</v>
      </c>
      <c r="E113" s="91" t="s">
        <v>233</v>
      </c>
      <c r="F113" s="41">
        <f t="shared" ca="1" si="6"/>
        <v>40.639133766322757</v>
      </c>
      <c r="G113" s="45">
        <v>0</v>
      </c>
      <c r="H113" s="36"/>
      <c r="J113" s="133">
        <v>101</v>
      </c>
      <c r="K113" s="134" t="s">
        <v>232</v>
      </c>
      <c r="L113" s="135" t="s">
        <v>142</v>
      </c>
      <c r="M113" s="136" t="s">
        <v>233</v>
      </c>
      <c r="N113" s="137">
        <v>40</v>
      </c>
      <c r="O113" s="138">
        <v>0.75</v>
      </c>
    </row>
    <row r="114" spans="2:15">
      <c r="B114" s="47">
        <v>33</v>
      </c>
      <c r="C114" s="88" t="s">
        <v>203</v>
      </c>
      <c r="D114" s="63" t="s">
        <v>142</v>
      </c>
      <c r="E114" s="89" t="s">
        <v>204</v>
      </c>
      <c r="F114" s="41">
        <f t="shared" ca="1" si="6"/>
        <v>17.363557701521497</v>
      </c>
      <c r="G114" s="45">
        <v>0</v>
      </c>
      <c r="H114" s="36"/>
      <c r="J114" s="47">
        <v>102</v>
      </c>
      <c r="K114" s="92" t="s">
        <v>203</v>
      </c>
      <c r="L114" s="25" t="s">
        <v>142</v>
      </c>
      <c r="M114" s="89" t="s">
        <v>204</v>
      </c>
      <c r="N114" s="145">
        <v>12.8</v>
      </c>
      <c r="O114" s="146">
        <v>0</v>
      </c>
    </row>
    <row r="115" spans="2:15">
      <c r="B115" s="47">
        <v>108</v>
      </c>
      <c r="C115" s="92" t="s">
        <v>266</v>
      </c>
      <c r="D115" s="63" t="s">
        <v>142</v>
      </c>
      <c r="E115" s="91" t="s">
        <v>267</v>
      </c>
      <c r="F115" s="41">
        <f t="shared" ca="1" si="6"/>
        <v>23.2813629453955</v>
      </c>
      <c r="G115" s="45">
        <v>0</v>
      </c>
      <c r="H115" s="36"/>
      <c r="J115" s="127">
        <v>103</v>
      </c>
      <c r="K115" s="128" t="s">
        <v>266</v>
      </c>
      <c r="L115" s="129" t="s">
        <v>142</v>
      </c>
      <c r="M115" s="130" t="s">
        <v>267</v>
      </c>
      <c r="N115" s="131">
        <v>28.8</v>
      </c>
      <c r="O115" s="132">
        <v>1</v>
      </c>
    </row>
    <row r="116" spans="2:15">
      <c r="B116" s="47">
        <v>141</v>
      </c>
      <c r="C116" s="92" t="s">
        <v>338</v>
      </c>
      <c r="D116" s="63" t="s">
        <v>142</v>
      </c>
      <c r="E116" s="91" t="s">
        <v>339</v>
      </c>
      <c r="F116" s="41">
        <f t="shared" ca="1" si="6"/>
        <v>3.7674967567809468</v>
      </c>
      <c r="G116" s="45">
        <v>0</v>
      </c>
      <c r="H116" s="36"/>
      <c r="J116" s="127">
        <v>104</v>
      </c>
      <c r="K116" s="128" t="s">
        <v>338</v>
      </c>
      <c r="L116" s="129" t="s">
        <v>142</v>
      </c>
      <c r="M116" s="130" t="s">
        <v>339</v>
      </c>
      <c r="N116" s="131">
        <v>77.3</v>
      </c>
      <c r="O116" s="132">
        <v>1</v>
      </c>
    </row>
    <row r="117" spans="2:15">
      <c r="B117" s="47">
        <v>94</v>
      </c>
      <c r="C117" s="88" t="s">
        <v>74</v>
      </c>
      <c r="D117" s="63" t="s">
        <v>142</v>
      </c>
      <c r="E117" s="89" t="s">
        <v>75</v>
      </c>
      <c r="F117" s="41">
        <f t="shared" ca="1" si="6"/>
        <v>57.173868382736998</v>
      </c>
      <c r="G117" s="45">
        <v>0.25</v>
      </c>
      <c r="H117" s="36"/>
      <c r="J117" s="139">
        <v>105</v>
      </c>
      <c r="K117" s="140" t="s">
        <v>74</v>
      </c>
      <c r="L117" s="141" t="s">
        <v>142</v>
      </c>
      <c r="M117" s="142" t="s">
        <v>75</v>
      </c>
      <c r="N117" s="143">
        <v>56.6</v>
      </c>
      <c r="O117" s="144">
        <v>0.5</v>
      </c>
    </row>
    <row r="118" spans="2:15">
      <c r="B118" s="70">
        <v>104</v>
      </c>
      <c r="C118" s="82" t="s">
        <v>252</v>
      </c>
      <c r="D118" s="71" t="s">
        <v>142</v>
      </c>
      <c r="E118" s="83" t="s">
        <v>253</v>
      </c>
      <c r="F118" s="72">
        <f t="shared" ca="1" si="6"/>
        <v>20.544535166936818</v>
      </c>
      <c r="G118" s="73">
        <v>1</v>
      </c>
      <c r="H118" s="36"/>
      <c r="J118" s="47">
        <v>106</v>
      </c>
      <c r="K118" s="92" t="s">
        <v>252</v>
      </c>
      <c r="L118" s="25" t="s">
        <v>142</v>
      </c>
      <c r="M118" s="89" t="s">
        <v>253</v>
      </c>
      <c r="N118" s="145">
        <v>3</v>
      </c>
      <c r="O118" s="146">
        <v>0</v>
      </c>
    </row>
    <row r="119" spans="2:15">
      <c r="B119" s="47">
        <v>66</v>
      </c>
      <c r="C119" s="88" t="s">
        <v>176</v>
      </c>
      <c r="D119" s="63" t="s">
        <v>142</v>
      </c>
      <c r="E119" s="89" t="s">
        <v>177</v>
      </c>
      <c r="F119" s="41">
        <f t="shared" ca="1" si="6"/>
        <v>12.303702767524783</v>
      </c>
      <c r="G119" s="45">
        <v>0</v>
      </c>
      <c r="H119" s="36"/>
      <c r="J119" s="47">
        <v>107</v>
      </c>
      <c r="K119" s="92" t="s">
        <v>176</v>
      </c>
      <c r="L119" s="25" t="s">
        <v>142</v>
      </c>
      <c r="M119" s="89" t="s">
        <v>177</v>
      </c>
      <c r="N119" s="145">
        <v>6.9</v>
      </c>
      <c r="O119" s="146">
        <v>0.25</v>
      </c>
    </row>
    <row r="120" spans="2:15">
      <c r="B120" s="47">
        <v>130</v>
      </c>
      <c r="C120" s="92" t="s">
        <v>308</v>
      </c>
      <c r="D120" s="63" t="s">
        <v>142</v>
      </c>
      <c r="E120" s="91" t="s">
        <v>309</v>
      </c>
      <c r="F120" s="41">
        <f t="shared" ca="1" si="6"/>
        <v>28.842186653061763</v>
      </c>
      <c r="G120" s="45">
        <v>0</v>
      </c>
      <c r="H120" s="36"/>
      <c r="J120" s="47">
        <v>108</v>
      </c>
      <c r="K120" s="92" t="s">
        <v>308</v>
      </c>
      <c r="L120" s="25" t="s">
        <v>142</v>
      </c>
      <c r="M120" s="89" t="s">
        <v>309</v>
      </c>
      <c r="N120" s="145">
        <v>35.799999999999997</v>
      </c>
      <c r="O120" s="146">
        <v>0</v>
      </c>
    </row>
    <row r="121" spans="2:15">
      <c r="B121" s="47">
        <v>34</v>
      </c>
      <c r="C121" s="88" t="s">
        <v>205</v>
      </c>
      <c r="D121" s="63" t="s">
        <v>142</v>
      </c>
      <c r="E121" s="89" t="s">
        <v>206</v>
      </c>
      <c r="F121" s="41">
        <f t="shared" ca="1" si="6"/>
        <v>29.842921086319198</v>
      </c>
      <c r="G121" s="45">
        <v>0</v>
      </c>
      <c r="H121" s="36"/>
      <c r="J121" s="47">
        <v>109</v>
      </c>
      <c r="K121" s="92" t="s">
        <v>205</v>
      </c>
      <c r="L121" s="25" t="s">
        <v>142</v>
      </c>
      <c r="M121" s="89" t="s">
        <v>206</v>
      </c>
      <c r="N121" s="145">
        <v>15.4</v>
      </c>
      <c r="O121" s="146">
        <v>0</v>
      </c>
    </row>
    <row r="122" spans="2:15">
      <c r="B122" s="47">
        <v>99</v>
      </c>
      <c r="C122" s="90" t="s">
        <v>45</v>
      </c>
      <c r="D122" s="63" t="s">
        <v>142</v>
      </c>
      <c r="E122" s="91" t="s">
        <v>44</v>
      </c>
      <c r="F122" s="41">
        <f t="shared" ca="1" si="6"/>
        <v>27.708363360642601</v>
      </c>
      <c r="G122" s="45">
        <v>0.25</v>
      </c>
      <c r="H122" s="36"/>
      <c r="J122" s="139">
        <v>110</v>
      </c>
      <c r="K122" s="140" t="s">
        <v>45</v>
      </c>
      <c r="L122" s="141" t="s">
        <v>142</v>
      </c>
      <c r="M122" s="142" t="s">
        <v>44</v>
      </c>
      <c r="N122" s="143">
        <v>32.799999999999997</v>
      </c>
      <c r="O122" s="144">
        <v>0.5</v>
      </c>
    </row>
    <row r="123" spans="2:15">
      <c r="B123" s="47">
        <v>59</v>
      </c>
      <c r="C123" s="90" t="s">
        <v>121</v>
      </c>
      <c r="D123" s="63" t="s">
        <v>142</v>
      </c>
      <c r="E123" s="91" t="s">
        <v>122</v>
      </c>
      <c r="F123" s="41">
        <f t="shared" ca="1" si="6"/>
        <v>13.321700663049491</v>
      </c>
      <c r="G123" s="45">
        <v>0</v>
      </c>
      <c r="H123" s="36"/>
      <c r="J123" s="133">
        <v>111</v>
      </c>
      <c r="K123" s="134" t="s">
        <v>121</v>
      </c>
      <c r="L123" s="135" t="s">
        <v>142</v>
      </c>
      <c r="M123" s="136" t="s">
        <v>122</v>
      </c>
      <c r="N123" s="137">
        <v>24.3</v>
      </c>
      <c r="O123" s="138">
        <v>0.75</v>
      </c>
    </row>
    <row r="124" spans="2:15">
      <c r="B124" s="70">
        <v>52</v>
      </c>
      <c r="C124" s="82" t="s">
        <v>145</v>
      </c>
      <c r="D124" s="71" t="s">
        <v>142</v>
      </c>
      <c r="E124" s="83" t="s">
        <v>146</v>
      </c>
      <c r="F124" s="72">
        <f t="shared" ca="1" si="6"/>
        <v>7.5832019572697362</v>
      </c>
      <c r="G124" s="73">
        <v>1</v>
      </c>
      <c r="H124" s="36"/>
      <c r="J124" s="47">
        <v>112</v>
      </c>
      <c r="K124" s="92" t="s">
        <v>145</v>
      </c>
      <c r="L124" s="25" t="s">
        <v>142</v>
      </c>
      <c r="M124" s="89" t="s">
        <v>146</v>
      </c>
      <c r="N124" s="145">
        <v>2.4</v>
      </c>
      <c r="O124" s="146">
        <v>0</v>
      </c>
    </row>
    <row r="125" spans="2:15">
      <c r="B125" s="47">
        <v>68</v>
      </c>
      <c r="C125" s="88" t="s">
        <v>180</v>
      </c>
      <c r="D125" s="63" t="s">
        <v>142</v>
      </c>
      <c r="E125" s="89" t="s">
        <v>181</v>
      </c>
      <c r="F125" s="41">
        <f t="shared" ca="1" si="6"/>
        <v>45.359414809802793</v>
      </c>
      <c r="G125" s="45">
        <v>0</v>
      </c>
      <c r="H125" s="36"/>
      <c r="J125" s="47">
        <v>113</v>
      </c>
      <c r="K125" s="92" t="s">
        <v>180</v>
      </c>
      <c r="L125" s="25" t="s">
        <v>142</v>
      </c>
      <c r="M125" s="89" t="s">
        <v>181</v>
      </c>
      <c r="N125" s="145">
        <v>57.9</v>
      </c>
      <c r="O125" s="146">
        <v>1</v>
      </c>
    </row>
    <row r="126" spans="2:15">
      <c r="B126" s="47">
        <v>36</v>
      </c>
      <c r="C126" s="88" t="s">
        <v>76</v>
      </c>
      <c r="D126" s="63" t="s">
        <v>142</v>
      </c>
      <c r="E126" s="89" t="s">
        <v>165</v>
      </c>
      <c r="F126" s="41">
        <f t="shared" ca="1" si="6"/>
        <v>8.1247684357493188</v>
      </c>
      <c r="G126" s="45">
        <v>0</v>
      </c>
      <c r="H126" s="36"/>
      <c r="J126" s="47">
        <v>114</v>
      </c>
      <c r="K126" s="92" t="s">
        <v>76</v>
      </c>
      <c r="L126" s="25" t="s">
        <v>142</v>
      </c>
      <c r="M126" s="89" t="s">
        <v>165</v>
      </c>
      <c r="N126" s="145">
        <v>5.2</v>
      </c>
      <c r="O126" s="146">
        <v>0</v>
      </c>
    </row>
    <row r="127" spans="2:15">
      <c r="B127" s="47">
        <v>132</v>
      </c>
      <c r="C127" s="92" t="s">
        <v>312</v>
      </c>
      <c r="D127" s="63" t="s">
        <v>142</v>
      </c>
      <c r="E127" s="91" t="s">
        <v>313</v>
      </c>
      <c r="F127" s="41">
        <f t="shared" ca="1" si="6"/>
        <v>19.708686349209742</v>
      </c>
      <c r="G127" s="45">
        <v>0</v>
      </c>
      <c r="H127" s="36"/>
      <c r="J127" s="139">
        <v>115</v>
      </c>
      <c r="K127" s="140" t="s">
        <v>312</v>
      </c>
      <c r="L127" s="141" t="s">
        <v>142</v>
      </c>
      <c r="M127" s="142" t="s">
        <v>313</v>
      </c>
      <c r="N127" s="143">
        <v>14.3</v>
      </c>
      <c r="O127" s="144">
        <v>0.5</v>
      </c>
    </row>
    <row r="128" spans="2:15">
      <c r="B128" s="47">
        <v>138</v>
      </c>
      <c r="C128" s="92" t="s">
        <v>332</v>
      </c>
      <c r="D128" s="63" t="s">
        <v>142</v>
      </c>
      <c r="E128" s="91" t="s">
        <v>333</v>
      </c>
      <c r="F128" s="41">
        <f t="shared" ca="1" si="6"/>
        <v>31.639303114294837</v>
      </c>
      <c r="G128" s="45">
        <v>0</v>
      </c>
      <c r="H128" s="36"/>
      <c r="J128" s="47">
        <v>116</v>
      </c>
      <c r="K128" s="92" t="s">
        <v>332</v>
      </c>
      <c r="L128" s="25" t="s">
        <v>142</v>
      </c>
      <c r="M128" s="89" t="s">
        <v>333</v>
      </c>
      <c r="N128" s="145">
        <v>25.1</v>
      </c>
      <c r="O128" s="146">
        <v>0.25</v>
      </c>
    </row>
    <row r="129" spans="2:15">
      <c r="B129" s="47">
        <v>42</v>
      </c>
      <c r="C129" s="90" t="s">
        <v>125</v>
      </c>
      <c r="D129" s="63" t="s">
        <v>142</v>
      </c>
      <c r="E129" s="91" t="s">
        <v>126</v>
      </c>
      <c r="F129" s="41">
        <f t="shared" ca="1" si="6"/>
        <v>41.718405535317125</v>
      </c>
      <c r="G129" s="45">
        <v>0</v>
      </c>
      <c r="H129" s="36"/>
      <c r="J129" s="139">
        <v>117</v>
      </c>
      <c r="K129" s="140" t="s">
        <v>125</v>
      </c>
      <c r="L129" s="141" t="s">
        <v>142</v>
      </c>
      <c r="M129" s="142" t="s">
        <v>126</v>
      </c>
      <c r="N129" s="143">
        <v>10.1</v>
      </c>
      <c r="O129" s="144">
        <v>0.5</v>
      </c>
    </row>
    <row r="130" spans="2:15">
      <c r="B130" s="74">
        <v>129</v>
      </c>
      <c r="C130" s="86" t="s">
        <v>306</v>
      </c>
      <c r="D130" s="75" t="s">
        <v>142</v>
      </c>
      <c r="E130" s="87" t="s">
        <v>307</v>
      </c>
      <c r="F130" s="76">
        <f t="shared" ca="1" si="6"/>
        <v>12.519803926146592</v>
      </c>
      <c r="G130" s="77">
        <v>0.5</v>
      </c>
      <c r="H130" s="36"/>
      <c r="J130" s="47">
        <v>118</v>
      </c>
      <c r="K130" s="92" t="s">
        <v>306</v>
      </c>
      <c r="L130" s="25" t="s">
        <v>142</v>
      </c>
      <c r="M130" s="89" t="s">
        <v>307</v>
      </c>
      <c r="N130" s="145">
        <v>39.200000000000003</v>
      </c>
      <c r="O130" s="146">
        <v>0.25</v>
      </c>
    </row>
    <row r="131" spans="2:15">
      <c r="B131" s="47">
        <v>107</v>
      </c>
      <c r="C131" s="90" t="s">
        <v>210</v>
      </c>
      <c r="D131" s="63" t="s">
        <v>142</v>
      </c>
      <c r="E131" s="91" t="s">
        <v>265</v>
      </c>
      <c r="F131" s="41">
        <f t="shared" ca="1" si="6"/>
        <v>8.2927834772339573</v>
      </c>
      <c r="G131" s="45">
        <v>0.25</v>
      </c>
      <c r="H131" s="36"/>
      <c r="J131" s="47">
        <v>119</v>
      </c>
      <c r="K131" s="92" t="s">
        <v>210</v>
      </c>
      <c r="L131" s="25" t="s">
        <v>142</v>
      </c>
      <c r="M131" s="89" t="s">
        <v>265</v>
      </c>
      <c r="N131" s="145">
        <v>29.3</v>
      </c>
      <c r="O131" s="146">
        <v>0</v>
      </c>
    </row>
    <row r="132" spans="2:15">
      <c r="B132" s="47">
        <v>14</v>
      </c>
      <c r="C132" s="88" t="s">
        <v>230</v>
      </c>
      <c r="D132" s="63" t="s">
        <v>142</v>
      </c>
      <c r="E132" s="89" t="s">
        <v>9</v>
      </c>
      <c r="F132" s="41">
        <f t="shared" ca="1" si="6"/>
        <v>36.617757521107066</v>
      </c>
      <c r="G132" s="45">
        <v>0</v>
      </c>
      <c r="H132" s="36"/>
      <c r="J132" s="47">
        <v>120</v>
      </c>
      <c r="K132" s="92" t="s">
        <v>230</v>
      </c>
      <c r="L132" s="25" t="s">
        <v>142</v>
      </c>
      <c r="M132" s="89" t="s">
        <v>9</v>
      </c>
      <c r="N132" s="145">
        <v>28.2</v>
      </c>
      <c r="O132" s="146">
        <v>0</v>
      </c>
    </row>
    <row r="133" spans="2:15">
      <c r="B133" s="47">
        <v>9</v>
      </c>
      <c r="C133" s="88" t="s">
        <v>195</v>
      </c>
      <c r="D133" s="63" t="s">
        <v>142</v>
      </c>
      <c r="E133" s="89" t="s">
        <v>196</v>
      </c>
      <c r="F133" s="41">
        <f t="shared" ca="1" si="6"/>
        <v>11.98060568168656</v>
      </c>
      <c r="G133" s="45">
        <v>0.25</v>
      </c>
      <c r="H133" s="36"/>
      <c r="J133" s="47">
        <v>121</v>
      </c>
      <c r="K133" s="92" t="s">
        <v>195</v>
      </c>
      <c r="L133" s="25" t="s">
        <v>142</v>
      </c>
      <c r="M133" s="89" t="s">
        <v>196</v>
      </c>
      <c r="N133" s="145">
        <v>34.4</v>
      </c>
      <c r="O133" s="146">
        <v>0</v>
      </c>
    </row>
    <row r="134" spans="2:15">
      <c r="B134" s="47">
        <v>106</v>
      </c>
      <c r="C134" s="90" t="s">
        <v>263</v>
      </c>
      <c r="D134" s="63" t="s">
        <v>142</v>
      </c>
      <c r="E134" s="91" t="s">
        <v>264</v>
      </c>
      <c r="F134" s="41">
        <f t="shared" ca="1" si="6"/>
        <v>20.065489919216045</v>
      </c>
      <c r="G134" s="45">
        <v>0</v>
      </c>
      <c r="H134" s="36"/>
      <c r="J134" s="133">
        <v>122</v>
      </c>
      <c r="K134" s="134" t="s">
        <v>263</v>
      </c>
      <c r="L134" s="135" t="s">
        <v>142</v>
      </c>
      <c r="M134" s="136" t="s">
        <v>264</v>
      </c>
      <c r="N134" s="137">
        <v>55.2</v>
      </c>
      <c r="O134" s="138">
        <v>0.75</v>
      </c>
    </row>
    <row r="135" spans="2:15">
      <c r="B135" s="47">
        <v>12</v>
      </c>
      <c r="C135" s="88" t="s">
        <v>193</v>
      </c>
      <c r="D135" s="63" t="s">
        <v>142</v>
      </c>
      <c r="E135" s="89" t="s">
        <v>194</v>
      </c>
      <c r="F135" s="41">
        <f t="shared" ca="1" si="6"/>
        <v>11.211309110554826</v>
      </c>
      <c r="G135" s="45">
        <v>0.25</v>
      </c>
      <c r="H135" s="36"/>
      <c r="J135" s="47">
        <v>123</v>
      </c>
      <c r="K135" s="92" t="s">
        <v>193</v>
      </c>
      <c r="L135" s="25" t="s">
        <v>142</v>
      </c>
      <c r="M135" s="89" t="s">
        <v>194</v>
      </c>
      <c r="N135" s="145">
        <v>61.1</v>
      </c>
      <c r="O135" s="146">
        <v>0.25</v>
      </c>
    </row>
    <row r="136" spans="2:15">
      <c r="B136" s="47">
        <v>15</v>
      </c>
      <c r="C136" s="88" t="s">
        <v>63</v>
      </c>
      <c r="D136" s="63" t="s">
        <v>142</v>
      </c>
      <c r="E136" s="89" t="s">
        <v>64</v>
      </c>
      <c r="F136" s="41">
        <f t="shared" ca="1" si="6"/>
        <v>32.720914159496431</v>
      </c>
      <c r="G136" s="45">
        <v>0</v>
      </c>
      <c r="H136" s="36"/>
      <c r="J136" s="47">
        <v>124</v>
      </c>
      <c r="K136" s="92" t="s">
        <v>63</v>
      </c>
      <c r="L136" s="25" t="s">
        <v>142</v>
      </c>
      <c r="M136" s="89" t="s">
        <v>64</v>
      </c>
      <c r="N136" s="145">
        <v>34.4</v>
      </c>
      <c r="O136" s="146">
        <v>0.25</v>
      </c>
    </row>
    <row r="137" spans="2:15">
      <c r="B137" s="47">
        <v>121</v>
      </c>
      <c r="C137" s="92" t="s">
        <v>291</v>
      </c>
      <c r="D137" s="63" t="s">
        <v>142</v>
      </c>
      <c r="E137" s="91" t="s">
        <v>292</v>
      </c>
      <c r="F137" s="41">
        <f t="shared" ca="1" si="6"/>
        <v>33.331039874612301</v>
      </c>
      <c r="G137" s="45">
        <v>0</v>
      </c>
      <c r="H137" s="36"/>
      <c r="J137" s="47">
        <v>125</v>
      </c>
      <c r="K137" s="92" t="s">
        <v>291</v>
      </c>
      <c r="L137" s="25" t="s">
        <v>142</v>
      </c>
      <c r="M137" s="89" t="s">
        <v>292</v>
      </c>
      <c r="N137" s="145">
        <v>29.6</v>
      </c>
      <c r="O137" s="146">
        <v>0</v>
      </c>
    </row>
    <row r="138" spans="2:15">
      <c r="B138" s="47">
        <v>22</v>
      </c>
      <c r="C138" s="88" t="s">
        <v>207</v>
      </c>
      <c r="D138" s="63" t="s">
        <v>142</v>
      </c>
      <c r="E138" s="89" t="s">
        <v>208</v>
      </c>
      <c r="F138" s="41">
        <f t="shared" ca="1" si="6"/>
        <v>14.180075417058308</v>
      </c>
      <c r="G138" s="45">
        <v>0</v>
      </c>
      <c r="H138" s="22"/>
      <c r="J138" s="47">
        <v>126</v>
      </c>
      <c r="K138" s="92" t="s">
        <v>207</v>
      </c>
      <c r="L138" s="25" t="s">
        <v>142</v>
      </c>
      <c r="M138" s="89" t="s">
        <v>208</v>
      </c>
      <c r="N138" s="145">
        <v>31</v>
      </c>
      <c r="O138" s="146">
        <v>0</v>
      </c>
    </row>
    <row r="139" spans="2:15">
      <c r="B139" s="46">
        <v>111</v>
      </c>
      <c r="C139" s="84" t="s">
        <v>272</v>
      </c>
      <c r="D139" s="62" t="s">
        <v>142</v>
      </c>
      <c r="E139" s="85" t="s">
        <v>273</v>
      </c>
      <c r="F139" s="40">
        <f t="shared" ca="1" si="6"/>
        <v>41.54050617367826</v>
      </c>
      <c r="G139" s="44">
        <v>0.75</v>
      </c>
      <c r="J139" s="47">
        <v>127</v>
      </c>
      <c r="K139" s="92" t="s">
        <v>272</v>
      </c>
      <c r="L139" s="25" t="s">
        <v>142</v>
      </c>
      <c r="M139" s="89" t="s">
        <v>273</v>
      </c>
      <c r="N139" s="145">
        <v>21.4</v>
      </c>
      <c r="O139" s="146">
        <v>0</v>
      </c>
    </row>
    <row r="140" spans="2:15">
      <c r="B140" s="47">
        <v>139</v>
      </c>
      <c r="C140" s="92" t="s">
        <v>334</v>
      </c>
      <c r="D140" s="63" t="s">
        <v>142</v>
      </c>
      <c r="E140" s="91" t="s">
        <v>335</v>
      </c>
      <c r="F140" s="41">
        <f t="shared" ca="1" si="6"/>
        <v>9.3927386666205255</v>
      </c>
      <c r="G140" s="45">
        <v>0</v>
      </c>
      <c r="J140" s="47">
        <v>128</v>
      </c>
      <c r="K140" s="92" t="s">
        <v>334</v>
      </c>
      <c r="L140" s="25" t="s">
        <v>142</v>
      </c>
      <c r="M140" s="89" t="s">
        <v>335</v>
      </c>
      <c r="N140" s="145">
        <v>39.200000000000003</v>
      </c>
      <c r="O140" s="146">
        <v>0</v>
      </c>
    </row>
    <row r="141" spans="2:15">
      <c r="B141" s="47">
        <v>136</v>
      </c>
      <c r="C141" s="92" t="s">
        <v>320</v>
      </c>
      <c r="D141" s="63" t="s">
        <v>142</v>
      </c>
      <c r="E141" s="91" t="s">
        <v>321</v>
      </c>
      <c r="F141" s="41">
        <f t="shared" ref="F141:F172" ca="1" si="7">IF(E141="",0,(RAND()*50*(1+G141)))</f>
        <v>9.9683085150386255</v>
      </c>
      <c r="G141" s="45">
        <v>0</v>
      </c>
      <c r="J141" s="139">
        <v>129</v>
      </c>
      <c r="K141" s="140" t="s">
        <v>320</v>
      </c>
      <c r="L141" s="141" t="s">
        <v>142</v>
      </c>
      <c r="M141" s="142" t="s">
        <v>321</v>
      </c>
      <c r="N141" s="143">
        <v>67.2</v>
      </c>
      <c r="O141" s="144">
        <v>0.5</v>
      </c>
    </row>
    <row r="142" spans="2:15">
      <c r="B142" s="47">
        <v>56</v>
      </c>
      <c r="C142" s="88" t="s">
        <v>191</v>
      </c>
      <c r="D142" s="63" t="s">
        <v>142</v>
      </c>
      <c r="E142" s="89" t="s">
        <v>324</v>
      </c>
      <c r="F142" s="41">
        <f t="shared" ca="1" si="7"/>
        <v>24.890797122445868</v>
      </c>
      <c r="G142" s="45">
        <v>0.25</v>
      </c>
      <c r="J142" s="47">
        <v>130</v>
      </c>
      <c r="K142" s="92" t="s">
        <v>191</v>
      </c>
      <c r="L142" s="25" t="s">
        <v>142</v>
      </c>
      <c r="M142" s="89" t="s">
        <v>324</v>
      </c>
      <c r="N142" s="145">
        <v>39.200000000000003</v>
      </c>
      <c r="O142" s="146">
        <v>0</v>
      </c>
    </row>
    <row r="143" spans="2:15">
      <c r="B143" s="47">
        <v>24</v>
      </c>
      <c r="C143" s="88" t="s">
        <v>33</v>
      </c>
      <c r="D143" s="63" t="s">
        <v>142</v>
      </c>
      <c r="E143" s="89" t="s">
        <v>34</v>
      </c>
      <c r="F143" s="41">
        <f t="shared" ca="1" si="7"/>
        <v>20.119886445148943</v>
      </c>
      <c r="G143" s="45">
        <v>0</v>
      </c>
      <c r="J143" s="133">
        <v>131</v>
      </c>
      <c r="K143" s="134" t="s">
        <v>33</v>
      </c>
      <c r="L143" s="135" t="s">
        <v>142</v>
      </c>
      <c r="M143" s="136" t="s">
        <v>34</v>
      </c>
      <c r="N143" s="137">
        <v>9.9</v>
      </c>
      <c r="O143" s="138">
        <v>0.75</v>
      </c>
    </row>
    <row r="144" spans="2:15">
      <c r="B144" s="47">
        <v>114</v>
      </c>
      <c r="C144" s="92" t="s">
        <v>278</v>
      </c>
      <c r="D144" s="63" t="s">
        <v>142</v>
      </c>
      <c r="E144" s="91" t="s">
        <v>279</v>
      </c>
      <c r="F144" s="41">
        <f t="shared" ca="1" si="7"/>
        <v>44.382769938359722</v>
      </c>
      <c r="G144" s="45">
        <v>0</v>
      </c>
      <c r="J144" s="47">
        <v>132</v>
      </c>
      <c r="K144" s="92" t="s">
        <v>278</v>
      </c>
      <c r="L144" s="25" t="s">
        <v>142</v>
      </c>
      <c r="M144" s="89" t="s">
        <v>279</v>
      </c>
      <c r="N144" s="145">
        <v>37.6</v>
      </c>
      <c r="O144" s="146">
        <v>0</v>
      </c>
    </row>
    <row r="145" spans="2:15">
      <c r="B145" s="46">
        <v>70</v>
      </c>
      <c r="C145" s="84" t="s">
        <v>92</v>
      </c>
      <c r="D145" s="62" t="s">
        <v>142</v>
      </c>
      <c r="E145" s="85" t="s">
        <v>93</v>
      </c>
      <c r="F145" s="40">
        <f t="shared" ca="1" si="7"/>
        <v>55.061676003923473</v>
      </c>
      <c r="G145" s="44">
        <v>0.75</v>
      </c>
      <c r="J145" s="47">
        <v>133</v>
      </c>
      <c r="K145" s="92" t="s">
        <v>92</v>
      </c>
      <c r="L145" s="25" t="s">
        <v>142</v>
      </c>
      <c r="M145" s="89" t="s">
        <v>93</v>
      </c>
      <c r="N145" s="145">
        <v>53.8</v>
      </c>
      <c r="O145" s="146">
        <v>0.25</v>
      </c>
    </row>
    <row r="146" spans="2:15">
      <c r="B146" s="46">
        <v>48</v>
      </c>
      <c r="C146" s="84" t="s">
        <v>28</v>
      </c>
      <c r="D146" s="62" t="s">
        <v>142</v>
      </c>
      <c r="E146" s="85" t="s">
        <v>29</v>
      </c>
      <c r="F146" s="40">
        <f t="shared" ca="1" si="7"/>
        <v>62.001126652468898</v>
      </c>
      <c r="G146" s="44">
        <v>0.75</v>
      </c>
      <c r="J146" s="133">
        <v>134</v>
      </c>
      <c r="K146" s="134" t="s">
        <v>28</v>
      </c>
      <c r="L146" s="135" t="s">
        <v>142</v>
      </c>
      <c r="M146" s="136" t="s">
        <v>29</v>
      </c>
      <c r="N146" s="137">
        <v>42.4</v>
      </c>
      <c r="O146" s="138">
        <v>0.75</v>
      </c>
    </row>
    <row r="147" spans="2:15">
      <c r="B147" s="47">
        <v>51</v>
      </c>
      <c r="C147" s="88" t="s">
        <v>172</v>
      </c>
      <c r="D147" s="63" t="s">
        <v>142</v>
      </c>
      <c r="E147" s="89" t="s">
        <v>173</v>
      </c>
      <c r="F147" s="41">
        <f t="shared" ca="1" si="7"/>
        <v>5.0840157362589462</v>
      </c>
      <c r="G147" s="45">
        <v>0.25</v>
      </c>
      <c r="J147" s="47">
        <v>135</v>
      </c>
      <c r="K147" s="92" t="s">
        <v>172</v>
      </c>
      <c r="L147" s="25" t="s">
        <v>142</v>
      </c>
      <c r="M147" s="89" t="s">
        <v>173</v>
      </c>
      <c r="N147" s="145">
        <v>41.5</v>
      </c>
      <c r="O147" s="146">
        <v>0</v>
      </c>
    </row>
    <row r="148" spans="2:15">
      <c r="B148" s="47">
        <v>35</v>
      </c>
      <c r="C148" s="90" t="s">
        <v>105</v>
      </c>
      <c r="D148" s="63" t="s">
        <v>142</v>
      </c>
      <c r="E148" s="91" t="s">
        <v>106</v>
      </c>
      <c r="F148" s="41">
        <f t="shared" ca="1" si="7"/>
        <v>47.862197109909502</v>
      </c>
      <c r="G148" s="45">
        <v>0.25</v>
      </c>
      <c r="J148" s="47">
        <v>136</v>
      </c>
      <c r="K148" s="92" t="s">
        <v>105</v>
      </c>
      <c r="L148" s="25" t="s">
        <v>142</v>
      </c>
      <c r="M148" s="89" t="s">
        <v>106</v>
      </c>
      <c r="N148" s="145">
        <v>21.4</v>
      </c>
      <c r="O148" s="146">
        <v>0</v>
      </c>
    </row>
    <row r="149" spans="2:15">
      <c r="B149" s="70">
        <v>1</v>
      </c>
      <c r="C149" s="82" t="s">
        <v>115</v>
      </c>
      <c r="D149" s="71" t="s">
        <v>142</v>
      </c>
      <c r="E149" s="83" t="s">
        <v>210</v>
      </c>
      <c r="F149" s="72">
        <f t="shared" ca="1" si="7"/>
        <v>39.753205792556415</v>
      </c>
      <c r="G149" s="73">
        <v>1</v>
      </c>
      <c r="J149" s="47">
        <v>137</v>
      </c>
      <c r="K149" s="92" t="s">
        <v>115</v>
      </c>
      <c r="L149" s="25" t="s">
        <v>142</v>
      </c>
      <c r="M149" s="89" t="s">
        <v>210</v>
      </c>
      <c r="N149" s="145">
        <v>2</v>
      </c>
      <c r="O149" s="146">
        <v>0</v>
      </c>
    </row>
    <row r="150" spans="2:15">
      <c r="B150" s="70">
        <v>7</v>
      </c>
      <c r="C150" s="82" t="s">
        <v>151</v>
      </c>
      <c r="D150" s="71" t="s">
        <v>142</v>
      </c>
      <c r="E150" s="83" t="s">
        <v>152</v>
      </c>
      <c r="F150" s="72">
        <f t="shared" ca="1" si="7"/>
        <v>53.09669338271592</v>
      </c>
      <c r="G150" s="73">
        <v>1</v>
      </c>
      <c r="J150" s="47">
        <v>138</v>
      </c>
      <c r="K150" s="92" t="s">
        <v>151</v>
      </c>
      <c r="L150" s="25" t="s">
        <v>142</v>
      </c>
      <c r="M150" s="89" t="s">
        <v>152</v>
      </c>
      <c r="N150" s="145">
        <v>6.3</v>
      </c>
      <c r="O150" s="146">
        <v>0</v>
      </c>
    </row>
    <row r="151" spans="2:15">
      <c r="B151" s="74">
        <v>26</v>
      </c>
      <c r="C151" s="86" t="s">
        <v>88</v>
      </c>
      <c r="D151" s="75" t="s">
        <v>142</v>
      </c>
      <c r="E151" s="87" t="s">
        <v>89</v>
      </c>
      <c r="F151" s="76">
        <f t="shared" ca="1" si="7"/>
        <v>56.578409863359163</v>
      </c>
      <c r="G151" s="77">
        <v>0.5</v>
      </c>
      <c r="J151" s="47">
        <v>139</v>
      </c>
      <c r="K151" s="92" t="s">
        <v>88</v>
      </c>
      <c r="L151" s="25" t="s">
        <v>142</v>
      </c>
      <c r="M151" s="89" t="s">
        <v>89</v>
      </c>
      <c r="N151" s="145">
        <v>43.3</v>
      </c>
      <c r="O151" s="146">
        <v>0</v>
      </c>
    </row>
    <row r="152" spans="2:15">
      <c r="B152" s="74">
        <v>117</v>
      </c>
      <c r="C152" s="86" t="s">
        <v>284</v>
      </c>
      <c r="D152" s="75" t="s">
        <v>142</v>
      </c>
      <c r="E152" s="87" t="s">
        <v>285</v>
      </c>
      <c r="F152" s="76">
        <f t="shared" ca="1" si="7"/>
        <v>71.084082977964869</v>
      </c>
      <c r="G152" s="77">
        <v>0.5</v>
      </c>
      <c r="J152" s="127">
        <v>140</v>
      </c>
      <c r="K152" s="128" t="s">
        <v>284</v>
      </c>
      <c r="L152" s="129" t="s">
        <v>142</v>
      </c>
      <c r="M152" s="130" t="s">
        <v>285</v>
      </c>
      <c r="N152" s="131">
        <v>69.3</v>
      </c>
      <c r="O152" s="132">
        <v>1</v>
      </c>
    </row>
    <row r="153" spans="2:15">
      <c r="B153" s="47">
        <v>69</v>
      </c>
      <c r="C153" s="88" t="s">
        <v>79</v>
      </c>
      <c r="D153" s="63" t="s">
        <v>142</v>
      </c>
      <c r="E153" s="89" t="s">
        <v>80</v>
      </c>
      <c r="F153" s="41">
        <f t="shared" ca="1" si="7"/>
        <v>15.17883976289427</v>
      </c>
      <c r="G153" s="45">
        <v>0</v>
      </c>
      <c r="J153" s="47">
        <v>141</v>
      </c>
      <c r="K153" s="92" t="s">
        <v>79</v>
      </c>
      <c r="L153" s="25" t="s">
        <v>142</v>
      </c>
      <c r="M153" s="89" t="s">
        <v>80</v>
      </c>
      <c r="N153" s="145">
        <v>28.2</v>
      </c>
      <c r="O153" s="146">
        <v>0</v>
      </c>
    </row>
    <row r="154" spans="2:15">
      <c r="B154" s="46">
        <v>76</v>
      </c>
      <c r="C154" s="84" t="s">
        <v>184</v>
      </c>
      <c r="D154" s="62" t="s">
        <v>142</v>
      </c>
      <c r="E154" s="85" t="s">
        <v>185</v>
      </c>
      <c r="F154" s="40">
        <f t="shared" ca="1" si="7"/>
        <v>8.3973023656224015</v>
      </c>
      <c r="G154" s="44">
        <v>0.75</v>
      </c>
      <c r="J154" s="47">
        <v>142</v>
      </c>
      <c r="K154" s="92" t="s">
        <v>184</v>
      </c>
      <c r="L154" s="25" t="s">
        <v>142</v>
      </c>
      <c r="M154" s="89" t="s">
        <v>185</v>
      </c>
      <c r="N154" s="145">
        <v>8.5</v>
      </c>
      <c r="O154" s="146">
        <v>0</v>
      </c>
    </row>
    <row r="155" spans="2:15">
      <c r="B155" s="47">
        <v>137</v>
      </c>
      <c r="C155" s="92" t="s">
        <v>322</v>
      </c>
      <c r="D155" s="63" t="s">
        <v>142</v>
      </c>
      <c r="E155" s="91" t="s">
        <v>323</v>
      </c>
      <c r="F155" s="41">
        <f t="shared" ca="1" si="7"/>
        <v>49.173582884607889</v>
      </c>
      <c r="G155" s="45">
        <v>0</v>
      </c>
      <c r="J155" s="133">
        <v>143</v>
      </c>
      <c r="K155" s="134" t="s">
        <v>322</v>
      </c>
      <c r="L155" s="135" t="s">
        <v>142</v>
      </c>
      <c r="M155" s="136" t="s">
        <v>323</v>
      </c>
      <c r="N155" s="137">
        <v>28.6</v>
      </c>
      <c r="O155" s="138">
        <v>0.75</v>
      </c>
    </row>
    <row r="156" spans="2:15">
      <c r="B156" s="47">
        <v>133</v>
      </c>
      <c r="C156" s="92" t="s">
        <v>314</v>
      </c>
      <c r="D156" s="63" t="s">
        <v>142</v>
      </c>
      <c r="E156" s="91" t="s">
        <v>315</v>
      </c>
      <c r="F156" s="41">
        <f t="shared" ca="1" si="7"/>
        <v>31.90087458535578</v>
      </c>
      <c r="G156" s="45">
        <v>0.25</v>
      </c>
      <c r="J156" s="127">
        <v>144</v>
      </c>
      <c r="K156" s="128" t="s">
        <v>314</v>
      </c>
      <c r="L156" s="129" t="s">
        <v>142</v>
      </c>
      <c r="M156" s="130" t="s">
        <v>315</v>
      </c>
      <c r="N156" s="131">
        <v>7.2</v>
      </c>
      <c r="O156" s="132">
        <v>1</v>
      </c>
    </row>
    <row r="157" spans="2:15">
      <c r="B157" s="47">
        <v>145</v>
      </c>
      <c r="C157" s="92"/>
      <c r="D157" s="63" t="s">
        <v>142</v>
      </c>
      <c r="E157" s="91"/>
      <c r="F157" s="41">
        <f t="shared" ca="1" si="7"/>
        <v>0</v>
      </c>
      <c r="G157" s="45">
        <v>-0.01</v>
      </c>
      <c r="J157" s="47">
        <v>145</v>
      </c>
      <c r="K157" s="92"/>
      <c r="L157" s="63" t="s">
        <v>142</v>
      </c>
      <c r="M157" s="91"/>
      <c r="N157" s="41">
        <f t="shared" ref="N157:N162" ca="1" si="8">IF(M157="",0,(RAND()*50*(1+O157)))</f>
        <v>0</v>
      </c>
      <c r="O157" s="45">
        <v>-0.01</v>
      </c>
    </row>
    <row r="158" spans="2:15">
      <c r="B158" s="47">
        <v>146</v>
      </c>
      <c r="C158" s="92"/>
      <c r="D158" s="63" t="s">
        <v>142</v>
      </c>
      <c r="E158" s="91"/>
      <c r="F158" s="41">
        <f t="shared" ca="1" si="7"/>
        <v>0</v>
      </c>
      <c r="G158" s="45">
        <v>-0.01</v>
      </c>
      <c r="J158" s="47">
        <v>146</v>
      </c>
      <c r="K158" s="92"/>
      <c r="L158" s="63" t="s">
        <v>142</v>
      </c>
      <c r="M158" s="91"/>
      <c r="N158" s="41">
        <f t="shared" ca="1" si="8"/>
        <v>0</v>
      </c>
      <c r="O158" s="45">
        <v>-0.01</v>
      </c>
    </row>
    <row r="159" spans="2:15">
      <c r="B159" s="47">
        <v>147</v>
      </c>
      <c r="C159" s="92"/>
      <c r="D159" s="63" t="s">
        <v>142</v>
      </c>
      <c r="E159" s="91"/>
      <c r="F159" s="41">
        <f t="shared" ca="1" si="7"/>
        <v>0</v>
      </c>
      <c r="G159" s="45">
        <v>-0.01</v>
      </c>
      <c r="J159" s="47">
        <v>147</v>
      </c>
      <c r="K159" s="92"/>
      <c r="L159" s="63" t="s">
        <v>142</v>
      </c>
      <c r="M159" s="91"/>
      <c r="N159" s="41">
        <f t="shared" ca="1" si="8"/>
        <v>0</v>
      </c>
      <c r="O159" s="45">
        <v>-0.01</v>
      </c>
    </row>
    <row r="160" spans="2:15">
      <c r="B160" s="47">
        <v>148</v>
      </c>
      <c r="C160" s="92"/>
      <c r="D160" s="63" t="s">
        <v>142</v>
      </c>
      <c r="E160" s="91"/>
      <c r="F160" s="41">
        <f t="shared" ca="1" si="7"/>
        <v>0</v>
      </c>
      <c r="G160" s="45">
        <v>-0.01</v>
      </c>
      <c r="J160" s="47">
        <v>148</v>
      </c>
      <c r="K160" s="92"/>
      <c r="L160" s="63" t="s">
        <v>142</v>
      </c>
      <c r="M160" s="91"/>
      <c r="N160" s="41">
        <f t="shared" ca="1" si="8"/>
        <v>0</v>
      </c>
      <c r="O160" s="45">
        <v>-0.01</v>
      </c>
    </row>
    <row r="161" spans="2:15">
      <c r="B161" s="47">
        <v>149</v>
      </c>
      <c r="C161" s="92"/>
      <c r="D161" s="63" t="s">
        <v>142</v>
      </c>
      <c r="E161" s="91"/>
      <c r="F161" s="41">
        <f t="shared" ca="1" si="7"/>
        <v>0</v>
      </c>
      <c r="G161" s="45">
        <v>-0.01</v>
      </c>
      <c r="J161" s="47">
        <v>149</v>
      </c>
      <c r="K161" s="92"/>
      <c r="L161" s="63" t="s">
        <v>142</v>
      </c>
      <c r="M161" s="91"/>
      <c r="N161" s="41">
        <f t="shared" ca="1" si="8"/>
        <v>0</v>
      </c>
      <c r="O161" s="45">
        <v>-0.01</v>
      </c>
    </row>
    <row r="162" spans="2:15">
      <c r="B162" s="47">
        <v>150</v>
      </c>
      <c r="C162" s="92"/>
      <c r="D162" s="63" t="s">
        <v>142</v>
      </c>
      <c r="E162" s="91"/>
      <c r="F162" s="41">
        <f t="shared" ca="1" si="7"/>
        <v>0</v>
      </c>
      <c r="G162" s="45">
        <v>-0.01</v>
      </c>
      <c r="J162" s="47">
        <v>150</v>
      </c>
      <c r="K162" s="92"/>
      <c r="L162" s="63" t="s">
        <v>142</v>
      </c>
      <c r="M162" s="91"/>
      <c r="N162" s="41">
        <f t="shared" ca="1" si="8"/>
        <v>0</v>
      </c>
      <c r="O162" s="45">
        <v>-0.01</v>
      </c>
    </row>
  </sheetData>
  <autoFilter ref="J12:O137">
    <sortState ref="J13:O162">
      <sortCondition descending="1" ref="N12:N162"/>
    </sortState>
  </autoFilter>
  <sortState ref="B13:G162">
    <sortCondition descending="1" ref="F13:F162"/>
  </sortState>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topLeftCell="A2" workbookViewId="0">
      <selection activeCell="B5" sqref="B5:B6"/>
    </sheetView>
  </sheetViews>
  <sheetFormatPr baseColWidth="10" defaultColWidth="8.83203125" defaultRowHeight="12" x14ac:dyDescent="0"/>
  <cols>
    <col min="1" max="1" width="5.1640625" customWidth="1"/>
    <col min="2" max="2" width="12.5" style="11" customWidth="1"/>
    <col min="3" max="3" width="4.33203125" customWidth="1"/>
    <col min="4" max="4" width="17.33203125" style="1" customWidth="1"/>
    <col min="5" max="5" width="4.5" style="1" customWidth="1"/>
    <col min="6" max="6" width="21.6640625" style="1" customWidth="1"/>
    <col min="7" max="7" width="6.83203125" style="1" customWidth="1"/>
    <col min="8" max="8" width="24.33203125" style="1" customWidth="1"/>
    <col min="9" max="9" width="10.83203125" style="1" customWidth="1"/>
    <col min="10" max="10" width="24.5" style="1" customWidth="1"/>
    <col min="11" max="11" width="4.83203125" style="1" bestFit="1" customWidth="1"/>
    <col min="12" max="12" width="24.5" style="1" customWidth="1"/>
    <col min="13" max="13" width="10.83203125" style="1" customWidth="1"/>
    <col min="14" max="14" width="24.33203125" style="1" customWidth="1"/>
    <col min="15" max="15" width="7.33203125" style="1" customWidth="1"/>
    <col min="16" max="16" width="21.6640625" style="1" customWidth="1"/>
    <col min="17" max="17" width="4.5" style="1" customWidth="1"/>
    <col min="18" max="18" width="17.33203125" style="1" customWidth="1"/>
    <col min="19" max="19" width="4.6640625" customWidth="1"/>
    <col min="20" max="20" width="12.5" customWidth="1"/>
    <col min="21" max="21" width="5.1640625" customWidth="1"/>
  </cols>
  <sheetData>
    <row r="1" spans="1:21" ht="0.75" customHeight="1"/>
    <row r="2" spans="1:21" s="8" customFormat="1" ht="15">
      <c r="B2" s="12"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13"/>
      <c r="C4" s="5"/>
      <c r="D4" s="5"/>
      <c r="E4" s="5"/>
      <c r="F4" s="5"/>
      <c r="G4" s="5"/>
      <c r="H4" s="5"/>
      <c r="I4" s="5"/>
      <c r="J4" s="5"/>
      <c r="K4" s="5"/>
      <c r="L4" s="5"/>
      <c r="M4" s="5"/>
      <c r="N4" s="5"/>
      <c r="O4" s="5"/>
      <c r="P4" s="5"/>
      <c r="Q4" s="5"/>
      <c r="R4" s="5"/>
      <c r="S4" s="5"/>
      <c r="T4" s="5"/>
      <c r="U4" t="s">
        <v>141</v>
      </c>
    </row>
    <row r="5" spans="1:21" ht="13" thickBot="1">
      <c r="A5">
        <v>1</v>
      </c>
      <c r="B5" s="14" t="s">
        <v>151</v>
      </c>
      <c r="C5" s="18"/>
      <c r="D5" s="194" t="s">
        <v>152</v>
      </c>
      <c r="E5" s="18"/>
      <c r="F5" s="18"/>
      <c r="G5" s="18"/>
      <c r="H5" s="18"/>
      <c r="I5" s="18"/>
      <c r="J5" s="18"/>
      <c r="K5" s="18"/>
      <c r="L5" s="18"/>
      <c r="M5" s="18"/>
      <c r="N5" s="18"/>
      <c r="O5" s="18"/>
      <c r="P5" s="18"/>
      <c r="Q5" s="18"/>
      <c r="R5" s="194" t="s">
        <v>89</v>
      </c>
      <c r="S5" s="5"/>
      <c r="T5" s="7" t="s">
        <v>88</v>
      </c>
      <c r="U5">
        <v>1</v>
      </c>
    </row>
    <row r="6" spans="1:21" ht="13" thickBot="1">
      <c r="A6">
        <v>16</v>
      </c>
      <c r="B6" s="14" t="s">
        <v>152</v>
      </c>
      <c r="C6" s="18"/>
      <c r="D6" s="195"/>
      <c r="E6" s="18"/>
      <c r="F6" s="196" t="s">
        <v>152</v>
      </c>
      <c r="G6" s="18"/>
      <c r="H6" s="18"/>
      <c r="I6" s="18"/>
      <c r="J6" s="18"/>
      <c r="K6" s="18"/>
      <c r="L6" s="18"/>
      <c r="M6" s="18"/>
      <c r="N6" s="18"/>
      <c r="O6" s="18"/>
      <c r="P6" s="196" t="s">
        <v>89</v>
      </c>
      <c r="Q6" s="18"/>
      <c r="R6" s="195"/>
      <c r="S6" s="5"/>
      <c r="T6" s="7" t="s">
        <v>89</v>
      </c>
      <c r="U6">
        <v>16</v>
      </c>
    </row>
    <row r="7" spans="1:21" ht="13" thickBot="1">
      <c r="B7" s="15"/>
      <c r="C7" s="18"/>
      <c r="D7" s="17" t="s">
        <v>142</v>
      </c>
      <c r="E7" s="18"/>
      <c r="F7" s="197"/>
      <c r="G7" s="18"/>
      <c r="H7" s="18"/>
      <c r="I7" s="18"/>
      <c r="J7" s="148" t="s">
        <v>140</v>
      </c>
      <c r="K7" s="148"/>
      <c r="L7" s="148"/>
      <c r="M7" s="18"/>
      <c r="N7" s="18"/>
      <c r="O7" s="18"/>
      <c r="P7" s="197"/>
      <c r="Q7" s="18"/>
      <c r="R7" s="17" t="s">
        <v>142</v>
      </c>
      <c r="S7" s="5"/>
      <c r="T7" s="5"/>
    </row>
    <row r="8" spans="1:21" ht="13" thickBot="1">
      <c r="A8">
        <v>8</v>
      </c>
      <c r="B8" s="14" t="s">
        <v>59</v>
      </c>
      <c r="C8" s="18"/>
      <c r="D8" s="194" t="s">
        <v>59</v>
      </c>
      <c r="E8" s="18"/>
      <c r="F8" s="198"/>
      <c r="G8" s="18"/>
      <c r="H8" s="220" t="s">
        <v>152</v>
      </c>
      <c r="I8" s="18"/>
      <c r="J8" s="148"/>
      <c r="K8" s="148"/>
      <c r="L8" s="148"/>
      <c r="M8" s="18"/>
      <c r="N8" s="220" t="s">
        <v>89</v>
      </c>
      <c r="O8" s="18"/>
      <c r="P8" s="198"/>
      <c r="Q8" s="18"/>
      <c r="R8" s="194" t="s">
        <v>7</v>
      </c>
      <c r="S8" s="5"/>
      <c r="T8" s="7" t="s">
        <v>7</v>
      </c>
      <c r="U8">
        <v>8</v>
      </c>
    </row>
    <row r="9" spans="1:21" ht="13" thickBot="1">
      <c r="A9">
        <v>9</v>
      </c>
      <c r="B9" s="14" t="s">
        <v>60</v>
      </c>
      <c r="C9" s="18"/>
      <c r="D9" s="195"/>
      <c r="E9" s="18"/>
      <c r="F9" s="18"/>
      <c r="G9" s="18"/>
      <c r="H9" s="221"/>
      <c r="I9" s="18"/>
      <c r="J9" s="149"/>
      <c r="K9" s="149"/>
      <c r="L9" s="149"/>
      <c r="M9" s="18"/>
      <c r="N9" s="221"/>
      <c r="O9" s="18"/>
      <c r="P9" s="18"/>
      <c r="Q9" s="18"/>
      <c r="R9" s="195"/>
      <c r="S9" s="5"/>
      <c r="T9" s="7" t="s">
        <v>8</v>
      </c>
      <c r="U9">
        <v>9</v>
      </c>
    </row>
    <row r="10" spans="1:21" ht="13" thickBot="1">
      <c r="B10" s="15"/>
      <c r="C10" s="18"/>
      <c r="D10" s="18"/>
      <c r="E10" s="18"/>
      <c r="F10" s="17" t="s">
        <v>142</v>
      </c>
      <c r="G10" s="18"/>
      <c r="H10" s="221"/>
      <c r="I10" s="18"/>
      <c r="J10" s="18"/>
      <c r="K10" s="18"/>
      <c r="L10" s="18"/>
      <c r="M10" s="18"/>
      <c r="N10" s="221"/>
      <c r="O10" s="18"/>
      <c r="P10" s="17" t="s">
        <v>142</v>
      </c>
      <c r="Q10" s="18"/>
      <c r="R10" s="18"/>
      <c r="S10" s="5"/>
      <c r="T10" s="5"/>
    </row>
    <row r="11" spans="1:21" ht="13" thickBot="1">
      <c r="A11">
        <v>5</v>
      </c>
      <c r="B11" s="14" t="s">
        <v>61</v>
      </c>
      <c r="C11" s="18"/>
      <c r="D11" s="194" t="s">
        <v>62</v>
      </c>
      <c r="E11" s="18"/>
      <c r="F11" s="18"/>
      <c r="G11" s="18"/>
      <c r="H11" s="221"/>
      <c r="I11" s="18"/>
      <c r="J11" s="18"/>
      <c r="K11" s="18"/>
      <c r="L11" s="18"/>
      <c r="M11" s="18"/>
      <c r="N11" s="221"/>
      <c r="O11" s="18"/>
      <c r="P11" s="18"/>
      <c r="Q11" s="18"/>
      <c r="R11" s="194" t="s">
        <v>243</v>
      </c>
      <c r="S11" s="5"/>
      <c r="T11" s="7" t="s">
        <v>111</v>
      </c>
      <c r="U11">
        <v>5</v>
      </c>
    </row>
    <row r="12" spans="1:21" ht="13" thickBot="1">
      <c r="A12">
        <v>12</v>
      </c>
      <c r="B12" s="14" t="s">
        <v>62</v>
      </c>
      <c r="C12" s="18"/>
      <c r="D12" s="195"/>
      <c r="E12" s="18"/>
      <c r="F12" s="196" t="s">
        <v>184</v>
      </c>
      <c r="G12" s="18"/>
      <c r="H12" s="222"/>
      <c r="I12" s="18"/>
      <c r="J12" s="18"/>
      <c r="K12" s="18"/>
      <c r="L12" s="18"/>
      <c r="M12" s="18"/>
      <c r="N12" s="222"/>
      <c r="O12" s="18"/>
      <c r="P12" s="196" t="s">
        <v>98</v>
      </c>
      <c r="Q12" s="18"/>
      <c r="R12" s="195"/>
      <c r="S12" s="5"/>
      <c r="T12" s="7" t="s">
        <v>112</v>
      </c>
      <c r="U12">
        <v>12</v>
      </c>
    </row>
    <row r="13" spans="1:21" ht="13" thickBot="1">
      <c r="B13" s="15"/>
      <c r="C13" s="18"/>
      <c r="D13" s="17" t="s">
        <v>142</v>
      </c>
      <c r="E13" s="18"/>
      <c r="F13" s="197"/>
      <c r="G13" s="18"/>
      <c r="H13" s="18"/>
      <c r="I13" s="18"/>
      <c r="J13" s="19" t="s">
        <v>3</v>
      </c>
      <c r="K13" s="17"/>
      <c r="L13" s="19" t="s">
        <v>4</v>
      </c>
      <c r="M13" s="18"/>
      <c r="N13" s="18"/>
      <c r="O13" s="18"/>
      <c r="P13" s="197"/>
      <c r="Q13" s="18"/>
      <c r="R13" s="17" t="s">
        <v>142</v>
      </c>
      <c r="S13" s="5"/>
      <c r="T13" s="5"/>
    </row>
    <row r="14" spans="1:21" ht="13" thickBot="1">
      <c r="A14">
        <v>4</v>
      </c>
      <c r="B14" s="14" t="s">
        <v>184</v>
      </c>
      <c r="C14" s="18"/>
      <c r="D14" s="194" t="s">
        <v>184</v>
      </c>
      <c r="E14" s="18"/>
      <c r="F14" s="198"/>
      <c r="G14" s="18"/>
      <c r="H14" s="18"/>
      <c r="I14" s="18"/>
      <c r="J14" s="208" t="s">
        <v>152</v>
      </c>
      <c r="K14" s="18"/>
      <c r="L14" s="208" t="s">
        <v>214</v>
      </c>
      <c r="M14" s="18"/>
      <c r="N14" s="18"/>
      <c r="O14" s="18"/>
      <c r="P14" s="198"/>
      <c r="Q14" s="18"/>
      <c r="R14" s="194" t="s">
        <v>98</v>
      </c>
      <c r="S14" s="5"/>
      <c r="T14" s="7" t="s">
        <v>98</v>
      </c>
      <c r="U14">
        <v>4</v>
      </c>
    </row>
    <row r="15" spans="1:21" ht="13" thickBot="1">
      <c r="A15">
        <v>13</v>
      </c>
      <c r="B15" s="14" t="s">
        <v>185</v>
      </c>
      <c r="C15" s="18"/>
      <c r="D15" s="195"/>
      <c r="E15" s="18"/>
      <c r="F15" s="18"/>
      <c r="G15" s="18"/>
      <c r="H15" s="18"/>
      <c r="I15" s="18"/>
      <c r="J15" s="209"/>
      <c r="K15" s="18"/>
      <c r="L15" s="209"/>
      <c r="M15" s="18"/>
      <c r="N15" s="18"/>
      <c r="O15" s="18"/>
      <c r="P15" s="18"/>
      <c r="Q15" s="18"/>
      <c r="R15" s="195"/>
      <c r="S15" s="5"/>
      <c r="T15" s="7" t="s">
        <v>99</v>
      </c>
      <c r="U15">
        <v>13</v>
      </c>
    </row>
    <row r="16" spans="1:21" ht="13" thickBot="1">
      <c r="B16" s="15"/>
      <c r="C16" s="18"/>
      <c r="D16" s="18"/>
      <c r="E16" s="18"/>
      <c r="F16" s="18"/>
      <c r="G16" s="18"/>
      <c r="H16" s="17" t="s">
        <v>1</v>
      </c>
      <c r="I16" s="18"/>
      <c r="J16" s="209"/>
      <c r="K16" s="17" t="s">
        <v>1</v>
      </c>
      <c r="L16" s="209"/>
      <c r="M16" s="18"/>
      <c r="N16" s="17" t="s">
        <v>1</v>
      </c>
      <c r="O16" s="18"/>
      <c r="P16" s="18"/>
      <c r="Q16" s="18"/>
      <c r="R16" s="18"/>
      <c r="S16" s="5"/>
      <c r="T16" s="5"/>
    </row>
    <row r="17" spans="1:21" ht="13" thickBot="1">
      <c r="A17">
        <v>6</v>
      </c>
      <c r="B17" s="14" t="s">
        <v>162</v>
      </c>
      <c r="C17" s="18"/>
      <c r="D17" s="194" t="s">
        <v>162</v>
      </c>
      <c r="E17" s="18"/>
      <c r="F17" s="18"/>
      <c r="G17" s="18"/>
      <c r="H17" s="18"/>
      <c r="I17" s="18"/>
      <c r="J17" s="209"/>
      <c r="K17" s="18"/>
      <c r="L17" s="209"/>
      <c r="M17" s="18"/>
      <c r="N17" s="18"/>
      <c r="O17" s="18"/>
      <c r="P17" s="18"/>
      <c r="Q17" s="18"/>
      <c r="R17" s="194" t="s">
        <v>214</v>
      </c>
      <c r="S17" s="5"/>
      <c r="T17" s="7" t="s">
        <v>213</v>
      </c>
      <c r="U17">
        <v>6</v>
      </c>
    </row>
    <row r="18" spans="1:21" ht="13" thickBot="1">
      <c r="A18">
        <v>11</v>
      </c>
      <c r="B18" s="14" t="s">
        <v>163</v>
      </c>
      <c r="C18" s="18"/>
      <c r="D18" s="195"/>
      <c r="E18" s="18"/>
      <c r="F18" s="196" t="s">
        <v>82</v>
      </c>
      <c r="G18" s="18"/>
      <c r="H18" s="18"/>
      <c r="I18" s="18"/>
      <c r="J18" s="210"/>
      <c r="K18" s="18"/>
      <c r="L18" s="210"/>
      <c r="M18" s="18"/>
      <c r="N18" s="18"/>
      <c r="O18" s="18"/>
      <c r="P18" s="196" t="s">
        <v>214</v>
      </c>
      <c r="Q18" s="18"/>
      <c r="R18" s="195"/>
      <c r="S18" s="5"/>
      <c r="T18" s="7" t="s">
        <v>214</v>
      </c>
      <c r="U18">
        <v>11</v>
      </c>
    </row>
    <row r="19" spans="1:21" ht="13" thickBot="1">
      <c r="B19" s="15"/>
      <c r="C19" s="18"/>
      <c r="D19" s="17" t="s">
        <v>142</v>
      </c>
      <c r="E19" s="18"/>
      <c r="F19" s="197"/>
      <c r="G19" s="18"/>
      <c r="H19" s="18"/>
      <c r="I19" s="18"/>
      <c r="J19" s="18"/>
      <c r="K19" s="18"/>
      <c r="L19" s="18"/>
      <c r="M19" s="18"/>
      <c r="N19" s="18"/>
      <c r="O19" s="18"/>
      <c r="P19" s="197"/>
      <c r="Q19" s="18"/>
      <c r="R19" s="17" t="s">
        <v>142</v>
      </c>
      <c r="S19" s="5"/>
      <c r="T19" s="5"/>
    </row>
    <row r="20" spans="1:21" ht="13" thickBot="1">
      <c r="A20">
        <v>3</v>
      </c>
      <c r="B20" s="14" t="s">
        <v>81</v>
      </c>
      <c r="C20" s="18"/>
      <c r="D20" s="194" t="s">
        <v>82</v>
      </c>
      <c r="E20" s="18"/>
      <c r="F20" s="198"/>
      <c r="G20" s="18"/>
      <c r="H20" s="220" t="s">
        <v>82</v>
      </c>
      <c r="I20" s="18"/>
      <c r="J20" s="18"/>
      <c r="K20" s="18"/>
      <c r="L20" s="18"/>
      <c r="M20" s="18"/>
      <c r="N20" s="220" t="s">
        <v>214</v>
      </c>
      <c r="O20" s="18"/>
      <c r="P20" s="198"/>
      <c r="Q20" s="18"/>
      <c r="R20" s="194" t="s">
        <v>102</v>
      </c>
      <c r="S20" s="5"/>
      <c r="T20" s="7" t="s">
        <v>102</v>
      </c>
      <c r="U20">
        <v>3</v>
      </c>
    </row>
    <row r="21" spans="1:21" ht="13" thickBot="1">
      <c r="A21">
        <v>14</v>
      </c>
      <c r="B21" s="14" t="s">
        <v>82</v>
      </c>
      <c r="C21" s="18"/>
      <c r="D21" s="195"/>
      <c r="E21" s="18"/>
      <c r="F21" s="18"/>
      <c r="G21" s="18"/>
      <c r="H21" s="221"/>
      <c r="I21" s="18"/>
      <c r="J21" s="18"/>
      <c r="K21" s="18"/>
      <c r="L21" s="18"/>
      <c r="M21" s="18"/>
      <c r="N21" s="221"/>
      <c r="O21" s="18"/>
      <c r="P21" s="18"/>
      <c r="Q21" s="18"/>
      <c r="R21" s="195"/>
      <c r="S21" s="5"/>
      <c r="T21" s="7" t="s">
        <v>103</v>
      </c>
      <c r="U21">
        <v>14</v>
      </c>
    </row>
    <row r="22" spans="1:21" ht="13" thickBot="1">
      <c r="B22" s="15"/>
      <c r="C22" s="18"/>
      <c r="D22" s="18"/>
      <c r="E22" s="18"/>
      <c r="F22" s="17" t="s">
        <v>142</v>
      </c>
      <c r="G22" s="18"/>
      <c r="H22" s="221"/>
      <c r="I22" s="18"/>
      <c r="J22" s="18"/>
      <c r="K22" s="18"/>
      <c r="L22" s="18"/>
      <c r="M22" s="18"/>
      <c r="N22" s="221"/>
      <c r="O22" s="18"/>
      <c r="P22" s="17" t="s">
        <v>142</v>
      </c>
      <c r="Q22" s="18"/>
      <c r="R22" s="18"/>
      <c r="S22" s="5"/>
      <c r="T22" s="5"/>
    </row>
    <row r="23" spans="1:21" ht="13" thickBot="1">
      <c r="A23">
        <v>7</v>
      </c>
      <c r="B23" s="14" t="s">
        <v>71</v>
      </c>
      <c r="C23" s="18"/>
      <c r="D23" s="194" t="s">
        <v>71</v>
      </c>
      <c r="E23" s="18"/>
      <c r="F23" s="18"/>
      <c r="G23" s="18"/>
      <c r="H23" s="221"/>
      <c r="I23" s="18"/>
      <c r="J23" s="18"/>
      <c r="K23" s="18"/>
      <c r="L23" s="18"/>
      <c r="M23" s="18"/>
      <c r="N23" s="221"/>
      <c r="O23" s="18"/>
      <c r="P23" s="18"/>
      <c r="Q23" s="18"/>
      <c r="R23" s="194" t="s">
        <v>211</v>
      </c>
      <c r="S23" s="5"/>
      <c r="T23" s="7" t="s">
        <v>211</v>
      </c>
      <c r="U23">
        <v>7</v>
      </c>
    </row>
    <row r="24" spans="1:21" ht="17.25" customHeight="1" thickBot="1">
      <c r="A24">
        <v>10</v>
      </c>
      <c r="B24" s="14" t="s">
        <v>72</v>
      </c>
      <c r="C24" s="18"/>
      <c r="D24" s="195"/>
      <c r="E24" s="18"/>
      <c r="F24" s="196" t="s">
        <v>83</v>
      </c>
      <c r="G24" s="18"/>
      <c r="H24" s="222"/>
      <c r="I24" s="18"/>
      <c r="J24" s="18"/>
      <c r="K24" s="18"/>
      <c r="L24" s="18"/>
      <c r="M24" s="18"/>
      <c r="N24" s="222"/>
      <c r="O24" s="18"/>
      <c r="P24" s="196" t="s">
        <v>211</v>
      </c>
      <c r="Q24" s="18"/>
      <c r="R24" s="195"/>
      <c r="S24" s="5"/>
      <c r="T24" s="7" t="s">
        <v>212</v>
      </c>
      <c r="U24">
        <v>10</v>
      </c>
    </row>
    <row r="25" spans="1:21" ht="13" thickBot="1">
      <c r="B25" s="15"/>
      <c r="C25" s="18"/>
      <c r="D25" s="17" t="s">
        <v>142</v>
      </c>
      <c r="E25" s="18"/>
      <c r="F25" s="197"/>
      <c r="G25" s="18"/>
      <c r="H25" s="18"/>
      <c r="I25" s="18"/>
      <c r="J25" s="18"/>
      <c r="K25" s="18"/>
      <c r="L25" s="18"/>
      <c r="M25" s="18"/>
      <c r="N25" s="18"/>
      <c r="O25" s="18"/>
      <c r="P25" s="197"/>
      <c r="Q25" s="18"/>
      <c r="R25" s="17" t="s">
        <v>142</v>
      </c>
      <c r="S25" s="5"/>
      <c r="T25" s="5"/>
    </row>
    <row r="26" spans="1:21" ht="13" thickBot="1">
      <c r="A26">
        <v>2</v>
      </c>
      <c r="B26" s="14" t="s">
        <v>83</v>
      </c>
      <c r="C26" s="18"/>
      <c r="D26" s="194" t="s">
        <v>83</v>
      </c>
      <c r="E26" s="18"/>
      <c r="F26" s="198"/>
      <c r="G26" s="18"/>
      <c r="H26" s="18"/>
      <c r="I26" s="161" t="s">
        <v>11</v>
      </c>
      <c r="J26" s="162"/>
      <c r="K26" s="162"/>
      <c r="L26" s="162"/>
      <c r="M26" s="162"/>
      <c r="N26" s="18"/>
      <c r="O26" s="18"/>
      <c r="P26" s="198"/>
      <c r="Q26" s="18"/>
      <c r="R26" s="194" t="s">
        <v>32</v>
      </c>
      <c r="S26" s="5"/>
      <c r="T26" s="7" t="s">
        <v>134</v>
      </c>
      <c r="U26">
        <v>2</v>
      </c>
    </row>
    <row r="27" spans="1:21" ht="13" thickBot="1">
      <c r="A27">
        <v>15</v>
      </c>
      <c r="B27" s="14" t="s">
        <v>187</v>
      </c>
      <c r="C27" s="18"/>
      <c r="D27" s="195"/>
      <c r="E27" s="18"/>
      <c r="F27" s="18"/>
      <c r="G27" s="18"/>
      <c r="H27" s="18"/>
      <c r="I27" s="202" t="s">
        <v>214</v>
      </c>
      <c r="J27" s="203"/>
      <c r="K27" s="18"/>
      <c r="L27" s="202" t="s">
        <v>210</v>
      </c>
      <c r="M27" s="203"/>
      <c r="N27" s="18"/>
      <c r="O27" s="18"/>
      <c r="P27" s="18"/>
      <c r="Q27" s="18"/>
      <c r="R27" s="195"/>
      <c r="S27" s="5"/>
      <c r="T27" s="7" t="s">
        <v>32</v>
      </c>
      <c r="U27">
        <v>15</v>
      </c>
    </row>
    <row r="28" spans="1:21">
      <c r="B28" s="15"/>
      <c r="C28" s="18"/>
      <c r="D28" s="18"/>
      <c r="E28" s="18"/>
      <c r="F28" s="18"/>
      <c r="G28" s="18"/>
      <c r="H28" s="18"/>
      <c r="I28" s="204"/>
      <c r="J28" s="205"/>
      <c r="K28" s="18"/>
      <c r="L28" s="204"/>
      <c r="M28" s="205"/>
      <c r="N28" s="18"/>
      <c r="O28" s="18"/>
      <c r="P28" s="18"/>
      <c r="Q28" s="18"/>
      <c r="R28" s="18"/>
      <c r="S28" s="5"/>
      <c r="T28" s="5"/>
    </row>
    <row r="29" spans="1:21" ht="6.75" customHeight="1">
      <c r="B29" s="15"/>
      <c r="C29" s="18"/>
      <c r="D29" s="18"/>
      <c r="E29" s="18"/>
      <c r="F29" s="18"/>
      <c r="G29" s="18"/>
      <c r="H29" s="18"/>
      <c r="I29" s="204"/>
      <c r="J29" s="205"/>
      <c r="K29" s="18"/>
      <c r="L29" s="204"/>
      <c r="M29" s="205"/>
      <c r="N29" s="18"/>
      <c r="O29" s="18"/>
      <c r="P29" s="18"/>
      <c r="Q29" s="18"/>
      <c r="R29" s="18"/>
      <c r="S29" s="5"/>
      <c r="T29" s="5"/>
    </row>
    <row r="30" spans="1:21" ht="6.75" customHeight="1" thickBot="1">
      <c r="B30" s="15"/>
      <c r="C30" s="18"/>
      <c r="D30" s="18"/>
      <c r="E30" s="18"/>
      <c r="F30" s="18"/>
      <c r="G30" s="18"/>
      <c r="H30" s="18"/>
      <c r="I30" s="206"/>
      <c r="J30" s="207"/>
      <c r="K30" s="18"/>
      <c r="L30" s="206"/>
      <c r="M30" s="207"/>
      <c r="N30" s="18"/>
      <c r="O30" s="18"/>
      <c r="P30" s="18"/>
      <c r="Q30" s="18"/>
      <c r="R30" s="18"/>
      <c r="S30" s="5"/>
      <c r="T30" s="5"/>
    </row>
    <row r="31" spans="1:21" ht="6.75" customHeight="1">
      <c r="B31" s="15"/>
      <c r="C31" s="18"/>
      <c r="D31" s="18"/>
      <c r="E31" s="18"/>
      <c r="F31" s="18"/>
      <c r="G31" s="18"/>
      <c r="H31" s="18"/>
      <c r="I31" s="18"/>
      <c r="J31" s="18"/>
      <c r="K31" s="18"/>
      <c r="L31" s="18"/>
      <c r="M31" s="18"/>
      <c r="N31" s="18"/>
      <c r="O31" s="18"/>
      <c r="P31" s="18"/>
      <c r="Q31" s="18"/>
      <c r="R31" s="18"/>
      <c r="S31" s="5"/>
      <c r="T31" s="5"/>
    </row>
    <row r="32" spans="1:21" ht="6.75" customHeight="1">
      <c r="B32" s="15"/>
      <c r="C32" s="18"/>
      <c r="D32" s="18"/>
      <c r="E32" s="18"/>
      <c r="F32" s="18"/>
      <c r="G32" s="18"/>
      <c r="H32" s="18"/>
      <c r="I32" s="18"/>
      <c r="J32" s="18"/>
      <c r="K32" s="18"/>
      <c r="L32" s="18"/>
      <c r="M32" s="18"/>
      <c r="N32" s="18"/>
      <c r="O32" s="18"/>
      <c r="P32" s="18"/>
      <c r="Q32" s="18"/>
      <c r="R32" s="18"/>
      <c r="S32" s="5"/>
      <c r="T32" s="5"/>
    </row>
    <row r="33" spans="1:21" s="8" customFormat="1" ht="15">
      <c r="B33" s="12" t="s">
        <v>138</v>
      </c>
      <c r="D33" s="9" t="s">
        <v>137</v>
      </c>
      <c r="E33" s="9"/>
      <c r="F33" s="9" t="s">
        <v>78</v>
      </c>
      <c r="G33" s="9"/>
      <c r="H33" s="9" t="s">
        <v>77</v>
      </c>
      <c r="I33" s="9"/>
      <c r="J33" s="9"/>
      <c r="K33" s="9"/>
      <c r="L33" s="9"/>
      <c r="M33" s="9"/>
      <c r="N33" s="9" t="s">
        <v>77</v>
      </c>
      <c r="O33" s="9"/>
      <c r="P33" s="9" t="s">
        <v>78</v>
      </c>
      <c r="Q33" s="9"/>
      <c r="R33" s="9" t="s">
        <v>137</v>
      </c>
      <c r="T33" s="8" t="s">
        <v>138</v>
      </c>
    </row>
    <row r="34" spans="1:21" ht="0.75" customHeight="1">
      <c r="B34" s="15"/>
      <c r="C34" s="18"/>
      <c r="D34" s="18"/>
      <c r="E34" s="18"/>
      <c r="F34" s="18"/>
      <c r="G34" s="18"/>
      <c r="H34" s="18"/>
      <c r="I34" s="18"/>
      <c r="J34" s="18"/>
      <c r="K34" s="18"/>
      <c r="L34" s="18"/>
      <c r="N34" s="18"/>
      <c r="O34" s="18"/>
      <c r="P34" s="18"/>
      <c r="Q34" s="18"/>
      <c r="R34" s="18"/>
      <c r="S34" s="5"/>
      <c r="T34" s="5"/>
    </row>
    <row r="35" spans="1:21" ht="29" thickBot="1">
      <c r="A35" t="s">
        <v>141</v>
      </c>
      <c r="B35" s="15"/>
      <c r="C35" s="18"/>
      <c r="D35" s="18"/>
      <c r="E35" s="18"/>
      <c r="F35" s="18"/>
      <c r="G35" s="18"/>
      <c r="H35" s="18"/>
      <c r="J35" s="169" t="s">
        <v>2</v>
      </c>
      <c r="K35" s="170"/>
      <c r="L35" s="170"/>
      <c r="M35" s="18"/>
      <c r="N35" s="18"/>
      <c r="O35" s="18"/>
      <c r="P35" s="18"/>
      <c r="Q35" s="18"/>
      <c r="R35" s="18"/>
      <c r="S35" s="5"/>
      <c r="T35" s="5"/>
      <c r="U35" t="s">
        <v>141</v>
      </c>
    </row>
    <row r="36" spans="1:21" ht="13" thickBot="1">
      <c r="A36">
        <v>1</v>
      </c>
      <c r="B36" s="14" t="s">
        <v>209</v>
      </c>
      <c r="C36" s="18"/>
      <c r="D36" s="194" t="s">
        <v>210</v>
      </c>
      <c r="E36" s="18"/>
      <c r="F36" s="18"/>
      <c r="G36" s="18"/>
      <c r="H36" s="18"/>
      <c r="I36" s="18"/>
      <c r="J36" s="211" t="s">
        <v>214</v>
      </c>
      <c r="K36" s="212"/>
      <c r="L36" s="213"/>
      <c r="N36" s="18"/>
      <c r="O36" s="18"/>
      <c r="P36" s="18"/>
      <c r="Q36" s="18"/>
      <c r="R36" s="194" t="s">
        <v>150</v>
      </c>
      <c r="S36" s="5"/>
      <c r="T36" s="7" t="s">
        <v>149</v>
      </c>
      <c r="U36">
        <v>1</v>
      </c>
    </row>
    <row r="37" spans="1:21" ht="13" thickBot="1">
      <c r="A37">
        <v>16</v>
      </c>
      <c r="B37" s="14" t="s">
        <v>210</v>
      </c>
      <c r="C37" s="18"/>
      <c r="D37" s="195"/>
      <c r="E37" s="18"/>
      <c r="F37" s="196" t="s">
        <v>210</v>
      </c>
      <c r="G37" s="18"/>
      <c r="H37" s="18"/>
      <c r="I37" s="18"/>
      <c r="J37" s="214"/>
      <c r="K37" s="215"/>
      <c r="L37" s="216"/>
      <c r="M37" s="18"/>
      <c r="N37" s="18"/>
      <c r="O37" s="18"/>
      <c r="P37" s="196" t="s">
        <v>150</v>
      </c>
      <c r="Q37" s="18"/>
      <c r="R37" s="195"/>
      <c r="S37" s="5"/>
      <c r="T37" s="7" t="s">
        <v>150</v>
      </c>
      <c r="U37">
        <v>16</v>
      </c>
    </row>
    <row r="38" spans="1:21" ht="13" thickBot="1">
      <c r="B38" s="15"/>
      <c r="C38" s="18"/>
      <c r="D38" s="17" t="s">
        <v>142</v>
      </c>
      <c r="E38" s="18"/>
      <c r="F38" s="197"/>
      <c r="G38" s="18"/>
      <c r="H38" s="18"/>
      <c r="I38" s="18"/>
      <c r="J38" s="214"/>
      <c r="K38" s="215"/>
      <c r="L38" s="216"/>
      <c r="M38" s="18"/>
      <c r="N38" s="18"/>
      <c r="O38" s="18"/>
      <c r="P38" s="197"/>
      <c r="Q38" s="18"/>
      <c r="R38" s="17" t="s">
        <v>142</v>
      </c>
      <c r="S38" s="5"/>
      <c r="T38" s="5"/>
    </row>
    <row r="39" spans="1:21" ht="13" thickBot="1">
      <c r="A39">
        <v>8</v>
      </c>
      <c r="B39" s="14" t="s">
        <v>191</v>
      </c>
      <c r="C39" s="18"/>
      <c r="D39" s="194" t="s">
        <v>192</v>
      </c>
      <c r="E39" s="18"/>
      <c r="F39" s="198"/>
      <c r="G39" s="18"/>
      <c r="H39" s="220" t="s">
        <v>210</v>
      </c>
      <c r="I39" s="18"/>
      <c r="J39" s="214"/>
      <c r="K39" s="215"/>
      <c r="L39" s="216"/>
      <c r="M39" s="18"/>
      <c r="N39" s="220" t="s">
        <v>207</v>
      </c>
      <c r="O39" s="18"/>
      <c r="P39" s="198"/>
      <c r="Q39" s="18"/>
      <c r="R39" s="194" t="s">
        <v>244</v>
      </c>
      <c r="S39" s="5"/>
      <c r="T39" s="7" t="s">
        <v>69</v>
      </c>
      <c r="U39">
        <v>8</v>
      </c>
    </row>
    <row r="40" spans="1:21" ht="13" thickBot="1">
      <c r="A40">
        <v>9</v>
      </c>
      <c r="B40" s="14" t="s">
        <v>192</v>
      </c>
      <c r="C40" s="18"/>
      <c r="D40" s="195"/>
      <c r="E40" s="18"/>
      <c r="F40" s="18"/>
      <c r="G40" s="18"/>
      <c r="H40" s="221"/>
      <c r="I40" s="18"/>
      <c r="J40" s="217"/>
      <c r="K40" s="218"/>
      <c r="L40" s="219"/>
      <c r="M40" s="18"/>
      <c r="N40" s="221"/>
      <c r="O40" s="18"/>
      <c r="P40" s="18"/>
      <c r="Q40" s="18"/>
      <c r="R40" s="195"/>
      <c r="S40" s="5"/>
      <c r="T40" s="7" t="s">
        <v>70</v>
      </c>
      <c r="U40">
        <v>9</v>
      </c>
    </row>
    <row r="41" spans="1:21" ht="13" thickBot="1">
      <c r="B41" s="15"/>
      <c r="C41" s="18"/>
      <c r="D41" s="18"/>
      <c r="E41" s="18"/>
      <c r="F41" s="17" t="s">
        <v>142</v>
      </c>
      <c r="G41" s="18"/>
      <c r="H41" s="221"/>
      <c r="I41" s="18"/>
      <c r="J41" s="18"/>
      <c r="K41" s="18"/>
      <c r="L41" s="18"/>
      <c r="M41" s="18"/>
      <c r="N41" s="221"/>
      <c r="O41" s="18"/>
      <c r="P41" s="17" t="s">
        <v>142</v>
      </c>
      <c r="Q41" s="18"/>
      <c r="R41" s="18"/>
      <c r="S41" s="5"/>
      <c r="T41" s="5"/>
    </row>
    <row r="42" spans="1:21" ht="13" thickBot="1">
      <c r="A42">
        <v>5</v>
      </c>
      <c r="B42" s="14" t="s">
        <v>109</v>
      </c>
      <c r="C42" s="18"/>
      <c r="D42" s="194" t="s">
        <v>109</v>
      </c>
      <c r="E42" s="18"/>
      <c r="F42" s="18"/>
      <c r="G42" s="18"/>
      <c r="H42" s="221"/>
      <c r="I42" s="18"/>
      <c r="J42" s="18"/>
      <c r="K42" s="18"/>
      <c r="L42" s="18"/>
      <c r="M42" s="18"/>
      <c r="N42" s="221"/>
      <c r="O42" s="18"/>
      <c r="P42" s="18"/>
      <c r="Q42" s="18"/>
      <c r="R42" s="194" t="s">
        <v>164</v>
      </c>
      <c r="S42" s="5"/>
      <c r="T42" s="7" t="s">
        <v>164</v>
      </c>
      <c r="U42">
        <v>5</v>
      </c>
    </row>
    <row r="43" spans="1:21" ht="13" thickBot="1">
      <c r="A43">
        <v>12</v>
      </c>
      <c r="B43" s="14" t="s">
        <v>110</v>
      </c>
      <c r="C43" s="18"/>
      <c r="D43" s="195"/>
      <c r="E43" s="18"/>
      <c r="F43" s="196" t="s">
        <v>170</v>
      </c>
      <c r="G43" s="18"/>
      <c r="H43" s="222"/>
      <c r="I43" s="18"/>
      <c r="J43" s="18"/>
      <c r="K43" s="18"/>
      <c r="L43" s="18"/>
      <c r="M43" s="18"/>
      <c r="N43" s="222"/>
      <c r="O43" s="18"/>
      <c r="P43" s="196" t="s">
        <v>207</v>
      </c>
      <c r="Q43" s="18"/>
      <c r="R43" s="195"/>
      <c r="S43" s="5"/>
      <c r="T43" s="7" t="s">
        <v>186</v>
      </c>
      <c r="U43">
        <v>12</v>
      </c>
    </row>
    <row r="44" spans="1:21" ht="13" thickBot="1">
      <c r="B44" s="15"/>
      <c r="C44" s="18"/>
      <c r="D44" s="17" t="s">
        <v>142</v>
      </c>
      <c r="E44" s="18"/>
      <c r="F44" s="197"/>
      <c r="G44" s="18"/>
      <c r="H44" s="18"/>
      <c r="I44" s="18"/>
      <c r="J44" s="19" t="s">
        <v>5</v>
      </c>
      <c r="K44" s="17"/>
      <c r="L44" s="19" t="s">
        <v>6</v>
      </c>
      <c r="M44" s="18"/>
      <c r="N44" s="18"/>
      <c r="O44" s="18"/>
      <c r="P44" s="197"/>
      <c r="Q44" s="18"/>
      <c r="R44" s="17" t="s">
        <v>142</v>
      </c>
      <c r="S44" s="5"/>
      <c r="T44" s="5"/>
    </row>
    <row r="45" spans="1:21" ht="13" thickBot="1">
      <c r="A45">
        <v>4</v>
      </c>
      <c r="B45" s="14" t="s">
        <v>170</v>
      </c>
      <c r="C45" s="18"/>
      <c r="D45" s="194" t="s">
        <v>170</v>
      </c>
      <c r="E45" s="18"/>
      <c r="F45" s="198"/>
      <c r="G45" s="18"/>
      <c r="H45" s="18"/>
      <c r="I45" s="18"/>
      <c r="J45" s="208" t="s">
        <v>210</v>
      </c>
      <c r="K45" s="18"/>
      <c r="L45" s="208" t="s">
        <v>205</v>
      </c>
      <c r="M45" s="18"/>
      <c r="N45" s="18"/>
      <c r="O45" s="18"/>
      <c r="P45" s="198"/>
      <c r="Q45" s="18"/>
      <c r="R45" s="194" t="s">
        <v>207</v>
      </c>
      <c r="S45" s="5"/>
      <c r="T45" s="7" t="s">
        <v>207</v>
      </c>
      <c r="U45">
        <v>4</v>
      </c>
    </row>
    <row r="46" spans="1:21" ht="13" thickBot="1">
      <c r="A46">
        <v>13</v>
      </c>
      <c r="B46" s="14" t="s">
        <v>169</v>
      </c>
      <c r="C46" s="18"/>
      <c r="D46" s="195"/>
      <c r="E46" s="18"/>
      <c r="F46" s="18"/>
      <c r="G46" s="18"/>
      <c r="H46" s="18"/>
      <c r="I46" s="18"/>
      <c r="J46" s="209"/>
      <c r="K46" s="18"/>
      <c r="L46" s="209"/>
      <c r="M46" s="18"/>
      <c r="N46" s="18"/>
      <c r="O46" s="18"/>
      <c r="P46" s="18"/>
      <c r="Q46" s="18"/>
      <c r="R46" s="195"/>
      <c r="S46" s="5"/>
      <c r="T46" s="7" t="s">
        <v>208</v>
      </c>
      <c r="U46">
        <v>13</v>
      </c>
    </row>
    <row r="47" spans="1:21" ht="13" thickBot="1">
      <c r="B47" s="15"/>
      <c r="C47" s="18"/>
      <c r="D47" s="18"/>
      <c r="E47" s="18"/>
      <c r="F47" s="18"/>
      <c r="G47" s="18"/>
      <c r="H47" s="17" t="s">
        <v>1</v>
      </c>
      <c r="I47" s="18"/>
      <c r="J47" s="209"/>
      <c r="K47" s="17" t="s">
        <v>1</v>
      </c>
      <c r="L47" s="209"/>
      <c r="M47" s="18"/>
      <c r="N47" s="17" t="s">
        <v>1</v>
      </c>
      <c r="O47" s="18"/>
      <c r="P47" s="18"/>
      <c r="Q47" s="18"/>
      <c r="R47" s="18"/>
      <c r="S47" s="5"/>
      <c r="T47" s="5"/>
    </row>
    <row r="48" spans="1:21" ht="13" thickBot="1">
      <c r="A48">
        <v>6</v>
      </c>
      <c r="B48" s="14" t="s">
        <v>193</v>
      </c>
      <c r="C48" s="18"/>
      <c r="D48" s="194" t="s">
        <v>194</v>
      </c>
      <c r="E48" s="18"/>
      <c r="F48" s="18"/>
      <c r="G48" s="18"/>
      <c r="H48" s="18"/>
      <c r="I48" s="18"/>
      <c r="J48" s="209"/>
      <c r="K48" s="18"/>
      <c r="L48" s="209"/>
      <c r="M48" s="18"/>
      <c r="N48" s="18"/>
      <c r="O48" s="18"/>
      <c r="P48" s="18"/>
      <c r="Q48" s="18"/>
      <c r="R48" s="194" t="s">
        <v>0</v>
      </c>
      <c r="S48" s="5"/>
      <c r="T48" s="7" t="s">
        <v>223</v>
      </c>
      <c r="U48">
        <v>6</v>
      </c>
    </row>
    <row r="49" spans="1:21" ht="13" thickBot="1">
      <c r="A49">
        <v>11</v>
      </c>
      <c r="B49" s="14" t="s">
        <v>194</v>
      </c>
      <c r="C49" s="18"/>
      <c r="D49" s="195"/>
      <c r="E49" s="18"/>
      <c r="F49" s="196" t="s">
        <v>194</v>
      </c>
      <c r="G49" s="18"/>
      <c r="H49" s="18"/>
      <c r="I49" s="18"/>
      <c r="J49" s="210"/>
      <c r="K49" s="18"/>
      <c r="L49" s="210"/>
      <c r="M49" s="18"/>
      <c r="N49" s="18"/>
      <c r="O49" s="18"/>
      <c r="P49" s="196" t="s">
        <v>205</v>
      </c>
      <c r="Q49" s="18"/>
      <c r="R49" s="195"/>
      <c r="S49" s="5"/>
      <c r="T49" s="7" t="s">
        <v>0</v>
      </c>
      <c r="U49">
        <v>11</v>
      </c>
    </row>
    <row r="50" spans="1:21" ht="13" thickBot="1">
      <c r="B50" s="15"/>
      <c r="C50" s="18"/>
      <c r="D50" s="17" t="s">
        <v>142</v>
      </c>
      <c r="E50" s="18"/>
      <c r="F50" s="197"/>
      <c r="G50" s="18"/>
      <c r="H50" s="18"/>
      <c r="I50" s="18"/>
      <c r="J50" s="18"/>
      <c r="K50" s="18"/>
      <c r="L50" s="18"/>
      <c r="M50" s="18"/>
      <c r="N50" s="18"/>
      <c r="O50" s="18"/>
      <c r="P50" s="197"/>
      <c r="Q50" s="18"/>
      <c r="R50" s="17" t="s">
        <v>142</v>
      </c>
      <c r="S50" s="5"/>
      <c r="T50" s="5"/>
    </row>
    <row r="51" spans="1:21" ht="13" thickBot="1">
      <c r="A51">
        <v>3</v>
      </c>
      <c r="B51" s="14" t="s">
        <v>67</v>
      </c>
      <c r="C51" s="18"/>
      <c r="D51" s="194" t="s">
        <v>68</v>
      </c>
      <c r="E51" s="18"/>
      <c r="F51" s="198"/>
      <c r="G51" s="18"/>
      <c r="H51" s="220" t="s">
        <v>154</v>
      </c>
      <c r="I51" s="18"/>
      <c r="J51" s="18"/>
      <c r="K51" s="18"/>
      <c r="L51" s="18"/>
      <c r="M51" s="18"/>
      <c r="N51" s="220" t="s">
        <v>205</v>
      </c>
      <c r="O51" s="18"/>
      <c r="P51" s="198"/>
      <c r="Q51" s="18"/>
      <c r="R51" s="194" t="s">
        <v>205</v>
      </c>
      <c r="S51" s="5"/>
      <c r="T51" s="7" t="s">
        <v>205</v>
      </c>
      <c r="U51">
        <v>3</v>
      </c>
    </row>
    <row r="52" spans="1:21" ht="13" thickBot="1">
      <c r="A52">
        <v>14</v>
      </c>
      <c r="B52" s="14" t="s">
        <v>68</v>
      </c>
      <c r="C52" s="18"/>
      <c r="D52" s="195"/>
      <c r="E52" s="18"/>
      <c r="F52" s="18"/>
      <c r="G52" s="18"/>
      <c r="H52" s="221"/>
      <c r="I52" s="18"/>
      <c r="J52" s="18"/>
      <c r="K52" s="18"/>
      <c r="L52" s="18"/>
      <c r="M52" s="18"/>
      <c r="N52" s="221"/>
      <c r="O52" s="18"/>
      <c r="P52" s="18"/>
      <c r="Q52" s="18"/>
      <c r="R52" s="195"/>
      <c r="S52" s="5"/>
      <c r="T52" s="7" t="s">
        <v>206</v>
      </c>
      <c r="U52">
        <v>14</v>
      </c>
    </row>
    <row r="53" spans="1:21" ht="13" thickBot="1">
      <c r="B53" s="15"/>
      <c r="C53" s="18"/>
      <c r="D53" s="18"/>
      <c r="E53" s="18"/>
      <c r="F53" s="17" t="s">
        <v>142</v>
      </c>
      <c r="G53" s="18"/>
      <c r="H53" s="221"/>
      <c r="I53" s="18"/>
      <c r="J53" s="5"/>
      <c r="K53" s="5"/>
      <c r="L53" s="5"/>
      <c r="M53" s="18"/>
      <c r="N53" s="221"/>
      <c r="O53" s="18"/>
      <c r="P53" s="17" t="s">
        <v>142</v>
      </c>
      <c r="Q53" s="18"/>
      <c r="R53" s="18"/>
      <c r="S53" s="5"/>
      <c r="T53" s="5"/>
    </row>
    <row r="54" spans="1:21" ht="13" thickBot="1">
      <c r="A54">
        <v>7</v>
      </c>
      <c r="B54" s="14" t="s">
        <v>230</v>
      </c>
      <c r="C54" s="18"/>
      <c r="D54" s="194" t="s">
        <v>9</v>
      </c>
      <c r="E54" s="18"/>
      <c r="F54" s="18"/>
      <c r="G54" s="18"/>
      <c r="H54" s="221"/>
      <c r="I54" s="18"/>
      <c r="J54" s="5"/>
      <c r="K54" s="5"/>
      <c r="L54" s="5"/>
      <c r="M54" s="18"/>
      <c r="N54" s="221"/>
      <c r="O54" s="18"/>
      <c r="P54" s="18"/>
      <c r="Q54" s="18"/>
      <c r="R54" s="194" t="s">
        <v>79</v>
      </c>
      <c r="S54" s="5"/>
      <c r="T54" s="7" t="s">
        <v>79</v>
      </c>
      <c r="U54">
        <v>7</v>
      </c>
    </row>
    <row r="55" spans="1:21" ht="17.25" customHeight="1" thickBot="1">
      <c r="A55">
        <v>10</v>
      </c>
      <c r="B55" s="14" t="s">
        <v>9</v>
      </c>
      <c r="C55" s="18"/>
      <c r="D55" s="195"/>
      <c r="E55" s="18"/>
      <c r="F55" s="196" t="s">
        <v>154</v>
      </c>
      <c r="G55" s="18"/>
      <c r="H55" s="222"/>
      <c r="I55" s="18"/>
      <c r="J55" s="5"/>
      <c r="K55" s="5"/>
      <c r="L55" s="5"/>
      <c r="M55" s="18"/>
      <c r="N55" s="222"/>
      <c r="O55" s="18"/>
      <c r="P55" s="196" t="s">
        <v>74</v>
      </c>
      <c r="Q55" s="18"/>
      <c r="R55" s="195"/>
      <c r="S55" s="5"/>
      <c r="T55" s="7" t="s">
        <v>80</v>
      </c>
      <c r="U55">
        <v>10</v>
      </c>
    </row>
    <row r="56" spans="1:21" ht="13.5" customHeight="1" thickBot="1">
      <c r="B56" s="15"/>
      <c r="C56" s="18"/>
      <c r="D56" s="17" t="s">
        <v>142</v>
      </c>
      <c r="E56" s="18"/>
      <c r="F56" s="197"/>
      <c r="G56" s="18"/>
      <c r="H56" s="18"/>
      <c r="I56" s="18"/>
      <c r="J56" s="5"/>
      <c r="K56" s="5"/>
      <c r="L56" s="5"/>
      <c r="M56" s="18"/>
      <c r="N56" s="18"/>
      <c r="O56" s="18"/>
      <c r="P56" s="197"/>
      <c r="Q56" s="18"/>
      <c r="R56" s="17" t="s">
        <v>142</v>
      </c>
      <c r="S56" s="5"/>
      <c r="T56" s="5"/>
    </row>
    <row r="57" spans="1:21" ht="13.5" customHeight="1" thickBot="1">
      <c r="A57">
        <v>2</v>
      </c>
      <c r="B57" s="14" t="s">
        <v>154</v>
      </c>
      <c r="C57" s="18"/>
      <c r="D57" s="194" t="s">
        <v>154</v>
      </c>
      <c r="E57" s="18"/>
      <c r="F57" s="198"/>
      <c r="G57" s="18"/>
      <c r="H57" s="18"/>
      <c r="I57" s="18"/>
      <c r="J57" s="5"/>
      <c r="K57" s="5"/>
      <c r="L57" s="5"/>
      <c r="M57" s="18"/>
      <c r="N57" s="18"/>
      <c r="O57" s="18"/>
      <c r="P57" s="198"/>
      <c r="Q57" s="18"/>
      <c r="R57" s="194" t="s">
        <v>74</v>
      </c>
      <c r="S57" s="5"/>
      <c r="T57" s="7" t="s">
        <v>74</v>
      </c>
      <c r="U57">
        <v>2</v>
      </c>
    </row>
    <row r="58" spans="1:21" ht="13.5" customHeight="1" thickBot="1">
      <c r="A58">
        <v>15</v>
      </c>
      <c r="B58" s="14" t="s">
        <v>155</v>
      </c>
      <c r="C58" s="18"/>
      <c r="D58" s="195"/>
      <c r="E58" s="18"/>
      <c r="F58" s="18"/>
      <c r="G58" s="18"/>
      <c r="H58" s="18"/>
      <c r="I58" s="18"/>
      <c r="J58" s="5"/>
      <c r="K58" s="5"/>
      <c r="L58" s="5"/>
      <c r="M58" s="18"/>
      <c r="N58" s="18"/>
      <c r="O58" s="18"/>
      <c r="P58" s="18"/>
      <c r="Q58" s="18"/>
      <c r="R58" s="195"/>
      <c r="S58" s="5"/>
      <c r="T58" s="7" t="s">
        <v>75</v>
      </c>
      <c r="U58">
        <v>15</v>
      </c>
    </row>
    <row r="59" spans="1:21" ht="12.75" customHeight="1">
      <c r="B59" s="16"/>
      <c r="C59" s="2"/>
      <c r="D59" s="18"/>
      <c r="E59" s="18"/>
      <c r="F59" s="18"/>
      <c r="G59" s="18"/>
      <c r="H59" s="18"/>
      <c r="I59" s="18"/>
      <c r="M59" s="18"/>
      <c r="N59" s="18"/>
      <c r="O59" s="18"/>
      <c r="P59" s="18"/>
      <c r="Q59" s="18"/>
      <c r="R59" s="18"/>
    </row>
    <row r="60" spans="1:21" ht="13.5" customHeight="1">
      <c r="B60" s="16"/>
      <c r="C60" s="2"/>
      <c r="D60" s="18"/>
      <c r="E60" s="18"/>
      <c r="F60" s="18"/>
      <c r="G60" s="18"/>
      <c r="H60" s="18"/>
      <c r="I60" s="18"/>
      <c r="M60" s="18"/>
      <c r="N60" s="18"/>
      <c r="O60" s="18"/>
      <c r="P60" s="18"/>
      <c r="Q60" s="18"/>
      <c r="R60" s="18"/>
    </row>
  </sheetData>
  <mergeCells count="66">
    <mergeCell ref="D5:D6"/>
    <mergeCell ref="R5:R6"/>
    <mergeCell ref="F6:F8"/>
    <mergeCell ref="P6:P8"/>
    <mergeCell ref="J7:L9"/>
    <mergeCell ref="D8:D9"/>
    <mergeCell ref="H8:H12"/>
    <mergeCell ref="N8:N12"/>
    <mergeCell ref="R8:R9"/>
    <mergeCell ref="D11:D12"/>
    <mergeCell ref="R11:R12"/>
    <mergeCell ref="F12:F14"/>
    <mergeCell ref="P12:P14"/>
    <mergeCell ref="D14:D15"/>
    <mergeCell ref="J14:J18"/>
    <mergeCell ref="L14:L18"/>
    <mergeCell ref="R14:R15"/>
    <mergeCell ref="D17:D18"/>
    <mergeCell ref="R17:R18"/>
    <mergeCell ref="F18:F20"/>
    <mergeCell ref="P18:P20"/>
    <mergeCell ref="D20:D21"/>
    <mergeCell ref="H20:H24"/>
    <mergeCell ref="N20:N24"/>
    <mergeCell ref="R20:R21"/>
    <mergeCell ref="D23:D24"/>
    <mergeCell ref="R23:R24"/>
    <mergeCell ref="F24:F26"/>
    <mergeCell ref="P24:P26"/>
    <mergeCell ref="D26:D27"/>
    <mergeCell ref="I26:M26"/>
    <mergeCell ref="R26:R27"/>
    <mergeCell ref="R36:R37"/>
    <mergeCell ref="F37:F39"/>
    <mergeCell ref="P37:P39"/>
    <mergeCell ref="N39:N43"/>
    <mergeCell ref="R39:R40"/>
    <mergeCell ref="R42:R43"/>
    <mergeCell ref="P43:P45"/>
    <mergeCell ref="R45:R46"/>
    <mergeCell ref="I27:J30"/>
    <mergeCell ref="L27:M30"/>
    <mergeCell ref="J35:L35"/>
    <mergeCell ref="D39:D40"/>
    <mergeCell ref="H39:H43"/>
    <mergeCell ref="D42:D43"/>
    <mergeCell ref="F43:F45"/>
    <mergeCell ref="D45:D46"/>
    <mergeCell ref="J45:J49"/>
    <mergeCell ref="L45:L49"/>
    <mergeCell ref="D48:D49"/>
    <mergeCell ref="D36:D37"/>
    <mergeCell ref="J36:L40"/>
    <mergeCell ref="R48:R49"/>
    <mergeCell ref="F49:F51"/>
    <mergeCell ref="P49:P51"/>
    <mergeCell ref="D51:D52"/>
    <mergeCell ref="H51:H55"/>
    <mergeCell ref="N51:N55"/>
    <mergeCell ref="R51:R52"/>
    <mergeCell ref="D54:D55"/>
    <mergeCell ref="R54:R55"/>
    <mergeCell ref="F55:F57"/>
    <mergeCell ref="P55:P57"/>
    <mergeCell ref="D57:D58"/>
    <mergeCell ref="R57:R58"/>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U60"/>
  <sheetViews>
    <sheetView topLeftCell="A4" workbookViewId="0">
      <selection activeCell="H33" sqref="H33"/>
    </sheetView>
  </sheetViews>
  <sheetFormatPr baseColWidth="10" defaultColWidth="8.83203125" defaultRowHeight="12" x14ac:dyDescent="0"/>
  <cols>
    <col min="1" max="1" width="5.1640625" customWidth="1"/>
    <col min="2" max="2" width="12.5" style="104" customWidth="1"/>
    <col min="3" max="3" width="4.33203125" customWidth="1"/>
    <col min="4" max="4" width="17.6640625" style="1" customWidth="1"/>
    <col min="5" max="5" width="4.5" style="1" customWidth="1"/>
    <col min="6" max="6" width="23.5" style="1" customWidth="1"/>
    <col min="7" max="7" width="6.83203125" style="1" customWidth="1"/>
    <col min="8" max="8" width="23.1640625" style="1" customWidth="1"/>
    <col min="9" max="9" width="13" style="1" customWidth="1"/>
    <col min="10" max="10" width="24.5" style="1" customWidth="1"/>
    <col min="11" max="11" width="4.83203125" style="1" bestFit="1" customWidth="1"/>
    <col min="12" max="12" width="24.5" style="1" customWidth="1"/>
    <col min="13" max="13" width="13.1640625" style="1" customWidth="1"/>
    <col min="14" max="14" width="23.1640625" style="1" customWidth="1"/>
    <col min="15" max="15" width="7.33203125" style="1" customWidth="1"/>
    <col min="16" max="16" width="23.5" style="1" customWidth="1"/>
    <col min="17" max="17" width="4.5" style="1" customWidth="1"/>
    <col min="18" max="18" width="18.5" style="1" customWidth="1"/>
    <col min="19" max="19" width="4.6640625" customWidth="1"/>
    <col min="20" max="20" width="12.5" customWidth="1"/>
    <col min="21" max="21" width="5.1640625" customWidth="1"/>
  </cols>
  <sheetData>
    <row r="1" spans="1:21" ht="0.75" customHeight="1"/>
    <row r="2" spans="1:21" s="8" customFormat="1" ht="15">
      <c r="B2" s="12"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105"/>
      <c r="C4" s="5"/>
      <c r="D4" s="5"/>
      <c r="E4" s="5"/>
      <c r="F4" s="5"/>
      <c r="G4" s="5"/>
      <c r="H4" s="5"/>
      <c r="I4" s="5"/>
      <c r="J4" s="5"/>
      <c r="K4" s="5"/>
      <c r="L4" s="5"/>
      <c r="M4" s="5"/>
      <c r="N4" s="5"/>
      <c r="O4" s="5"/>
      <c r="P4" s="5"/>
      <c r="Q4" s="5"/>
      <c r="R4" s="5"/>
      <c r="S4" s="5"/>
      <c r="T4" s="5"/>
      <c r="U4" t="s">
        <v>141</v>
      </c>
    </row>
    <row r="5" spans="1:21" ht="13" thickBot="1">
      <c r="A5">
        <v>1</v>
      </c>
      <c r="B5" s="106" t="s">
        <v>145</v>
      </c>
      <c r="C5" s="101"/>
      <c r="D5" s="194" t="s">
        <v>145</v>
      </c>
      <c r="E5" s="101"/>
      <c r="F5" s="101"/>
      <c r="G5" s="101"/>
      <c r="H5" s="101"/>
      <c r="I5" s="101"/>
      <c r="J5" s="101"/>
      <c r="K5" s="101"/>
      <c r="L5" s="101"/>
      <c r="M5" s="101"/>
      <c r="N5" s="101"/>
      <c r="O5" s="101"/>
      <c r="P5" s="101"/>
      <c r="Q5" s="101"/>
      <c r="R5" s="194" t="s">
        <v>201</v>
      </c>
      <c r="S5" s="5"/>
      <c r="T5" s="7" t="s">
        <v>201</v>
      </c>
      <c r="U5">
        <v>1</v>
      </c>
    </row>
    <row r="6" spans="1:21" ht="13" thickBot="1">
      <c r="A6">
        <v>16</v>
      </c>
      <c r="B6" s="106" t="s">
        <v>146</v>
      </c>
      <c r="C6" s="101"/>
      <c r="D6" s="195"/>
      <c r="E6" s="101"/>
      <c r="F6" s="196" t="s">
        <v>160</v>
      </c>
      <c r="G6" s="101"/>
      <c r="H6" s="101"/>
      <c r="I6" s="101"/>
      <c r="J6" s="101"/>
      <c r="K6" s="101"/>
      <c r="L6" s="101"/>
      <c r="M6" s="101"/>
      <c r="N6" s="101"/>
      <c r="O6" s="101"/>
      <c r="P6" s="196" t="s">
        <v>12</v>
      </c>
      <c r="Q6" s="101"/>
      <c r="R6" s="195"/>
      <c r="S6" s="5"/>
      <c r="T6" s="7" t="s">
        <v>202</v>
      </c>
      <c r="U6">
        <v>16</v>
      </c>
    </row>
    <row r="7" spans="1:21" ht="13" thickBot="1">
      <c r="B7" s="107"/>
      <c r="C7" s="101"/>
      <c r="D7" s="100" t="s">
        <v>142</v>
      </c>
      <c r="E7" s="101"/>
      <c r="F7" s="197"/>
      <c r="G7" s="101"/>
      <c r="H7" s="101"/>
      <c r="I7" s="101"/>
      <c r="J7" s="148" t="s">
        <v>140</v>
      </c>
      <c r="K7" s="148"/>
      <c r="L7" s="148"/>
      <c r="M7" s="101"/>
      <c r="N7" s="101"/>
      <c r="O7" s="101"/>
      <c r="P7" s="197"/>
      <c r="Q7" s="101"/>
      <c r="R7" s="100" t="s">
        <v>142</v>
      </c>
      <c r="S7" s="5"/>
      <c r="T7" s="5"/>
    </row>
    <row r="8" spans="1:21" ht="13" thickBot="1">
      <c r="A8">
        <v>8</v>
      </c>
      <c r="B8" s="106" t="s">
        <v>160</v>
      </c>
      <c r="C8" s="101"/>
      <c r="D8" s="194" t="s">
        <v>160</v>
      </c>
      <c r="E8" s="101"/>
      <c r="F8" s="198"/>
      <c r="G8" s="101"/>
      <c r="H8" s="226" t="s">
        <v>188</v>
      </c>
      <c r="I8" s="101"/>
      <c r="J8" s="148"/>
      <c r="K8" s="148"/>
      <c r="L8" s="148"/>
      <c r="M8" s="101"/>
      <c r="N8" s="226" t="s">
        <v>149</v>
      </c>
      <c r="O8" s="101"/>
      <c r="P8" s="198"/>
      <c r="Q8" s="101"/>
      <c r="R8" s="194" t="s">
        <v>12</v>
      </c>
      <c r="S8" s="5"/>
      <c r="T8" s="7" t="s">
        <v>12</v>
      </c>
      <c r="U8">
        <v>8</v>
      </c>
    </row>
    <row r="9" spans="1:21" ht="13" thickBot="1">
      <c r="A9">
        <v>9</v>
      </c>
      <c r="B9" s="106" t="s">
        <v>161</v>
      </c>
      <c r="C9" s="101"/>
      <c r="D9" s="195"/>
      <c r="E9" s="101"/>
      <c r="F9" s="101"/>
      <c r="G9" s="101"/>
      <c r="H9" s="227"/>
      <c r="I9" s="101"/>
      <c r="J9" s="149"/>
      <c r="K9" s="149"/>
      <c r="L9" s="149"/>
      <c r="M9" s="101"/>
      <c r="N9" s="227"/>
      <c r="O9" s="101"/>
      <c r="P9" s="101"/>
      <c r="Q9" s="101"/>
      <c r="R9" s="195"/>
      <c r="S9" s="5"/>
      <c r="T9" s="7" t="s">
        <v>13</v>
      </c>
      <c r="U9">
        <v>9</v>
      </c>
    </row>
    <row r="10" spans="1:21" ht="13" thickBot="1">
      <c r="B10" s="107"/>
      <c r="C10" s="101"/>
      <c r="D10" s="101"/>
      <c r="E10" s="101"/>
      <c r="F10" s="100" t="s">
        <v>142</v>
      </c>
      <c r="G10" s="101"/>
      <c r="H10" s="227"/>
      <c r="I10" s="101"/>
      <c r="J10" s="101"/>
      <c r="K10" s="101"/>
      <c r="L10" s="101"/>
      <c r="M10" s="101"/>
      <c r="N10" s="227"/>
      <c r="O10" s="101"/>
      <c r="P10" s="100" t="s">
        <v>142</v>
      </c>
      <c r="Q10" s="101"/>
      <c r="R10" s="101"/>
      <c r="S10" s="5"/>
      <c r="T10" s="5"/>
    </row>
    <row r="11" spans="1:21" ht="13" thickBot="1">
      <c r="A11">
        <v>5</v>
      </c>
      <c r="B11" s="106" t="s">
        <v>188</v>
      </c>
      <c r="C11" s="101"/>
      <c r="D11" s="194" t="s">
        <v>188</v>
      </c>
      <c r="E11" s="101"/>
      <c r="F11" s="101"/>
      <c r="G11" s="101"/>
      <c r="H11" s="227"/>
      <c r="I11" s="101"/>
      <c r="J11" s="101"/>
      <c r="K11" s="101"/>
      <c r="L11" s="101"/>
      <c r="M11" s="101"/>
      <c r="N11" s="227"/>
      <c r="O11" s="101"/>
      <c r="P11" s="101"/>
      <c r="Q11" s="101"/>
      <c r="R11" s="194" t="s">
        <v>41</v>
      </c>
      <c r="S11" s="5"/>
      <c r="T11" s="7" t="s">
        <v>40</v>
      </c>
      <c r="U11">
        <v>5</v>
      </c>
    </row>
    <row r="12" spans="1:21" ht="13" thickBot="1">
      <c r="A12">
        <v>12</v>
      </c>
      <c r="B12" s="106" t="s">
        <v>189</v>
      </c>
      <c r="C12" s="101"/>
      <c r="D12" s="195"/>
      <c r="E12" s="101"/>
      <c r="F12" s="196" t="s">
        <v>188</v>
      </c>
      <c r="G12" s="101"/>
      <c r="H12" s="228"/>
      <c r="I12" s="101"/>
      <c r="J12" s="101"/>
      <c r="K12" s="101"/>
      <c r="L12" s="101"/>
      <c r="M12" s="101"/>
      <c r="N12" s="228"/>
      <c r="O12" s="101"/>
      <c r="P12" s="196" t="s">
        <v>149</v>
      </c>
      <c r="Q12" s="101"/>
      <c r="R12" s="195"/>
      <c r="S12" s="5"/>
      <c r="T12" s="7" t="s">
        <v>41</v>
      </c>
      <c r="U12">
        <v>12</v>
      </c>
    </row>
    <row r="13" spans="1:21" ht="13" thickBot="1">
      <c r="B13" s="107"/>
      <c r="C13" s="101"/>
      <c r="D13" s="100" t="s">
        <v>142</v>
      </c>
      <c r="E13" s="101"/>
      <c r="F13" s="197"/>
      <c r="G13" s="101"/>
      <c r="H13" s="101"/>
      <c r="I13" s="101"/>
      <c r="J13" s="10" t="s">
        <v>3</v>
      </c>
      <c r="K13" s="100"/>
      <c r="L13" s="10" t="s">
        <v>4</v>
      </c>
      <c r="M13" s="101"/>
      <c r="N13" s="101"/>
      <c r="O13" s="101"/>
      <c r="P13" s="197"/>
      <c r="Q13" s="101"/>
      <c r="R13" s="100" t="s">
        <v>142</v>
      </c>
      <c r="S13" s="5"/>
      <c r="T13" s="5"/>
    </row>
    <row r="14" spans="1:21" ht="13" thickBot="1">
      <c r="A14">
        <v>4</v>
      </c>
      <c r="B14" s="106" t="s">
        <v>166</v>
      </c>
      <c r="C14" s="101"/>
      <c r="D14" s="194" t="s">
        <v>167</v>
      </c>
      <c r="E14" s="101"/>
      <c r="F14" s="198"/>
      <c r="G14" s="101"/>
      <c r="H14" s="101"/>
      <c r="I14" s="101"/>
      <c r="J14" s="223" t="s">
        <v>147</v>
      </c>
      <c r="K14" s="101"/>
      <c r="L14" s="223" t="s">
        <v>149</v>
      </c>
      <c r="M14" s="101"/>
      <c r="N14" s="101"/>
      <c r="O14" s="101"/>
      <c r="P14" s="198"/>
      <c r="Q14" s="101"/>
      <c r="R14" s="194" t="s">
        <v>149</v>
      </c>
      <c r="S14" s="5"/>
      <c r="T14" s="7" t="s">
        <v>149</v>
      </c>
      <c r="U14">
        <v>4</v>
      </c>
    </row>
    <row r="15" spans="1:21" ht="13" thickBot="1">
      <c r="A15">
        <v>13</v>
      </c>
      <c r="B15" s="106" t="s">
        <v>167</v>
      </c>
      <c r="C15" s="101"/>
      <c r="D15" s="195"/>
      <c r="E15" s="101"/>
      <c r="F15" s="101"/>
      <c r="G15" s="101"/>
      <c r="H15" s="101"/>
      <c r="I15" s="101"/>
      <c r="J15" s="224"/>
      <c r="K15" s="101"/>
      <c r="L15" s="224"/>
      <c r="M15" s="101"/>
      <c r="N15" s="101"/>
      <c r="O15" s="101"/>
      <c r="P15" s="101"/>
      <c r="Q15" s="101"/>
      <c r="R15" s="195"/>
      <c r="S15" s="5"/>
      <c r="T15" s="7" t="s">
        <v>150</v>
      </c>
      <c r="U15">
        <v>13</v>
      </c>
    </row>
    <row r="16" spans="1:21" ht="13" thickBot="1">
      <c r="B16" s="107"/>
      <c r="C16" s="101"/>
      <c r="D16" s="101"/>
      <c r="E16" s="101"/>
      <c r="F16" s="101"/>
      <c r="G16" s="101"/>
      <c r="H16" s="100" t="s">
        <v>1</v>
      </c>
      <c r="I16" s="101"/>
      <c r="J16" s="224"/>
      <c r="K16" s="100" t="s">
        <v>1</v>
      </c>
      <c r="L16" s="224"/>
      <c r="M16" s="101"/>
      <c r="N16" s="100" t="s">
        <v>1</v>
      </c>
      <c r="O16" s="101"/>
      <c r="P16" s="101"/>
      <c r="Q16" s="101"/>
      <c r="R16" s="101"/>
      <c r="S16" s="5"/>
      <c r="T16" s="5"/>
    </row>
    <row r="17" spans="1:21" ht="13" thickBot="1">
      <c r="A17">
        <v>6</v>
      </c>
      <c r="B17" s="106" t="s">
        <v>147</v>
      </c>
      <c r="C17" s="101"/>
      <c r="D17" s="194" t="s">
        <v>147</v>
      </c>
      <c r="E17" s="101"/>
      <c r="F17" s="101"/>
      <c r="G17" s="101"/>
      <c r="H17" s="101"/>
      <c r="I17" s="101"/>
      <c r="J17" s="224"/>
      <c r="K17" s="101"/>
      <c r="L17" s="224"/>
      <c r="M17" s="101"/>
      <c r="N17" s="101"/>
      <c r="O17" s="101"/>
      <c r="P17" s="101"/>
      <c r="Q17" s="101"/>
      <c r="R17" s="194" t="s">
        <v>53</v>
      </c>
      <c r="S17" s="5"/>
      <c r="T17" s="7" t="s">
        <v>53</v>
      </c>
      <c r="U17">
        <v>6</v>
      </c>
    </row>
    <row r="18" spans="1:21" ht="13" thickBot="1">
      <c r="A18">
        <v>11</v>
      </c>
      <c r="B18" s="106" t="s">
        <v>148</v>
      </c>
      <c r="C18" s="101"/>
      <c r="D18" s="195"/>
      <c r="E18" s="101"/>
      <c r="F18" s="196" t="s">
        <v>147</v>
      </c>
      <c r="G18" s="101"/>
      <c r="H18" s="101"/>
      <c r="I18" s="101"/>
      <c r="J18" s="225"/>
      <c r="K18" s="101"/>
      <c r="L18" s="225"/>
      <c r="M18" s="101"/>
      <c r="N18" s="101"/>
      <c r="O18" s="101"/>
      <c r="P18" s="196" t="s">
        <v>53</v>
      </c>
      <c r="Q18" s="101"/>
      <c r="R18" s="195"/>
      <c r="S18" s="5"/>
      <c r="T18" s="7" t="s">
        <v>54</v>
      </c>
      <c r="U18">
        <v>11</v>
      </c>
    </row>
    <row r="19" spans="1:21" ht="13" thickBot="1">
      <c r="B19" s="107"/>
      <c r="C19" s="101"/>
      <c r="D19" s="100" t="s">
        <v>142</v>
      </c>
      <c r="E19" s="101"/>
      <c r="F19" s="197"/>
      <c r="G19" s="101"/>
      <c r="H19" s="101"/>
      <c r="I19" s="101"/>
      <c r="J19" s="101"/>
      <c r="K19" s="101"/>
      <c r="L19" s="101"/>
      <c r="M19" s="101"/>
      <c r="N19" s="101"/>
      <c r="O19" s="101"/>
      <c r="P19" s="197"/>
      <c r="Q19" s="101"/>
      <c r="R19" s="100" t="s">
        <v>142</v>
      </c>
      <c r="S19" s="5"/>
      <c r="T19" s="5"/>
    </row>
    <row r="20" spans="1:21" ht="13" thickBot="1">
      <c r="A20">
        <v>3</v>
      </c>
      <c r="B20" s="106" t="s">
        <v>17</v>
      </c>
      <c r="C20" s="101"/>
      <c r="D20" s="194" t="s">
        <v>18</v>
      </c>
      <c r="E20" s="101"/>
      <c r="F20" s="198"/>
      <c r="G20" s="101"/>
      <c r="H20" s="226" t="s">
        <v>147</v>
      </c>
      <c r="I20" s="101"/>
      <c r="J20" s="101"/>
      <c r="K20" s="101"/>
      <c r="L20" s="101"/>
      <c r="M20" s="101"/>
      <c r="N20" s="226" t="s">
        <v>172</v>
      </c>
      <c r="O20" s="101"/>
      <c r="P20" s="198"/>
      <c r="Q20" s="101"/>
      <c r="R20" s="194" t="s">
        <v>84</v>
      </c>
      <c r="S20" s="5"/>
      <c r="T20" s="7" t="s">
        <v>84</v>
      </c>
      <c r="U20">
        <v>3</v>
      </c>
    </row>
    <row r="21" spans="1:21" ht="13" thickBot="1">
      <c r="A21">
        <v>14</v>
      </c>
      <c r="B21" s="106" t="s">
        <v>18</v>
      </c>
      <c r="C21" s="101"/>
      <c r="D21" s="195"/>
      <c r="E21" s="101"/>
      <c r="F21" s="101"/>
      <c r="G21" s="101"/>
      <c r="H21" s="227"/>
      <c r="I21" s="101"/>
      <c r="J21" s="101"/>
      <c r="K21" s="101"/>
      <c r="L21" s="101"/>
      <c r="M21" s="101"/>
      <c r="N21" s="227"/>
      <c r="O21" s="101"/>
      <c r="P21" s="101"/>
      <c r="Q21" s="101"/>
      <c r="R21" s="195"/>
      <c r="S21" s="5"/>
      <c r="T21" s="7" t="s">
        <v>85</v>
      </c>
      <c r="U21">
        <v>14</v>
      </c>
    </row>
    <row r="22" spans="1:21" ht="13" thickBot="1">
      <c r="B22" s="107"/>
      <c r="C22" s="101"/>
      <c r="D22" s="101"/>
      <c r="E22" s="101"/>
      <c r="F22" s="100" t="s">
        <v>142</v>
      </c>
      <c r="G22" s="101"/>
      <c r="H22" s="227"/>
      <c r="I22" s="101"/>
      <c r="J22" s="101"/>
      <c r="K22" s="101"/>
      <c r="L22" s="101"/>
      <c r="M22" s="101"/>
      <c r="N22" s="227"/>
      <c r="O22" s="101"/>
      <c r="P22" s="100" t="s">
        <v>142</v>
      </c>
      <c r="Q22" s="101"/>
      <c r="R22" s="101"/>
      <c r="S22" s="5"/>
      <c r="T22" s="5"/>
    </row>
    <row r="23" spans="1:21" ht="13" thickBot="1">
      <c r="A23">
        <v>7</v>
      </c>
      <c r="B23" s="106" t="s">
        <v>71</v>
      </c>
      <c r="C23" s="101"/>
      <c r="D23" s="194" t="s">
        <v>71</v>
      </c>
      <c r="E23" s="101"/>
      <c r="F23" s="101"/>
      <c r="G23" s="101"/>
      <c r="H23" s="227"/>
      <c r="I23" s="101"/>
      <c r="J23" s="101"/>
      <c r="K23" s="101"/>
      <c r="L23" s="101"/>
      <c r="M23" s="101"/>
      <c r="N23" s="227"/>
      <c r="O23" s="101"/>
      <c r="P23" s="101"/>
      <c r="Q23" s="101"/>
      <c r="R23" s="194" t="s">
        <v>172</v>
      </c>
      <c r="S23" s="5"/>
      <c r="T23" s="7" t="s">
        <v>172</v>
      </c>
      <c r="U23">
        <v>7</v>
      </c>
    </row>
    <row r="24" spans="1:21" ht="17.25" customHeight="1" thickBot="1">
      <c r="A24">
        <v>10</v>
      </c>
      <c r="B24" s="106" t="s">
        <v>72</v>
      </c>
      <c r="C24" s="101"/>
      <c r="D24" s="195"/>
      <c r="E24" s="101"/>
      <c r="F24" s="196" t="s">
        <v>153</v>
      </c>
      <c r="G24" s="101"/>
      <c r="H24" s="228"/>
      <c r="I24" s="101"/>
      <c r="J24" s="101"/>
      <c r="K24" s="101"/>
      <c r="L24" s="101"/>
      <c r="M24" s="101"/>
      <c r="N24" s="228"/>
      <c r="O24" s="101"/>
      <c r="P24" s="196" t="s">
        <v>172</v>
      </c>
      <c r="Q24" s="101"/>
      <c r="R24" s="195"/>
      <c r="S24" s="5"/>
      <c r="T24" s="7" t="s">
        <v>173</v>
      </c>
      <c r="U24">
        <v>10</v>
      </c>
    </row>
    <row r="25" spans="1:21" ht="13" thickBot="1">
      <c r="B25" s="107"/>
      <c r="C25" s="101"/>
      <c r="D25" s="100" t="s">
        <v>142</v>
      </c>
      <c r="E25" s="101"/>
      <c r="F25" s="197"/>
      <c r="G25" s="101"/>
      <c r="H25" s="101"/>
      <c r="I25" s="101"/>
      <c r="J25" s="101"/>
      <c r="K25" s="101"/>
      <c r="L25" s="101"/>
      <c r="M25" s="101"/>
      <c r="N25" s="101"/>
      <c r="O25" s="101"/>
      <c r="P25" s="197"/>
      <c r="Q25" s="101"/>
      <c r="R25" s="100" t="s">
        <v>142</v>
      </c>
      <c r="S25" s="5"/>
      <c r="T25" s="5"/>
    </row>
    <row r="26" spans="1:21" ht="13" thickBot="1">
      <c r="A26">
        <v>2</v>
      </c>
      <c r="B26" s="106" t="s">
        <v>136</v>
      </c>
      <c r="C26" s="101"/>
      <c r="D26" s="194" t="s">
        <v>153</v>
      </c>
      <c r="E26" s="101"/>
      <c r="F26" s="198"/>
      <c r="G26" s="101"/>
      <c r="H26" s="101"/>
      <c r="I26" s="161" t="s">
        <v>11</v>
      </c>
      <c r="J26" s="162"/>
      <c r="K26" s="162"/>
      <c r="L26" s="162"/>
      <c r="M26" s="162"/>
      <c r="N26" s="101"/>
      <c r="O26" s="101"/>
      <c r="P26" s="198"/>
      <c r="Q26" s="101"/>
      <c r="R26" s="194" t="s">
        <v>8</v>
      </c>
      <c r="S26" s="5"/>
      <c r="T26" s="7" t="s">
        <v>7</v>
      </c>
      <c r="U26">
        <v>2</v>
      </c>
    </row>
    <row r="27" spans="1:21" ht="13" thickBot="1">
      <c r="A27">
        <v>15</v>
      </c>
      <c r="B27" s="106" t="s">
        <v>153</v>
      </c>
      <c r="C27" s="101"/>
      <c r="D27" s="195"/>
      <c r="E27" s="101"/>
      <c r="F27" s="101"/>
      <c r="G27" s="101"/>
      <c r="H27" s="101"/>
      <c r="I27" s="202" t="s">
        <v>147</v>
      </c>
      <c r="J27" s="203"/>
      <c r="K27" s="101"/>
      <c r="L27" s="202" t="s">
        <v>24</v>
      </c>
      <c r="M27" s="203"/>
      <c r="N27" s="101"/>
      <c r="O27" s="101"/>
      <c r="P27" s="101"/>
      <c r="Q27" s="101"/>
      <c r="R27" s="195"/>
      <c r="S27" s="5"/>
      <c r="T27" s="7" t="s">
        <v>8</v>
      </c>
      <c r="U27">
        <v>15</v>
      </c>
    </row>
    <row r="28" spans="1:21">
      <c r="B28" s="107"/>
      <c r="C28" s="101"/>
      <c r="D28" s="101"/>
      <c r="E28" s="101"/>
      <c r="F28" s="101"/>
      <c r="G28" s="101"/>
      <c r="H28" s="101"/>
      <c r="I28" s="204"/>
      <c r="J28" s="205"/>
      <c r="K28" s="101"/>
      <c r="L28" s="204"/>
      <c r="M28" s="205"/>
      <c r="N28" s="101"/>
      <c r="O28" s="101"/>
      <c r="P28" s="101"/>
      <c r="Q28" s="101"/>
      <c r="R28" s="101"/>
      <c r="S28" s="5"/>
      <c r="T28" s="5"/>
    </row>
    <row r="29" spans="1:21" ht="6.75" customHeight="1">
      <c r="B29" s="107"/>
      <c r="C29" s="101"/>
      <c r="D29" s="101"/>
      <c r="E29" s="101"/>
      <c r="F29" s="101"/>
      <c r="G29" s="101"/>
      <c r="H29" s="101"/>
      <c r="I29" s="204"/>
      <c r="J29" s="205"/>
      <c r="K29" s="101"/>
      <c r="L29" s="204"/>
      <c r="M29" s="205"/>
      <c r="N29" s="101"/>
      <c r="O29" s="101"/>
      <c r="P29" s="101"/>
      <c r="Q29" s="101"/>
      <c r="R29" s="101"/>
      <c r="S29" s="5"/>
      <c r="T29" s="5"/>
    </row>
    <row r="30" spans="1:21" ht="6.75" customHeight="1" thickBot="1">
      <c r="B30" s="107"/>
      <c r="C30" s="101"/>
      <c r="D30" s="101"/>
      <c r="E30" s="101"/>
      <c r="F30" s="101"/>
      <c r="G30" s="101"/>
      <c r="H30" s="101"/>
      <c r="I30" s="206"/>
      <c r="J30" s="207"/>
      <c r="K30" s="101"/>
      <c r="L30" s="206"/>
      <c r="M30" s="207"/>
      <c r="N30" s="101"/>
      <c r="O30" s="101"/>
      <c r="P30" s="101"/>
      <c r="Q30" s="101"/>
      <c r="R30" s="101"/>
      <c r="S30" s="5"/>
      <c r="T30" s="5"/>
    </row>
    <row r="31" spans="1:21" ht="6.75" customHeight="1">
      <c r="B31" s="107"/>
      <c r="C31" s="101"/>
      <c r="D31" s="101"/>
      <c r="E31" s="101"/>
      <c r="F31" s="101"/>
      <c r="G31" s="101"/>
      <c r="H31" s="101"/>
      <c r="I31" s="101"/>
      <c r="J31" s="101"/>
      <c r="K31" s="101"/>
      <c r="L31" s="101"/>
      <c r="M31" s="101"/>
      <c r="N31" s="101"/>
      <c r="O31" s="101"/>
      <c r="P31" s="101"/>
      <c r="Q31" s="101"/>
      <c r="R31" s="101"/>
      <c r="S31" s="5"/>
      <c r="T31" s="5"/>
    </row>
    <row r="32" spans="1:21" ht="6.75" customHeight="1">
      <c r="B32" s="107"/>
      <c r="C32" s="101"/>
      <c r="D32" s="101"/>
      <c r="E32" s="101"/>
      <c r="F32" s="101"/>
      <c r="G32" s="101"/>
      <c r="H32" s="101"/>
      <c r="I32" s="101"/>
      <c r="J32" s="101"/>
      <c r="K32" s="101"/>
      <c r="L32" s="101"/>
      <c r="M32" s="101"/>
      <c r="N32" s="101"/>
      <c r="O32" s="101"/>
      <c r="P32" s="101"/>
      <c r="Q32" s="101"/>
      <c r="R32" s="101"/>
      <c r="S32" s="5"/>
      <c r="T32" s="5"/>
    </row>
    <row r="33" spans="1:21" s="8" customFormat="1" ht="15">
      <c r="B33" s="12" t="s">
        <v>138</v>
      </c>
      <c r="D33" s="9" t="s">
        <v>137</v>
      </c>
      <c r="E33" s="9"/>
      <c r="F33" s="9" t="s">
        <v>78</v>
      </c>
      <c r="G33" s="9"/>
      <c r="H33" s="9" t="s">
        <v>77</v>
      </c>
      <c r="I33" s="9"/>
      <c r="J33" s="9"/>
      <c r="K33" s="9"/>
      <c r="L33" s="9"/>
      <c r="M33" s="9"/>
      <c r="N33" s="9" t="s">
        <v>77</v>
      </c>
      <c r="O33" s="9"/>
      <c r="P33" s="9" t="s">
        <v>78</v>
      </c>
      <c r="Q33" s="9"/>
      <c r="R33" s="9" t="s">
        <v>137</v>
      </c>
      <c r="T33" s="8" t="s">
        <v>138</v>
      </c>
    </row>
    <row r="34" spans="1:21" ht="0.75" customHeight="1">
      <c r="B34" s="107"/>
      <c r="C34" s="101"/>
      <c r="D34" s="101"/>
      <c r="E34" s="101"/>
      <c r="F34" s="101"/>
      <c r="G34" s="101"/>
      <c r="H34" s="101"/>
      <c r="I34" s="101"/>
      <c r="J34" s="101"/>
      <c r="K34" s="101"/>
      <c r="L34" s="101"/>
      <c r="N34" s="101"/>
      <c r="O34" s="101"/>
      <c r="P34" s="101"/>
      <c r="Q34" s="101"/>
      <c r="R34" s="101"/>
      <c r="S34" s="5"/>
      <c r="T34" s="5"/>
    </row>
    <row r="35" spans="1:21" ht="13" thickBot="1">
      <c r="A35" t="s">
        <v>141</v>
      </c>
      <c r="B35" s="107"/>
      <c r="C35" s="101"/>
      <c r="D35" s="101"/>
      <c r="E35" s="101"/>
      <c r="F35" s="101"/>
      <c r="G35" s="101"/>
      <c r="H35" s="101"/>
      <c r="J35" s="238" t="s">
        <v>2</v>
      </c>
      <c r="K35" s="239"/>
      <c r="L35" s="239"/>
      <c r="M35" s="101"/>
      <c r="N35" s="101"/>
      <c r="O35" s="101"/>
      <c r="P35" s="101"/>
      <c r="Q35" s="101"/>
      <c r="R35" s="101"/>
      <c r="S35" s="5"/>
      <c r="T35" s="5"/>
      <c r="U35" t="s">
        <v>141</v>
      </c>
    </row>
    <row r="36" spans="1:21" ht="13" thickBot="1">
      <c r="A36">
        <v>1</v>
      </c>
      <c r="B36" s="106" t="s">
        <v>57</v>
      </c>
      <c r="C36" s="101"/>
      <c r="D36" s="194" t="s">
        <v>57</v>
      </c>
      <c r="E36" s="101"/>
      <c r="F36" s="101"/>
      <c r="G36" s="101"/>
      <c r="H36" s="101"/>
      <c r="I36" s="101"/>
      <c r="J36" s="229" t="s">
        <v>147</v>
      </c>
      <c r="K36" s="230"/>
      <c r="L36" s="231"/>
      <c r="N36" s="101"/>
      <c r="O36" s="101"/>
      <c r="P36" s="101"/>
      <c r="Q36" s="101"/>
      <c r="R36" s="194" t="s">
        <v>75</v>
      </c>
      <c r="S36" s="5"/>
      <c r="T36" s="7" t="s">
        <v>74</v>
      </c>
      <c r="U36">
        <v>1</v>
      </c>
    </row>
    <row r="37" spans="1:21" ht="13" thickBot="1">
      <c r="A37">
        <v>16</v>
      </c>
      <c r="B37" s="106" t="s">
        <v>58</v>
      </c>
      <c r="C37" s="101"/>
      <c r="D37" s="195"/>
      <c r="E37" s="101"/>
      <c r="F37" s="196" t="s">
        <v>28</v>
      </c>
      <c r="G37" s="101"/>
      <c r="H37" s="101"/>
      <c r="I37" s="101"/>
      <c r="J37" s="232"/>
      <c r="K37" s="233"/>
      <c r="L37" s="234"/>
      <c r="M37" s="101"/>
      <c r="N37" s="101"/>
      <c r="O37" s="101"/>
      <c r="P37" s="196" t="s">
        <v>75</v>
      </c>
      <c r="Q37" s="101"/>
      <c r="R37" s="195"/>
      <c r="S37" s="5"/>
      <c r="T37" s="7" t="s">
        <v>75</v>
      </c>
      <c r="U37">
        <v>16</v>
      </c>
    </row>
    <row r="38" spans="1:21" ht="13" thickBot="1">
      <c r="B38" s="107"/>
      <c r="C38" s="101"/>
      <c r="D38" s="100" t="s">
        <v>142</v>
      </c>
      <c r="E38" s="101"/>
      <c r="F38" s="197"/>
      <c r="G38" s="101"/>
      <c r="H38" s="101"/>
      <c r="I38" s="101"/>
      <c r="J38" s="232"/>
      <c r="K38" s="233"/>
      <c r="L38" s="234"/>
      <c r="M38" s="101"/>
      <c r="N38" s="101"/>
      <c r="O38" s="101"/>
      <c r="P38" s="197"/>
      <c r="Q38" s="101"/>
      <c r="R38" s="100" t="s">
        <v>142</v>
      </c>
      <c r="S38" s="5"/>
      <c r="T38" s="5"/>
    </row>
    <row r="39" spans="1:21" ht="13" thickBot="1">
      <c r="A39">
        <v>8</v>
      </c>
      <c r="B39" s="106" t="s">
        <v>28</v>
      </c>
      <c r="C39" s="101"/>
      <c r="D39" s="194" t="s">
        <v>28</v>
      </c>
      <c r="E39" s="101"/>
      <c r="F39" s="198"/>
      <c r="G39" s="101"/>
      <c r="H39" s="226" t="s">
        <v>24</v>
      </c>
      <c r="I39" s="101"/>
      <c r="J39" s="232"/>
      <c r="K39" s="233"/>
      <c r="L39" s="234"/>
      <c r="M39" s="101"/>
      <c r="N39" s="226" t="s">
        <v>75</v>
      </c>
      <c r="O39" s="101"/>
      <c r="P39" s="198"/>
      <c r="Q39" s="101"/>
      <c r="R39" s="194" t="s">
        <v>104</v>
      </c>
      <c r="S39" s="5"/>
      <c r="T39" s="7" t="s">
        <v>104</v>
      </c>
      <c r="U39">
        <v>8</v>
      </c>
    </row>
    <row r="40" spans="1:21" ht="13" thickBot="1">
      <c r="A40">
        <v>9</v>
      </c>
      <c r="B40" s="106" t="s">
        <v>29</v>
      </c>
      <c r="C40" s="101"/>
      <c r="D40" s="195"/>
      <c r="E40" s="101"/>
      <c r="F40" s="101"/>
      <c r="G40" s="101"/>
      <c r="H40" s="227"/>
      <c r="I40" s="101"/>
      <c r="J40" s="235"/>
      <c r="K40" s="236"/>
      <c r="L40" s="237"/>
      <c r="M40" s="101"/>
      <c r="N40" s="227"/>
      <c r="O40" s="101"/>
      <c r="P40" s="101"/>
      <c r="Q40" s="101"/>
      <c r="R40" s="195"/>
      <c r="S40" s="5"/>
      <c r="T40" s="7" t="s">
        <v>60</v>
      </c>
      <c r="U40">
        <v>9</v>
      </c>
    </row>
    <row r="41" spans="1:21" ht="13" thickBot="1">
      <c r="B41" s="107"/>
      <c r="C41" s="101"/>
      <c r="D41" s="101"/>
      <c r="E41" s="101"/>
      <c r="F41" s="100" t="s">
        <v>142</v>
      </c>
      <c r="G41" s="101"/>
      <c r="H41" s="227"/>
      <c r="I41" s="101"/>
      <c r="J41" s="101"/>
      <c r="K41" s="101"/>
      <c r="L41" s="101"/>
      <c r="M41" s="101"/>
      <c r="N41" s="227"/>
      <c r="O41" s="101"/>
      <c r="P41" s="100" t="s">
        <v>142</v>
      </c>
      <c r="Q41" s="101"/>
      <c r="R41" s="101"/>
      <c r="S41" s="5"/>
      <c r="T41" s="5"/>
    </row>
    <row r="42" spans="1:21" ht="13" thickBot="1">
      <c r="A42">
        <v>5</v>
      </c>
      <c r="B42" s="106" t="s">
        <v>94</v>
      </c>
      <c r="C42" s="101"/>
      <c r="D42" s="194" t="s">
        <v>95</v>
      </c>
      <c r="E42" s="101"/>
      <c r="F42" s="101"/>
      <c r="G42" s="101"/>
      <c r="H42" s="227"/>
      <c r="I42" s="101"/>
      <c r="J42" s="101"/>
      <c r="K42" s="101"/>
      <c r="L42" s="101"/>
      <c r="M42" s="101"/>
      <c r="N42" s="227"/>
      <c r="O42" s="101"/>
      <c r="P42" s="101"/>
      <c r="Q42" s="101"/>
      <c r="R42" s="194" t="s">
        <v>21</v>
      </c>
      <c r="S42" s="5"/>
      <c r="T42" s="7" t="s">
        <v>21</v>
      </c>
      <c r="U42">
        <v>5</v>
      </c>
    </row>
    <row r="43" spans="1:21" ht="13" thickBot="1">
      <c r="A43">
        <v>12</v>
      </c>
      <c r="B43" s="106" t="s">
        <v>95</v>
      </c>
      <c r="C43" s="101"/>
      <c r="D43" s="195"/>
      <c r="E43" s="101"/>
      <c r="F43" s="196" t="s">
        <v>24</v>
      </c>
      <c r="G43" s="101"/>
      <c r="H43" s="228"/>
      <c r="I43" s="101"/>
      <c r="J43" s="101"/>
      <c r="K43" s="101"/>
      <c r="L43" s="101"/>
      <c r="M43" s="101"/>
      <c r="N43" s="228"/>
      <c r="O43" s="101"/>
      <c r="P43" s="196" t="s">
        <v>21</v>
      </c>
      <c r="Q43" s="101"/>
      <c r="R43" s="195"/>
      <c r="S43" s="5"/>
      <c r="T43" s="7" t="s">
        <v>22</v>
      </c>
      <c r="U43">
        <v>12</v>
      </c>
    </row>
    <row r="44" spans="1:21" ht="13" thickBot="1">
      <c r="B44" s="107"/>
      <c r="C44" s="101"/>
      <c r="D44" s="100" t="s">
        <v>142</v>
      </c>
      <c r="E44" s="101"/>
      <c r="F44" s="197"/>
      <c r="G44" s="101"/>
      <c r="H44" s="101"/>
      <c r="I44" s="101"/>
      <c r="J44" s="10" t="s">
        <v>5</v>
      </c>
      <c r="K44" s="100"/>
      <c r="L44" s="10" t="s">
        <v>6</v>
      </c>
      <c r="M44" s="101"/>
      <c r="N44" s="101"/>
      <c r="O44" s="101"/>
      <c r="P44" s="197"/>
      <c r="Q44" s="101"/>
      <c r="R44" s="100" t="s">
        <v>142</v>
      </c>
      <c r="S44" s="5"/>
      <c r="T44" s="5"/>
    </row>
    <row r="45" spans="1:21" ht="13" thickBot="1">
      <c r="A45">
        <v>4</v>
      </c>
      <c r="B45" s="106" t="s">
        <v>24</v>
      </c>
      <c r="C45" s="101"/>
      <c r="D45" s="194" t="s">
        <v>24</v>
      </c>
      <c r="E45" s="101"/>
      <c r="F45" s="198"/>
      <c r="G45" s="101"/>
      <c r="H45" s="101"/>
      <c r="I45" s="101"/>
      <c r="J45" s="223" t="s">
        <v>24</v>
      </c>
      <c r="K45" s="101"/>
      <c r="L45" s="223" t="s">
        <v>103</v>
      </c>
      <c r="M45" s="101"/>
      <c r="N45" s="101"/>
      <c r="O45" s="101"/>
      <c r="P45" s="198"/>
      <c r="Q45" s="101"/>
      <c r="R45" s="194" t="s">
        <v>89</v>
      </c>
      <c r="S45" s="5"/>
      <c r="T45" s="7" t="s">
        <v>88</v>
      </c>
      <c r="U45">
        <v>4</v>
      </c>
    </row>
    <row r="46" spans="1:21" ht="13" thickBot="1">
      <c r="A46">
        <v>13</v>
      </c>
      <c r="B46" s="106" t="s">
        <v>25</v>
      </c>
      <c r="C46" s="101"/>
      <c r="D46" s="195"/>
      <c r="E46" s="101"/>
      <c r="F46" s="101"/>
      <c r="G46" s="101"/>
      <c r="H46" s="101"/>
      <c r="I46" s="101"/>
      <c r="J46" s="224"/>
      <c r="K46" s="101"/>
      <c r="L46" s="224"/>
      <c r="M46" s="101"/>
      <c r="N46" s="101"/>
      <c r="O46" s="101"/>
      <c r="P46" s="101"/>
      <c r="Q46" s="101"/>
      <c r="R46" s="195"/>
      <c r="S46" s="5"/>
      <c r="T46" s="7" t="s">
        <v>89</v>
      </c>
      <c r="U46">
        <v>13</v>
      </c>
    </row>
    <row r="47" spans="1:21" ht="13" thickBot="1">
      <c r="B47" s="107"/>
      <c r="C47" s="101"/>
      <c r="D47" s="101"/>
      <c r="E47" s="101"/>
      <c r="F47" s="101"/>
      <c r="G47" s="101"/>
      <c r="H47" s="100" t="s">
        <v>1</v>
      </c>
      <c r="I47" s="101"/>
      <c r="J47" s="224"/>
      <c r="K47" s="100" t="s">
        <v>1</v>
      </c>
      <c r="L47" s="224"/>
      <c r="M47" s="101"/>
      <c r="N47" s="100" t="s">
        <v>1</v>
      </c>
      <c r="O47" s="101"/>
      <c r="P47" s="101"/>
      <c r="Q47" s="101"/>
      <c r="R47" s="101"/>
      <c r="S47" s="5"/>
      <c r="T47" s="5"/>
    </row>
    <row r="48" spans="1:21" ht="13" thickBot="1">
      <c r="A48">
        <v>6</v>
      </c>
      <c r="B48" s="106" t="s">
        <v>182</v>
      </c>
      <c r="C48" s="101"/>
      <c r="D48" s="194" t="s">
        <v>182</v>
      </c>
      <c r="E48" s="101"/>
      <c r="F48" s="101"/>
      <c r="G48" s="101"/>
      <c r="H48" s="101"/>
      <c r="I48" s="101"/>
      <c r="J48" s="224"/>
      <c r="K48" s="101"/>
      <c r="L48" s="224"/>
      <c r="M48" s="101"/>
      <c r="N48" s="101"/>
      <c r="O48" s="101"/>
      <c r="P48" s="101"/>
      <c r="Q48" s="101"/>
      <c r="R48" s="194" t="s">
        <v>105</v>
      </c>
      <c r="S48" s="5"/>
      <c r="T48" s="7" t="s">
        <v>105</v>
      </c>
      <c r="U48">
        <v>6</v>
      </c>
    </row>
    <row r="49" spans="1:21" ht="13" thickBot="1">
      <c r="A49">
        <v>11</v>
      </c>
      <c r="B49" s="106" t="s">
        <v>183</v>
      </c>
      <c r="C49" s="101"/>
      <c r="D49" s="195"/>
      <c r="E49" s="101"/>
      <c r="F49" s="196" t="s">
        <v>182</v>
      </c>
      <c r="G49" s="101"/>
      <c r="H49" s="101"/>
      <c r="I49" s="101"/>
      <c r="J49" s="225"/>
      <c r="K49" s="101"/>
      <c r="L49" s="225"/>
      <c r="M49" s="101"/>
      <c r="N49" s="101"/>
      <c r="O49" s="101"/>
      <c r="P49" s="196" t="s">
        <v>105</v>
      </c>
      <c r="Q49" s="101"/>
      <c r="R49" s="195"/>
      <c r="S49" s="5"/>
      <c r="T49" s="7" t="s">
        <v>106</v>
      </c>
      <c r="U49">
        <v>11</v>
      </c>
    </row>
    <row r="50" spans="1:21" ht="13" thickBot="1">
      <c r="B50" s="107"/>
      <c r="C50" s="101"/>
      <c r="D50" s="100" t="s">
        <v>142</v>
      </c>
      <c r="E50" s="101"/>
      <c r="F50" s="197"/>
      <c r="G50" s="101"/>
      <c r="H50" s="101"/>
      <c r="I50" s="101"/>
      <c r="J50" s="101"/>
      <c r="K50" s="101"/>
      <c r="L50" s="101"/>
      <c r="M50" s="101"/>
      <c r="N50" s="101"/>
      <c r="O50" s="101"/>
      <c r="P50" s="197"/>
      <c r="Q50" s="101"/>
      <c r="R50" s="100" t="s">
        <v>142</v>
      </c>
      <c r="S50" s="5"/>
      <c r="T50" s="5"/>
    </row>
    <row r="51" spans="1:21" ht="13" thickBot="1">
      <c r="A51">
        <v>3</v>
      </c>
      <c r="B51" s="106" t="s">
        <v>100</v>
      </c>
      <c r="C51" s="101"/>
      <c r="D51" s="194" t="s">
        <v>100</v>
      </c>
      <c r="E51" s="101"/>
      <c r="F51" s="198"/>
      <c r="G51" s="101"/>
      <c r="H51" s="226" t="s">
        <v>143</v>
      </c>
      <c r="I51" s="101"/>
      <c r="J51" s="101"/>
      <c r="K51" s="101"/>
      <c r="L51" s="101"/>
      <c r="M51" s="101"/>
      <c r="N51" s="226" t="s">
        <v>103</v>
      </c>
      <c r="O51" s="101"/>
      <c r="P51" s="198"/>
      <c r="Q51" s="101"/>
      <c r="R51" s="194" t="s">
        <v>96</v>
      </c>
      <c r="S51" s="5"/>
      <c r="T51" s="7" t="s">
        <v>96</v>
      </c>
      <c r="U51">
        <v>3</v>
      </c>
    </row>
    <row r="52" spans="1:21" ht="13" thickBot="1">
      <c r="A52">
        <v>14</v>
      </c>
      <c r="B52" s="106" t="s">
        <v>101</v>
      </c>
      <c r="C52" s="101"/>
      <c r="D52" s="195"/>
      <c r="E52" s="101"/>
      <c r="F52" s="101"/>
      <c r="G52" s="101"/>
      <c r="H52" s="227"/>
      <c r="I52" s="101"/>
      <c r="J52" s="101"/>
      <c r="K52" s="101"/>
      <c r="L52" s="101"/>
      <c r="M52" s="101"/>
      <c r="N52" s="227"/>
      <c r="O52" s="101"/>
      <c r="P52" s="101"/>
      <c r="Q52" s="101"/>
      <c r="R52" s="195"/>
      <c r="S52" s="5"/>
      <c r="T52" s="7" t="s">
        <v>97</v>
      </c>
      <c r="U52">
        <v>14</v>
      </c>
    </row>
    <row r="53" spans="1:21" ht="13" thickBot="1">
      <c r="B53" s="107"/>
      <c r="C53" s="101"/>
      <c r="D53" s="101"/>
      <c r="E53" s="101"/>
      <c r="F53" s="100" t="s">
        <v>142</v>
      </c>
      <c r="G53" s="101"/>
      <c r="H53" s="227"/>
      <c r="I53" s="101"/>
      <c r="J53" s="5"/>
      <c r="K53" s="5"/>
      <c r="L53" s="5"/>
      <c r="M53" s="101"/>
      <c r="N53" s="227"/>
      <c r="O53" s="101"/>
      <c r="P53" s="100" t="s">
        <v>142</v>
      </c>
      <c r="Q53" s="101"/>
      <c r="R53" s="101"/>
      <c r="S53" s="5"/>
      <c r="T53" s="5"/>
    </row>
    <row r="54" spans="1:21" ht="13" thickBot="1">
      <c r="A54">
        <v>7</v>
      </c>
      <c r="B54" s="106" t="s">
        <v>125</v>
      </c>
      <c r="C54" s="101"/>
      <c r="D54" s="194" t="s">
        <v>126</v>
      </c>
      <c r="E54" s="101"/>
      <c r="F54" s="101"/>
      <c r="G54" s="101"/>
      <c r="H54" s="227"/>
      <c r="I54" s="101"/>
      <c r="J54" s="5"/>
      <c r="K54" s="5"/>
      <c r="L54" s="5"/>
      <c r="M54" s="101"/>
      <c r="N54" s="227"/>
      <c r="O54" s="101"/>
      <c r="P54" s="101"/>
      <c r="Q54" s="101"/>
      <c r="R54" s="194" t="s">
        <v>223</v>
      </c>
      <c r="S54" s="5"/>
      <c r="T54" s="7" t="s">
        <v>223</v>
      </c>
      <c r="U54">
        <v>7</v>
      </c>
    </row>
    <row r="55" spans="1:21" ht="17.25" customHeight="1" thickBot="1">
      <c r="A55">
        <v>10</v>
      </c>
      <c r="B55" s="106" t="s">
        <v>126</v>
      </c>
      <c r="C55" s="101"/>
      <c r="D55" s="195"/>
      <c r="E55" s="101"/>
      <c r="F55" s="196" t="s">
        <v>143</v>
      </c>
      <c r="G55" s="101"/>
      <c r="H55" s="228"/>
      <c r="I55" s="101"/>
      <c r="J55" s="5"/>
      <c r="K55" s="5"/>
      <c r="L55" s="5"/>
      <c r="M55" s="101"/>
      <c r="N55" s="228"/>
      <c r="O55" s="101"/>
      <c r="P55" s="196" t="s">
        <v>103</v>
      </c>
      <c r="Q55" s="101"/>
      <c r="R55" s="195"/>
      <c r="S55" s="5"/>
      <c r="T55" s="7" t="s">
        <v>0</v>
      </c>
      <c r="U55">
        <v>10</v>
      </c>
    </row>
    <row r="56" spans="1:21" ht="13.5" customHeight="1" thickBot="1">
      <c r="B56" s="107"/>
      <c r="C56" s="101"/>
      <c r="D56" s="100" t="s">
        <v>142</v>
      </c>
      <c r="E56" s="101"/>
      <c r="F56" s="197"/>
      <c r="G56" s="101"/>
      <c r="H56" s="101"/>
      <c r="I56" s="101"/>
      <c r="J56" s="5"/>
      <c r="K56" s="5"/>
      <c r="L56" s="5"/>
      <c r="M56" s="101"/>
      <c r="N56" s="101"/>
      <c r="O56" s="101"/>
      <c r="P56" s="197"/>
      <c r="Q56" s="101"/>
      <c r="R56" s="100" t="s">
        <v>142</v>
      </c>
      <c r="S56" s="5"/>
      <c r="T56" s="5"/>
    </row>
    <row r="57" spans="1:21" ht="13.5" customHeight="1" thickBot="1">
      <c r="A57">
        <v>2</v>
      </c>
      <c r="B57" s="106" t="s">
        <v>143</v>
      </c>
      <c r="C57" s="101"/>
      <c r="D57" s="194" t="s">
        <v>143</v>
      </c>
      <c r="E57" s="101"/>
      <c r="F57" s="198"/>
      <c r="G57" s="101"/>
      <c r="H57" s="101"/>
      <c r="I57" s="101"/>
      <c r="J57" s="5"/>
      <c r="K57" s="5"/>
      <c r="L57" s="5"/>
      <c r="M57" s="101"/>
      <c r="N57" s="101"/>
      <c r="O57" s="101"/>
      <c r="P57" s="198"/>
      <c r="Q57" s="101"/>
      <c r="R57" s="194" t="s">
        <v>103</v>
      </c>
      <c r="S57" s="5"/>
      <c r="T57" s="7" t="s">
        <v>102</v>
      </c>
      <c r="U57">
        <v>2</v>
      </c>
    </row>
    <row r="58" spans="1:21" ht="13.5" customHeight="1" thickBot="1">
      <c r="A58">
        <v>15</v>
      </c>
      <c r="B58" s="106" t="s">
        <v>144</v>
      </c>
      <c r="C58" s="101"/>
      <c r="D58" s="195"/>
      <c r="E58" s="101"/>
      <c r="F58" s="101"/>
      <c r="G58" s="101"/>
      <c r="H58" s="101"/>
      <c r="I58" s="101"/>
      <c r="J58" s="5"/>
      <c r="K58" s="5"/>
      <c r="L58" s="5"/>
      <c r="M58" s="101"/>
      <c r="N58" s="101"/>
      <c r="O58" s="101"/>
      <c r="P58" s="101"/>
      <c r="Q58" s="101"/>
      <c r="R58" s="195"/>
      <c r="S58" s="5"/>
      <c r="T58" s="7" t="s">
        <v>103</v>
      </c>
      <c r="U58">
        <v>15</v>
      </c>
    </row>
    <row r="59" spans="1:21" ht="12.75" customHeight="1">
      <c r="B59" s="108"/>
      <c r="C59" s="2"/>
      <c r="D59" s="101"/>
      <c r="E59" s="101"/>
      <c r="F59" s="101"/>
      <c r="G59" s="101"/>
      <c r="H59" s="101"/>
      <c r="I59" s="101"/>
      <c r="M59" s="101"/>
      <c r="N59" s="101"/>
      <c r="O59" s="101"/>
      <c r="P59" s="101"/>
      <c r="Q59" s="101"/>
      <c r="R59" s="101"/>
    </row>
    <row r="60" spans="1:21" ht="13.5" customHeight="1">
      <c r="B60" s="108"/>
      <c r="C60" s="2"/>
      <c r="D60" s="101"/>
      <c r="E60" s="101"/>
      <c r="F60" s="101"/>
      <c r="G60" s="101"/>
      <c r="H60" s="101"/>
      <c r="I60" s="101"/>
      <c r="M60" s="101"/>
      <c r="N60" s="101"/>
      <c r="O60" s="101"/>
      <c r="P60" s="101"/>
      <c r="Q60" s="101"/>
      <c r="R60" s="101"/>
    </row>
  </sheetData>
  <mergeCells count="66">
    <mergeCell ref="J35:L35"/>
    <mergeCell ref="I26:M26"/>
    <mergeCell ref="J7:L9"/>
    <mergeCell ref="D57:D58"/>
    <mergeCell ref="F55:F57"/>
    <mergeCell ref="D48:D49"/>
    <mergeCell ref="F49:F51"/>
    <mergeCell ref="D51:D52"/>
    <mergeCell ref="H51:H55"/>
    <mergeCell ref="D54:D55"/>
    <mergeCell ref="D42:D43"/>
    <mergeCell ref="F43:F45"/>
    <mergeCell ref="D45:D46"/>
    <mergeCell ref="F24:F26"/>
    <mergeCell ref="H8:H12"/>
    <mergeCell ref="H20:H24"/>
    <mergeCell ref="R57:R58"/>
    <mergeCell ref="I27:J30"/>
    <mergeCell ref="L27:M30"/>
    <mergeCell ref="R54:R55"/>
    <mergeCell ref="P55:P57"/>
    <mergeCell ref="R45:R46"/>
    <mergeCell ref="R48:R49"/>
    <mergeCell ref="P49:P51"/>
    <mergeCell ref="N51:N55"/>
    <mergeCell ref="R51:R52"/>
    <mergeCell ref="N39:N43"/>
    <mergeCell ref="R39:R40"/>
    <mergeCell ref="R42:R43"/>
    <mergeCell ref="P43:P45"/>
    <mergeCell ref="J45:J49"/>
    <mergeCell ref="L45:L49"/>
    <mergeCell ref="D5:D6"/>
    <mergeCell ref="D8:D9"/>
    <mergeCell ref="D11:D12"/>
    <mergeCell ref="D14:D15"/>
    <mergeCell ref="D36:D37"/>
    <mergeCell ref="D23:D24"/>
    <mergeCell ref="D26:D27"/>
    <mergeCell ref="D17:D18"/>
    <mergeCell ref="D20:D21"/>
    <mergeCell ref="R36:R37"/>
    <mergeCell ref="F37:F39"/>
    <mergeCell ref="P37:P39"/>
    <mergeCell ref="D39:D40"/>
    <mergeCell ref="H39:H43"/>
    <mergeCell ref="J36:L40"/>
    <mergeCell ref="R26:R27"/>
    <mergeCell ref="N8:N12"/>
    <mergeCell ref="N20:N24"/>
    <mergeCell ref="P6:P8"/>
    <mergeCell ref="P12:P14"/>
    <mergeCell ref="P18:P20"/>
    <mergeCell ref="P24:P26"/>
    <mergeCell ref="R5:R6"/>
    <mergeCell ref="R8:R9"/>
    <mergeCell ref="R11:R12"/>
    <mergeCell ref="R14:R15"/>
    <mergeCell ref="R17:R18"/>
    <mergeCell ref="R20:R21"/>
    <mergeCell ref="R23:R24"/>
    <mergeCell ref="F6:F8"/>
    <mergeCell ref="F12:F14"/>
    <mergeCell ref="F18:F20"/>
    <mergeCell ref="J14:J18"/>
    <mergeCell ref="L14:L18"/>
  </mergeCells>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U60"/>
  <sheetViews>
    <sheetView topLeftCell="A9" workbookViewId="0">
      <selection activeCell="F9" sqref="F9"/>
    </sheetView>
  </sheetViews>
  <sheetFormatPr baseColWidth="10" defaultColWidth="8.83203125" defaultRowHeight="12" x14ac:dyDescent="0"/>
  <cols>
    <col min="1" max="1" width="5.1640625" customWidth="1"/>
    <col min="2" max="2" width="12.5" style="104" customWidth="1"/>
    <col min="3" max="3" width="4.33203125" customWidth="1"/>
    <col min="4" max="4" width="17.6640625" style="1" customWidth="1"/>
    <col min="5" max="5" width="4.5" style="1" customWidth="1"/>
    <col min="6" max="6" width="23.5" style="1" customWidth="1"/>
    <col min="7" max="7" width="6.83203125" style="1" customWidth="1"/>
    <col min="8" max="8" width="23.1640625" style="1" customWidth="1"/>
    <col min="9" max="9" width="13" style="1" customWidth="1"/>
    <col min="10" max="10" width="24.5" style="1" customWidth="1"/>
    <col min="11" max="11" width="4.83203125" style="1" bestFit="1" customWidth="1"/>
    <col min="12" max="12" width="24.5" style="1" customWidth="1"/>
    <col min="13" max="13" width="13.1640625" style="1" customWidth="1"/>
    <col min="14" max="14" width="23.1640625" style="1" customWidth="1"/>
    <col min="15" max="15" width="7.33203125" style="1" customWidth="1"/>
    <col min="16" max="16" width="23.5" style="1" customWidth="1"/>
    <col min="17" max="17" width="4.5" style="1" customWidth="1"/>
    <col min="18" max="18" width="18.5" style="1" customWidth="1"/>
    <col min="19" max="19" width="4.6640625" customWidth="1"/>
    <col min="20" max="20" width="12.5" customWidth="1"/>
    <col min="21" max="21" width="5.1640625" customWidth="1"/>
  </cols>
  <sheetData>
    <row r="1" spans="1:21" ht="0.75" customHeight="1"/>
    <row r="2" spans="1:21" s="8" customFormat="1" ht="15">
      <c r="B2" s="12"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105"/>
      <c r="C4" s="5"/>
      <c r="D4" s="5"/>
      <c r="E4" s="5"/>
      <c r="F4" s="5"/>
      <c r="G4" s="5"/>
      <c r="H4" s="5"/>
      <c r="I4" s="5"/>
      <c r="J4" s="5"/>
      <c r="K4" s="5"/>
      <c r="L4" s="5"/>
      <c r="M4" s="5"/>
      <c r="N4" s="5"/>
      <c r="O4" s="5"/>
      <c r="P4" s="5"/>
      <c r="Q4" s="5"/>
      <c r="R4" s="5"/>
      <c r="S4" s="5"/>
      <c r="T4" s="5"/>
      <c r="U4" t="s">
        <v>141</v>
      </c>
    </row>
    <row r="5" spans="1:21" ht="13" thickBot="1">
      <c r="A5">
        <v>1</v>
      </c>
      <c r="B5" s="106" t="s">
        <v>145</v>
      </c>
      <c r="C5" s="101"/>
      <c r="D5" s="194" t="s">
        <v>145</v>
      </c>
      <c r="E5" s="101"/>
      <c r="F5" s="101"/>
      <c r="G5" s="101"/>
      <c r="H5" s="101"/>
      <c r="I5" s="101"/>
      <c r="J5" s="101"/>
      <c r="K5" s="101"/>
      <c r="L5" s="101"/>
      <c r="M5" s="101"/>
      <c r="N5" s="101"/>
      <c r="O5" s="101"/>
      <c r="P5" s="101"/>
      <c r="Q5" s="101"/>
      <c r="R5" s="194" t="s">
        <v>201</v>
      </c>
      <c r="S5" s="5"/>
      <c r="T5" s="7" t="s">
        <v>201</v>
      </c>
      <c r="U5">
        <v>1</v>
      </c>
    </row>
    <row r="6" spans="1:21" ht="13" thickBot="1">
      <c r="A6">
        <v>16</v>
      </c>
      <c r="B6" s="106" t="s">
        <v>146</v>
      </c>
      <c r="C6" s="101"/>
      <c r="D6" s="195"/>
      <c r="E6" s="101"/>
      <c r="F6" s="196" t="s">
        <v>145</v>
      </c>
      <c r="G6" s="101"/>
      <c r="H6" s="101"/>
      <c r="I6" s="101"/>
      <c r="J6" s="101"/>
      <c r="K6" s="101"/>
      <c r="L6" s="101"/>
      <c r="M6" s="101"/>
      <c r="N6" s="101"/>
      <c r="O6" s="101"/>
      <c r="P6" s="196" t="s">
        <v>12</v>
      </c>
      <c r="Q6" s="101"/>
      <c r="R6" s="195"/>
      <c r="S6" s="5"/>
      <c r="T6" s="7" t="s">
        <v>202</v>
      </c>
      <c r="U6">
        <v>16</v>
      </c>
    </row>
    <row r="7" spans="1:21" ht="13" thickBot="1">
      <c r="B7" s="107"/>
      <c r="C7" s="101"/>
      <c r="D7" s="100" t="s">
        <v>142</v>
      </c>
      <c r="E7" s="101"/>
      <c r="F7" s="197"/>
      <c r="G7" s="101"/>
      <c r="H7" s="101"/>
      <c r="I7" s="101"/>
      <c r="J7" s="148" t="s">
        <v>140</v>
      </c>
      <c r="K7" s="148"/>
      <c r="L7" s="148"/>
      <c r="M7" s="101"/>
      <c r="N7" s="101"/>
      <c r="O7" s="101"/>
      <c r="P7" s="197"/>
      <c r="Q7" s="101"/>
      <c r="R7" s="100" t="s">
        <v>142</v>
      </c>
      <c r="S7" s="5"/>
      <c r="T7" s="5"/>
    </row>
    <row r="8" spans="1:21" ht="13" thickBot="1">
      <c r="A8">
        <v>8</v>
      </c>
      <c r="B8" s="106" t="s">
        <v>160</v>
      </c>
      <c r="C8" s="101"/>
      <c r="D8" s="194" t="s">
        <v>160</v>
      </c>
      <c r="E8" s="101"/>
      <c r="F8" s="198"/>
      <c r="G8" s="101"/>
      <c r="H8" s="220" t="s">
        <v>145</v>
      </c>
      <c r="I8" s="101"/>
      <c r="J8" s="148"/>
      <c r="K8" s="148"/>
      <c r="L8" s="148"/>
      <c r="M8" s="101"/>
      <c r="N8" s="220" t="s">
        <v>12</v>
      </c>
      <c r="O8" s="101"/>
      <c r="P8" s="198"/>
      <c r="Q8" s="101"/>
      <c r="R8" s="194" t="s">
        <v>12</v>
      </c>
      <c r="S8" s="5"/>
      <c r="T8" s="7" t="s">
        <v>12</v>
      </c>
      <c r="U8">
        <v>8</v>
      </c>
    </row>
    <row r="9" spans="1:21" ht="13" thickBot="1">
      <c r="A9">
        <v>9</v>
      </c>
      <c r="B9" s="106" t="s">
        <v>161</v>
      </c>
      <c r="C9" s="101"/>
      <c r="D9" s="195"/>
      <c r="E9" s="101"/>
      <c r="F9" s="101"/>
      <c r="G9" s="101"/>
      <c r="H9" s="221"/>
      <c r="I9" s="101"/>
      <c r="J9" s="149"/>
      <c r="K9" s="149"/>
      <c r="L9" s="149"/>
      <c r="M9" s="101"/>
      <c r="N9" s="221"/>
      <c r="O9" s="101"/>
      <c r="P9" s="101"/>
      <c r="Q9" s="101"/>
      <c r="R9" s="195"/>
      <c r="S9" s="5"/>
      <c r="T9" s="7" t="s">
        <v>13</v>
      </c>
      <c r="U9">
        <v>9</v>
      </c>
    </row>
    <row r="10" spans="1:21" ht="13" thickBot="1">
      <c r="B10" s="107"/>
      <c r="C10" s="101"/>
      <c r="D10" s="101"/>
      <c r="E10" s="101"/>
      <c r="F10" s="100" t="s">
        <v>142</v>
      </c>
      <c r="G10" s="101"/>
      <c r="H10" s="221"/>
      <c r="I10" s="101"/>
      <c r="J10" s="101"/>
      <c r="K10" s="101"/>
      <c r="L10" s="101"/>
      <c r="M10" s="101"/>
      <c r="N10" s="221"/>
      <c r="O10" s="101"/>
      <c r="P10" s="100" t="s">
        <v>142</v>
      </c>
      <c r="Q10" s="101"/>
      <c r="R10" s="101"/>
      <c r="S10" s="5"/>
      <c r="T10" s="5"/>
    </row>
    <row r="11" spans="1:21" ht="13" thickBot="1">
      <c r="A11">
        <v>5</v>
      </c>
      <c r="B11" s="106" t="s">
        <v>188</v>
      </c>
      <c r="C11" s="101"/>
      <c r="D11" s="194" t="s">
        <v>189</v>
      </c>
      <c r="E11" s="101"/>
      <c r="F11" s="101"/>
      <c r="G11" s="101"/>
      <c r="H11" s="221"/>
      <c r="I11" s="101"/>
      <c r="J11" s="101"/>
      <c r="K11" s="101"/>
      <c r="L11" s="101"/>
      <c r="M11" s="101"/>
      <c r="N11" s="221"/>
      <c r="O11" s="101"/>
      <c r="P11" s="101"/>
      <c r="Q11" s="101"/>
      <c r="R11" s="194" t="s">
        <v>40</v>
      </c>
      <c r="S11" s="5"/>
      <c r="T11" s="7" t="s">
        <v>40</v>
      </c>
      <c r="U11">
        <v>5</v>
      </c>
    </row>
    <row r="12" spans="1:21" ht="13" thickBot="1">
      <c r="A12">
        <v>12</v>
      </c>
      <c r="B12" s="106" t="s">
        <v>189</v>
      </c>
      <c r="C12" s="101"/>
      <c r="D12" s="195"/>
      <c r="E12" s="101"/>
      <c r="F12" s="196" t="s">
        <v>167</v>
      </c>
      <c r="G12" s="101"/>
      <c r="H12" s="222"/>
      <c r="I12" s="101"/>
      <c r="J12" s="101"/>
      <c r="K12" s="101"/>
      <c r="L12" s="101"/>
      <c r="M12" s="101"/>
      <c r="N12" s="222"/>
      <c r="O12" s="101"/>
      <c r="P12" s="196" t="s">
        <v>149</v>
      </c>
      <c r="Q12" s="101"/>
      <c r="R12" s="195"/>
      <c r="S12" s="5"/>
      <c r="T12" s="7" t="s">
        <v>41</v>
      </c>
      <c r="U12">
        <v>12</v>
      </c>
    </row>
    <row r="13" spans="1:21" ht="13" thickBot="1">
      <c r="B13" s="107"/>
      <c r="C13" s="101"/>
      <c r="D13" s="100" t="s">
        <v>142</v>
      </c>
      <c r="E13" s="101"/>
      <c r="F13" s="197"/>
      <c r="G13" s="101"/>
      <c r="H13" s="101"/>
      <c r="I13" s="101"/>
      <c r="J13" s="10" t="s">
        <v>3</v>
      </c>
      <c r="K13" s="100"/>
      <c r="L13" s="10" t="s">
        <v>4</v>
      </c>
      <c r="M13" s="101"/>
      <c r="N13" s="101"/>
      <c r="O13" s="101"/>
      <c r="P13" s="197"/>
      <c r="Q13" s="101"/>
      <c r="R13" s="100" t="s">
        <v>142</v>
      </c>
      <c r="S13" s="5"/>
      <c r="T13" s="5"/>
    </row>
    <row r="14" spans="1:21" ht="13" thickBot="1">
      <c r="A14">
        <v>4</v>
      </c>
      <c r="B14" s="106" t="s">
        <v>166</v>
      </c>
      <c r="C14" s="101"/>
      <c r="D14" s="194" t="s">
        <v>167</v>
      </c>
      <c r="E14" s="101"/>
      <c r="F14" s="198"/>
      <c r="G14" s="101"/>
      <c r="H14" s="101"/>
      <c r="I14" s="101"/>
      <c r="J14" s="223" t="s">
        <v>136</v>
      </c>
      <c r="K14" s="101"/>
      <c r="L14" s="223" t="s">
        <v>12</v>
      </c>
      <c r="M14" s="101"/>
      <c r="N14" s="101"/>
      <c r="O14" s="101"/>
      <c r="P14" s="198"/>
      <c r="Q14" s="101"/>
      <c r="R14" s="194" t="s">
        <v>149</v>
      </c>
      <c r="S14" s="5"/>
      <c r="T14" s="7" t="s">
        <v>149</v>
      </c>
      <c r="U14">
        <v>4</v>
      </c>
    </row>
    <row r="15" spans="1:21" ht="13" thickBot="1">
      <c r="A15">
        <v>13</v>
      </c>
      <c r="B15" s="106" t="s">
        <v>167</v>
      </c>
      <c r="C15" s="101"/>
      <c r="D15" s="195"/>
      <c r="E15" s="101"/>
      <c r="F15" s="101"/>
      <c r="G15" s="101"/>
      <c r="H15" s="101"/>
      <c r="I15" s="101"/>
      <c r="J15" s="224"/>
      <c r="K15" s="101"/>
      <c r="L15" s="224"/>
      <c r="M15" s="101"/>
      <c r="N15" s="101"/>
      <c r="O15" s="101"/>
      <c r="P15" s="101"/>
      <c r="Q15" s="101"/>
      <c r="R15" s="195"/>
      <c r="S15" s="5"/>
      <c r="T15" s="7" t="s">
        <v>150</v>
      </c>
      <c r="U15">
        <v>13</v>
      </c>
    </row>
    <row r="16" spans="1:21" ht="13" thickBot="1">
      <c r="B16" s="107"/>
      <c r="C16" s="101"/>
      <c r="D16" s="101"/>
      <c r="E16" s="101"/>
      <c r="F16" s="101"/>
      <c r="G16" s="101"/>
      <c r="H16" s="100" t="s">
        <v>1</v>
      </c>
      <c r="I16" s="101"/>
      <c r="J16" s="224"/>
      <c r="K16" s="100" t="s">
        <v>1</v>
      </c>
      <c r="L16" s="224"/>
      <c r="M16" s="101"/>
      <c r="N16" s="100" t="s">
        <v>1</v>
      </c>
      <c r="O16" s="101"/>
      <c r="P16" s="101"/>
      <c r="Q16" s="101"/>
      <c r="R16" s="101"/>
      <c r="S16" s="5"/>
      <c r="T16" s="5"/>
    </row>
    <row r="17" spans="1:21" ht="13" thickBot="1">
      <c r="A17">
        <v>6</v>
      </c>
      <c r="B17" s="106" t="s">
        <v>147</v>
      </c>
      <c r="C17" s="101"/>
      <c r="D17" s="194" t="s">
        <v>147</v>
      </c>
      <c r="E17" s="101"/>
      <c r="F17" s="101"/>
      <c r="G17" s="101"/>
      <c r="H17" s="101"/>
      <c r="I17" s="101"/>
      <c r="J17" s="224"/>
      <c r="K17" s="101"/>
      <c r="L17" s="224"/>
      <c r="M17" s="101"/>
      <c r="N17" s="101"/>
      <c r="O17" s="101"/>
      <c r="P17" s="101"/>
      <c r="Q17" s="101"/>
      <c r="R17" s="194" t="s">
        <v>53</v>
      </c>
      <c r="S17" s="5"/>
      <c r="T17" s="7" t="s">
        <v>53</v>
      </c>
      <c r="U17">
        <v>6</v>
      </c>
    </row>
    <row r="18" spans="1:21" ht="13" thickBot="1">
      <c r="A18">
        <v>11</v>
      </c>
      <c r="B18" s="106" t="s">
        <v>148</v>
      </c>
      <c r="C18" s="101"/>
      <c r="D18" s="195"/>
      <c r="E18" s="101"/>
      <c r="F18" s="196" t="s">
        <v>147</v>
      </c>
      <c r="G18" s="101"/>
      <c r="H18" s="101"/>
      <c r="I18" s="101"/>
      <c r="J18" s="225"/>
      <c r="K18" s="101"/>
      <c r="L18" s="225"/>
      <c r="M18" s="101"/>
      <c r="N18" s="101"/>
      <c r="O18" s="101"/>
      <c r="P18" s="196" t="s">
        <v>85</v>
      </c>
      <c r="Q18" s="101"/>
      <c r="R18" s="195"/>
      <c r="S18" s="5"/>
      <c r="T18" s="7" t="s">
        <v>54</v>
      </c>
      <c r="U18">
        <v>11</v>
      </c>
    </row>
    <row r="19" spans="1:21" ht="13" thickBot="1">
      <c r="B19" s="107"/>
      <c r="C19" s="101"/>
      <c r="D19" s="100" t="s">
        <v>142</v>
      </c>
      <c r="E19" s="101"/>
      <c r="F19" s="197"/>
      <c r="G19" s="101"/>
      <c r="H19" s="101"/>
      <c r="I19" s="101"/>
      <c r="J19" s="101"/>
      <c r="K19" s="101"/>
      <c r="L19" s="101"/>
      <c r="M19" s="101"/>
      <c r="N19" s="101"/>
      <c r="O19" s="101"/>
      <c r="P19" s="197"/>
      <c r="Q19" s="101"/>
      <c r="R19" s="100" t="s">
        <v>142</v>
      </c>
      <c r="S19" s="5"/>
      <c r="T19" s="5"/>
    </row>
    <row r="20" spans="1:21" ht="13" thickBot="1">
      <c r="A20">
        <v>3</v>
      </c>
      <c r="B20" s="106" t="s">
        <v>17</v>
      </c>
      <c r="C20" s="101"/>
      <c r="D20" s="194" t="s">
        <v>17</v>
      </c>
      <c r="E20" s="101"/>
      <c r="F20" s="198"/>
      <c r="G20" s="101"/>
      <c r="H20" s="220" t="s">
        <v>136</v>
      </c>
      <c r="I20" s="101"/>
      <c r="J20" s="101"/>
      <c r="K20" s="101"/>
      <c r="L20" s="101"/>
      <c r="M20" s="101"/>
      <c r="N20" s="220" t="s">
        <v>172</v>
      </c>
      <c r="O20" s="101"/>
      <c r="P20" s="198"/>
      <c r="Q20" s="101"/>
      <c r="R20" s="194" t="s">
        <v>85</v>
      </c>
      <c r="S20" s="5"/>
      <c r="T20" s="7" t="s">
        <v>84</v>
      </c>
      <c r="U20">
        <v>3</v>
      </c>
    </row>
    <row r="21" spans="1:21" ht="13" thickBot="1">
      <c r="A21">
        <v>14</v>
      </c>
      <c r="B21" s="106" t="s">
        <v>18</v>
      </c>
      <c r="C21" s="101"/>
      <c r="D21" s="195"/>
      <c r="E21" s="101"/>
      <c r="F21" s="101"/>
      <c r="G21" s="101"/>
      <c r="H21" s="221"/>
      <c r="I21" s="101"/>
      <c r="J21" s="101"/>
      <c r="K21" s="101"/>
      <c r="L21" s="101"/>
      <c r="M21" s="101"/>
      <c r="N21" s="221"/>
      <c r="O21" s="101"/>
      <c r="P21" s="101"/>
      <c r="Q21" s="101"/>
      <c r="R21" s="195"/>
      <c r="S21" s="5"/>
      <c r="T21" s="7" t="s">
        <v>85</v>
      </c>
      <c r="U21">
        <v>14</v>
      </c>
    </row>
    <row r="22" spans="1:21" ht="13" thickBot="1">
      <c r="B22" s="107"/>
      <c r="C22" s="101"/>
      <c r="D22" s="101"/>
      <c r="E22" s="101"/>
      <c r="F22" s="100" t="s">
        <v>142</v>
      </c>
      <c r="G22" s="101"/>
      <c r="H22" s="221"/>
      <c r="I22" s="101"/>
      <c r="J22" s="101"/>
      <c r="K22" s="101"/>
      <c r="L22" s="101"/>
      <c r="M22" s="101"/>
      <c r="N22" s="221"/>
      <c r="O22" s="101"/>
      <c r="P22" s="100" t="s">
        <v>142</v>
      </c>
      <c r="Q22" s="101"/>
      <c r="R22" s="101"/>
      <c r="S22" s="5"/>
      <c r="T22" s="5"/>
    </row>
    <row r="23" spans="1:21" ht="13" thickBot="1">
      <c r="A23">
        <v>7</v>
      </c>
      <c r="B23" s="106" t="s">
        <v>71</v>
      </c>
      <c r="C23" s="101"/>
      <c r="D23" s="194" t="s">
        <v>71</v>
      </c>
      <c r="E23" s="101"/>
      <c r="F23" s="101"/>
      <c r="G23" s="101"/>
      <c r="H23" s="221"/>
      <c r="I23" s="101"/>
      <c r="J23" s="101"/>
      <c r="K23" s="101"/>
      <c r="L23" s="101"/>
      <c r="M23" s="101"/>
      <c r="N23" s="221"/>
      <c r="O23" s="101"/>
      <c r="P23" s="101"/>
      <c r="Q23" s="101"/>
      <c r="R23" s="194" t="s">
        <v>172</v>
      </c>
      <c r="S23" s="5"/>
      <c r="T23" s="7" t="s">
        <v>172</v>
      </c>
      <c r="U23">
        <v>7</v>
      </c>
    </row>
    <row r="24" spans="1:21" ht="17.25" customHeight="1" thickBot="1">
      <c r="A24">
        <v>10</v>
      </c>
      <c r="B24" s="106" t="s">
        <v>72</v>
      </c>
      <c r="C24" s="101"/>
      <c r="D24" s="195"/>
      <c r="E24" s="101"/>
      <c r="F24" s="196" t="s">
        <v>136</v>
      </c>
      <c r="G24" s="101"/>
      <c r="H24" s="222"/>
      <c r="I24" s="101"/>
      <c r="J24" s="101"/>
      <c r="K24" s="101"/>
      <c r="L24" s="101"/>
      <c r="M24" s="101"/>
      <c r="N24" s="222"/>
      <c r="O24" s="101"/>
      <c r="P24" s="196" t="s">
        <v>172</v>
      </c>
      <c r="Q24" s="101"/>
      <c r="R24" s="195"/>
      <c r="S24" s="5"/>
      <c r="T24" s="7" t="s">
        <v>173</v>
      </c>
      <c r="U24">
        <v>10</v>
      </c>
    </row>
    <row r="25" spans="1:21" ht="13" thickBot="1">
      <c r="B25" s="107"/>
      <c r="C25" s="101"/>
      <c r="D25" s="100" t="s">
        <v>142</v>
      </c>
      <c r="E25" s="101"/>
      <c r="F25" s="197"/>
      <c r="G25" s="101"/>
      <c r="H25" s="101"/>
      <c r="I25" s="101"/>
      <c r="J25" s="101"/>
      <c r="K25" s="101"/>
      <c r="L25" s="101"/>
      <c r="M25" s="101"/>
      <c r="N25" s="101"/>
      <c r="O25" s="101"/>
      <c r="P25" s="197"/>
      <c r="Q25" s="101"/>
      <c r="R25" s="100" t="s">
        <v>142</v>
      </c>
      <c r="S25" s="5"/>
      <c r="T25" s="5"/>
    </row>
    <row r="26" spans="1:21" ht="13" thickBot="1">
      <c r="A26">
        <v>2</v>
      </c>
      <c r="B26" s="106" t="s">
        <v>136</v>
      </c>
      <c r="C26" s="101"/>
      <c r="D26" s="194" t="s">
        <v>136</v>
      </c>
      <c r="E26" s="101"/>
      <c r="F26" s="198"/>
      <c r="G26" s="101"/>
      <c r="H26" s="101"/>
      <c r="I26" s="161" t="s">
        <v>11</v>
      </c>
      <c r="J26" s="162"/>
      <c r="K26" s="162"/>
      <c r="L26" s="162"/>
      <c r="M26" s="162"/>
      <c r="N26" s="101"/>
      <c r="O26" s="101"/>
      <c r="P26" s="198"/>
      <c r="Q26" s="101"/>
      <c r="R26" s="194" t="s">
        <v>8</v>
      </c>
      <c r="S26" s="5"/>
      <c r="T26" s="7" t="s">
        <v>7</v>
      </c>
      <c r="U26">
        <v>2</v>
      </c>
    </row>
    <row r="27" spans="1:21" ht="13" thickBot="1">
      <c r="A27">
        <v>15</v>
      </c>
      <c r="B27" s="106" t="s">
        <v>153</v>
      </c>
      <c r="C27" s="101"/>
      <c r="D27" s="195"/>
      <c r="E27" s="101"/>
      <c r="F27" s="101"/>
      <c r="G27" s="101"/>
      <c r="H27" s="101"/>
      <c r="I27" s="202" t="s">
        <v>136</v>
      </c>
      <c r="J27" s="203"/>
      <c r="K27" s="101"/>
      <c r="L27" s="202" t="s">
        <v>94</v>
      </c>
      <c r="M27" s="203"/>
      <c r="N27" s="101"/>
      <c r="O27" s="101"/>
      <c r="P27" s="101"/>
      <c r="Q27" s="101"/>
      <c r="R27" s="195"/>
      <c r="S27" s="5"/>
      <c r="T27" s="7" t="s">
        <v>8</v>
      </c>
      <c r="U27">
        <v>15</v>
      </c>
    </row>
    <row r="28" spans="1:21">
      <c r="B28" s="107"/>
      <c r="C28" s="101"/>
      <c r="D28" s="101"/>
      <c r="E28" s="101"/>
      <c r="F28" s="101"/>
      <c r="G28" s="101"/>
      <c r="H28" s="101"/>
      <c r="I28" s="204"/>
      <c r="J28" s="205"/>
      <c r="K28" s="101"/>
      <c r="L28" s="204"/>
      <c r="M28" s="205"/>
      <c r="N28" s="101"/>
      <c r="O28" s="101"/>
      <c r="P28" s="101"/>
      <c r="Q28" s="101"/>
      <c r="R28" s="101"/>
      <c r="S28" s="5"/>
      <c r="T28" s="5"/>
    </row>
    <row r="29" spans="1:21" ht="6.75" customHeight="1">
      <c r="B29" s="107"/>
      <c r="C29" s="101"/>
      <c r="D29" s="101"/>
      <c r="E29" s="101"/>
      <c r="F29" s="101"/>
      <c r="G29" s="101"/>
      <c r="H29" s="101"/>
      <c r="I29" s="204"/>
      <c r="J29" s="205"/>
      <c r="K29" s="101"/>
      <c r="L29" s="204"/>
      <c r="M29" s="205"/>
      <c r="N29" s="101"/>
      <c r="O29" s="101"/>
      <c r="P29" s="101"/>
      <c r="Q29" s="101"/>
      <c r="R29" s="101"/>
      <c r="S29" s="5"/>
      <c r="T29" s="5"/>
    </row>
    <row r="30" spans="1:21" ht="6.75" customHeight="1" thickBot="1">
      <c r="B30" s="107"/>
      <c r="C30" s="101"/>
      <c r="D30" s="101"/>
      <c r="E30" s="101"/>
      <c r="F30" s="101"/>
      <c r="G30" s="101"/>
      <c r="H30" s="101"/>
      <c r="I30" s="206"/>
      <c r="J30" s="207"/>
      <c r="K30" s="101"/>
      <c r="L30" s="206"/>
      <c r="M30" s="207"/>
      <c r="N30" s="101"/>
      <c r="O30" s="101"/>
      <c r="P30" s="101"/>
      <c r="Q30" s="101"/>
      <c r="R30" s="101"/>
      <c r="S30" s="5"/>
      <c r="T30" s="5"/>
    </row>
    <row r="31" spans="1:21" ht="6.75" customHeight="1">
      <c r="B31" s="107"/>
      <c r="C31" s="101"/>
      <c r="D31" s="101"/>
      <c r="E31" s="101"/>
      <c r="F31" s="101"/>
      <c r="G31" s="101"/>
      <c r="H31" s="101"/>
      <c r="I31" s="101"/>
      <c r="J31" s="101"/>
      <c r="K31" s="101"/>
      <c r="L31" s="101"/>
      <c r="M31" s="101"/>
      <c r="N31" s="101"/>
      <c r="O31" s="101"/>
      <c r="P31" s="101"/>
      <c r="Q31" s="101"/>
      <c r="R31" s="101"/>
      <c r="S31" s="5"/>
      <c r="T31" s="5"/>
    </row>
    <row r="32" spans="1:21" ht="6.75" customHeight="1">
      <c r="B32" s="107"/>
      <c r="C32" s="101"/>
      <c r="D32" s="101"/>
      <c r="E32" s="101"/>
      <c r="F32" s="101"/>
      <c r="G32" s="101"/>
      <c r="H32" s="101"/>
      <c r="I32" s="101"/>
      <c r="J32" s="101"/>
      <c r="K32" s="101"/>
      <c r="L32" s="101"/>
      <c r="M32" s="101"/>
      <c r="N32" s="101"/>
      <c r="O32" s="101"/>
      <c r="P32" s="101"/>
      <c r="Q32" s="101"/>
      <c r="R32" s="101"/>
      <c r="S32" s="5"/>
      <c r="T32" s="5"/>
    </row>
    <row r="33" spans="1:21" s="8" customFormat="1" ht="15">
      <c r="B33" s="12" t="s">
        <v>138</v>
      </c>
      <c r="D33" s="9" t="s">
        <v>137</v>
      </c>
      <c r="E33" s="9"/>
      <c r="F33" s="9" t="s">
        <v>78</v>
      </c>
      <c r="G33" s="9"/>
      <c r="H33" s="9" t="s">
        <v>77</v>
      </c>
      <c r="I33" s="9"/>
      <c r="J33" s="9"/>
      <c r="K33" s="9"/>
      <c r="L33" s="9"/>
      <c r="M33" s="9"/>
      <c r="N33" s="9" t="s">
        <v>77</v>
      </c>
      <c r="O33" s="9"/>
      <c r="P33" s="9" t="s">
        <v>78</v>
      </c>
      <c r="Q33" s="9"/>
      <c r="R33" s="9" t="s">
        <v>137</v>
      </c>
      <c r="T33" s="8" t="s">
        <v>138</v>
      </c>
    </row>
    <row r="34" spans="1:21" ht="0.75" customHeight="1">
      <c r="B34" s="107"/>
      <c r="C34" s="101"/>
      <c r="D34" s="101"/>
      <c r="E34" s="101"/>
      <c r="F34" s="101"/>
      <c r="G34" s="101"/>
      <c r="H34" s="101"/>
      <c r="I34" s="101"/>
      <c r="J34" s="101"/>
      <c r="K34" s="101"/>
      <c r="L34" s="101"/>
      <c r="N34" s="101"/>
      <c r="O34" s="101"/>
      <c r="P34" s="101"/>
      <c r="Q34" s="101"/>
      <c r="R34" s="101"/>
      <c r="S34" s="5"/>
      <c r="T34" s="5"/>
    </row>
    <row r="35" spans="1:21" ht="13" thickBot="1">
      <c r="A35" t="s">
        <v>141</v>
      </c>
      <c r="B35" s="107"/>
      <c r="C35" s="101"/>
      <c r="D35" s="101"/>
      <c r="E35" s="101"/>
      <c r="F35" s="101"/>
      <c r="G35" s="101"/>
      <c r="H35" s="101"/>
      <c r="J35" s="238" t="s">
        <v>2</v>
      </c>
      <c r="K35" s="239"/>
      <c r="L35" s="239"/>
      <c r="M35" s="101"/>
      <c r="N35" s="101"/>
      <c r="O35" s="101"/>
      <c r="P35" s="101"/>
      <c r="Q35" s="101"/>
      <c r="R35" s="101"/>
      <c r="S35" s="5"/>
      <c r="T35" s="5"/>
      <c r="U35" t="s">
        <v>141</v>
      </c>
    </row>
    <row r="36" spans="1:21" ht="13" thickBot="1">
      <c r="A36">
        <v>1</v>
      </c>
      <c r="B36" s="106" t="s">
        <v>57</v>
      </c>
      <c r="C36" s="101"/>
      <c r="D36" s="194" t="s">
        <v>57</v>
      </c>
      <c r="E36" s="101"/>
      <c r="F36" s="101"/>
      <c r="G36" s="101"/>
      <c r="H36" s="101"/>
      <c r="I36" s="101"/>
      <c r="J36" s="229" t="s">
        <v>136</v>
      </c>
      <c r="K36" s="230"/>
      <c r="L36" s="231"/>
      <c r="N36" s="101"/>
      <c r="O36" s="101"/>
      <c r="P36" s="101"/>
      <c r="Q36" s="101"/>
      <c r="R36" s="194" t="s">
        <v>75</v>
      </c>
      <c r="S36" s="5"/>
      <c r="T36" s="7" t="s">
        <v>74</v>
      </c>
      <c r="U36">
        <v>1</v>
      </c>
    </row>
    <row r="37" spans="1:21" ht="13" thickBot="1">
      <c r="A37">
        <v>16</v>
      </c>
      <c r="B37" s="106" t="s">
        <v>58</v>
      </c>
      <c r="C37" s="101"/>
      <c r="D37" s="195"/>
      <c r="E37" s="101"/>
      <c r="F37" s="196" t="s">
        <v>28</v>
      </c>
      <c r="G37" s="101"/>
      <c r="H37" s="101"/>
      <c r="I37" s="101"/>
      <c r="J37" s="232"/>
      <c r="K37" s="233"/>
      <c r="L37" s="234"/>
      <c r="M37" s="101"/>
      <c r="N37" s="101"/>
      <c r="O37" s="101"/>
      <c r="P37" s="196" t="s">
        <v>75</v>
      </c>
      <c r="Q37" s="101"/>
      <c r="R37" s="195"/>
      <c r="S37" s="5"/>
      <c r="T37" s="7" t="s">
        <v>75</v>
      </c>
      <c r="U37">
        <v>16</v>
      </c>
    </row>
    <row r="38" spans="1:21" ht="13" thickBot="1">
      <c r="B38" s="107"/>
      <c r="C38" s="101"/>
      <c r="D38" s="100" t="s">
        <v>142</v>
      </c>
      <c r="E38" s="101"/>
      <c r="F38" s="197"/>
      <c r="G38" s="101"/>
      <c r="H38" s="101"/>
      <c r="I38" s="101"/>
      <c r="J38" s="232"/>
      <c r="K38" s="233"/>
      <c r="L38" s="234"/>
      <c r="M38" s="101"/>
      <c r="N38" s="101"/>
      <c r="O38" s="101"/>
      <c r="P38" s="197"/>
      <c r="Q38" s="101"/>
      <c r="R38" s="100" t="s">
        <v>142</v>
      </c>
      <c r="S38" s="5"/>
      <c r="T38" s="5"/>
    </row>
    <row r="39" spans="1:21" ht="13" thickBot="1">
      <c r="A39">
        <v>8</v>
      </c>
      <c r="B39" s="106" t="s">
        <v>28</v>
      </c>
      <c r="C39" s="101"/>
      <c r="D39" s="194" t="s">
        <v>28</v>
      </c>
      <c r="E39" s="101"/>
      <c r="F39" s="198"/>
      <c r="G39" s="101"/>
      <c r="H39" s="220" t="s">
        <v>94</v>
      </c>
      <c r="I39" s="101"/>
      <c r="J39" s="232"/>
      <c r="K39" s="233"/>
      <c r="L39" s="234"/>
      <c r="M39" s="101"/>
      <c r="N39" s="220" t="s">
        <v>88</v>
      </c>
      <c r="O39" s="101"/>
      <c r="P39" s="198"/>
      <c r="Q39" s="101"/>
      <c r="R39" s="194" t="s">
        <v>104</v>
      </c>
      <c r="S39" s="5"/>
      <c r="T39" s="7" t="s">
        <v>104</v>
      </c>
      <c r="U39">
        <v>8</v>
      </c>
    </row>
    <row r="40" spans="1:21" ht="13" thickBot="1">
      <c r="A40">
        <v>9</v>
      </c>
      <c r="B40" s="106" t="s">
        <v>29</v>
      </c>
      <c r="C40" s="101"/>
      <c r="D40" s="195"/>
      <c r="E40" s="101"/>
      <c r="F40" s="101"/>
      <c r="G40" s="101"/>
      <c r="H40" s="221"/>
      <c r="I40" s="101"/>
      <c r="J40" s="235"/>
      <c r="K40" s="236"/>
      <c r="L40" s="237"/>
      <c r="M40" s="101"/>
      <c r="N40" s="221"/>
      <c r="O40" s="101"/>
      <c r="P40" s="101"/>
      <c r="Q40" s="101"/>
      <c r="R40" s="195"/>
      <c r="S40" s="5"/>
      <c r="T40" s="7" t="s">
        <v>60</v>
      </c>
      <c r="U40">
        <v>9</v>
      </c>
    </row>
    <row r="41" spans="1:21" ht="13" thickBot="1">
      <c r="B41" s="107"/>
      <c r="C41" s="101"/>
      <c r="D41" s="101"/>
      <c r="E41" s="101"/>
      <c r="F41" s="100" t="s">
        <v>142</v>
      </c>
      <c r="G41" s="101"/>
      <c r="H41" s="221"/>
      <c r="I41" s="101"/>
      <c r="J41" s="101"/>
      <c r="K41" s="101"/>
      <c r="L41" s="101"/>
      <c r="M41" s="101"/>
      <c r="N41" s="221"/>
      <c r="O41" s="101"/>
      <c r="P41" s="100" t="s">
        <v>142</v>
      </c>
      <c r="Q41" s="101"/>
      <c r="R41" s="101"/>
      <c r="S41" s="5"/>
      <c r="T41" s="5"/>
    </row>
    <row r="42" spans="1:21" ht="13" thickBot="1">
      <c r="A42">
        <v>5</v>
      </c>
      <c r="B42" s="106" t="s">
        <v>94</v>
      </c>
      <c r="C42" s="101"/>
      <c r="D42" s="194" t="s">
        <v>94</v>
      </c>
      <c r="E42" s="101"/>
      <c r="F42" s="101"/>
      <c r="G42" s="101"/>
      <c r="H42" s="221"/>
      <c r="I42" s="101"/>
      <c r="J42" s="101"/>
      <c r="K42" s="101"/>
      <c r="L42" s="101"/>
      <c r="M42" s="101"/>
      <c r="N42" s="221"/>
      <c r="O42" s="101"/>
      <c r="P42" s="101"/>
      <c r="Q42" s="101"/>
      <c r="R42" s="194" t="s">
        <v>21</v>
      </c>
      <c r="S42" s="5"/>
      <c r="T42" s="7" t="s">
        <v>21</v>
      </c>
      <c r="U42">
        <v>5</v>
      </c>
    </row>
    <row r="43" spans="1:21" ht="13" thickBot="1">
      <c r="A43">
        <v>12</v>
      </c>
      <c r="B43" s="106" t="s">
        <v>95</v>
      </c>
      <c r="C43" s="101"/>
      <c r="D43" s="195"/>
      <c r="E43" s="101"/>
      <c r="F43" s="196" t="s">
        <v>94</v>
      </c>
      <c r="G43" s="101"/>
      <c r="H43" s="222"/>
      <c r="I43" s="101"/>
      <c r="J43" s="101"/>
      <c r="K43" s="101"/>
      <c r="L43" s="101"/>
      <c r="M43" s="101"/>
      <c r="N43" s="222"/>
      <c r="O43" s="101"/>
      <c r="P43" s="196" t="s">
        <v>88</v>
      </c>
      <c r="Q43" s="101"/>
      <c r="R43" s="195"/>
      <c r="S43" s="5"/>
      <c r="T43" s="7" t="s">
        <v>22</v>
      </c>
      <c r="U43">
        <v>12</v>
      </c>
    </row>
    <row r="44" spans="1:21" ht="13" thickBot="1">
      <c r="B44" s="107"/>
      <c r="C44" s="101"/>
      <c r="D44" s="100" t="s">
        <v>142</v>
      </c>
      <c r="E44" s="101"/>
      <c r="F44" s="197"/>
      <c r="G44" s="101"/>
      <c r="H44" s="101"/>
      <c r="I44" s="101"/>
      <c r="J44" s="10" t="s">
        <v>5</v>
      </c>
      <c r="K44" s="100"/>
      <c r="L44" s="10" t="s">
        <v>6</v>
      </c>
      <c r="M44" s="101"/>
      <c r="N44" s="101"/>
      <c r="O44" s="101"/>
      <c r="P44" s="197"/>
      <c r="Q44" s="101"/>
      <c r="R44" s="100" t="s">
        <v>142</v>
      </c>
      <c r="S44" s="5"/>
      <c r="T44" s="5"/>
    </row>
    <row r="45" spans="1:21" ht="13" thickBot="1">
      <c r="A45">
        <v>4</v>
      </c>
      <c r="B45" s="106" t="s">
        <v>24</v>
      </c>
      <c r="C45" s="101"/>
      <c r="D45" s="194" t="s">
        <v>24</v>
      </c>
      <c r="E45" s="101"/>
      <c r="F45" s="198"/>
      <c r="G45" s="101"/>
      <c r="H45" s="101"/>
      <c r="I45" s="101"/>
      <c r="J45" s="223" t="s">
        <v>94</v>
      </c>
      <c r="K45" s="101"/>
      <c r="L45" s="223" t="s">
        <v>88</v>
      </c>
      <c r="M45" s="101"/>
      <c r="N45" s="101"/>
      <c r="O45" s="101"/>
      <c r="P45" s="198"/>
      <c r="Q45" s="101"/>
      <c r="R45" s="194" t="s">
        <v>88</v>
      </c>
      <c r="S45" s="5"/>
      <c r="T45" s="7" t="s">
        <v>88</v>
      </c>
      <c r="U45">
        <v>4</v>
      </c>
    </row>
    <row r="46" spans="1:21" ht="13" thickBot="1">
      <c r="A46">
        <v>13</v>
      </c>
      <c r="B46" s="106" t="s">
        <v>25</v>
      </c>
      <c r="C46" s="101"/>
      <c r="D46" s="195"/>
      <c r="E46" s="101"/>
      <c r="F46" s="101"/>
      <c r="G46" s="101"/>
      <c r="H46" s="101"/>
      <c r="I46" s="101"/>
      <c r="J46" s="224"/>
      <c r="K46" s="101"/>
      <c r="L46" s="224"/>
      <c r="M46" s="101"/>
      <c r="N46" s="101"/>
      <c r="O46" s="101"/>
      <c r="P46" s="101"/>
      <c r="Q46" s="101"/>
      <c r="R46" s="195"/>
      <c r="S46" s="5"/>
      <c r="T46" s="7" t="s">
        <v>89</v>
      </c>
      <c r="U46">
        <v>13</v>
      </c>
    </row>
    <row r="47" spans="1:21" ht="13" thickBot="1">
      <c r="B47" s="107"/>
      <c r="C47" s="101"/>
      <c r="D47" s="101"/>
      <c r="E47" s="101"/>
      <c r="F47" s="101"/>
      <c r="G47" s="101"/>
      <c r="H47" s="100" t="s">
        <v>1</v>
      </c>
      <c r="I47" s="101"/>
      <c r="J47" s="224"/>
      <c r="K47" s="100" t="s">
        <v>1</v>
      </c>
      <c r="L47" s="224"/>
      <c r="M47" s="101"/>
      <c r="N47" s="100" t="s">
        <v>1</v>
      </c>
      <c r="O47" s="101"/>
      <c r="P47" s="101"/>
      <c r="Q47" s="101"/>
      <c r="R47" s="101"/>
      <c r="S47" s="5"/>
      <c r="T47" s="5"/>
    </row>
    <row r="48" spans="1:21" ht="13" thickBot="1">
      <c r="A48">
        <v>6</v>
      </c>
      <c r="B48" s="106" t="s">
        <v>182</v>
      </c>
      <c r="C48" s="101"/>
      <c r="D48" s="194" t="s">
        <v>183</v>
      </c>
      <c r="E48" s="101"/>
      <c r="F48" s="101"/>
      <c r="G48" s="101"/>
      <c r="H48" s="101"/>
      <c r="I48" s="101"/>
      <c r="J48" s="224"/>
      <c r="K48" s="101"/>
      <c r="L48" s="224"/>
      <c r="M48" s="101"/>
      <c r="N48" s="101"/>
      <c r="O48" s="101"/>
      <c r="P48" s="101"/>
      <c r="Q48" s="101"/>
      <c r="R48" s="194" t="s">
        <v>106</v>
      </c>
      <c r="S48" s="5"/>
      <c r="T48" s="7" t="s">
        <v>105</v>
      </c>
      <c r="U48">
        <v>6</v>
      </c>
    </row>
    <row r="49" spans="1:21" ht="13" thickBot="1">
      <c r="A49">
        <v>11</v>
      </c>
      <c r="B49" s="106" t="s">
        <v>183</v>
      </c>
      <c r="C49" s="101"/>
      <c r="D49" s="195"/>
      <c r="E49" s="101"/>
      <c r="F49" s="196" t="s">
        <v>183</v>
      </c>
      <c r="G49" s="101"/>
      <c r="H49" s="101"/>
      <c r="I49" s="101"/>
      <c r="J49" s="225"/>
      <c r="K49" s="101"/>
      <c r="L49" s="225"/>
      <c r="M49" s="101"/>
      <c r="N49" s="101"/>
      <c r="O49" s="101"/>
      <c r="P49" s="196" t="s">
        <v>106</v>
      </c>
      <c r="Q49" s="101"/>
      <c r="R49" s="195"/>
      <c r="S49" s="5"/>
      <c r="T49" s="7" t="s">
        <v>106</v>
      </c>
      <c r="U49">
        <v>11</v>
      </c>
    </row>
    <row r="50" spans="1:21" ht="13" thickBot="1">
      <c r="B50" s="107"/>
      <c r="C50" s="101"/>
      <c r="D50" s="100" t="s">
        <v>142</v>
      </c>
      <c r="E50" s="101"/>
      <c r="F50" s="197"/>
      <c r="G50" s="101"/>
      <c r="H50" s="101"/>
      <c r="I50" s="101"/>
      <c r="J50" s="101"/>
      <c r="K50" s="101"/>
      <c r="L50" s="101"/>
      <c r="M50" s="101"/>
      <c r="N50" s="101"/>
      <c r="O50" s="101"/>
      <c r="P50" s="197"/>
      <c r="Q50" s="101"/>
      <c r="R50" s="100" t="s">
        <v>142</v>
      </c>
      <c r="S50" s="5"/>
      <c r="T50" s="5"/>
    </row>
    <row r="51" spans="1:21" ht="13" thickBot="1">
      <c r="A51">
        <v>3</v>
      </c>
      <c r="B51" s="106" t="s">
        <v>100</v>
      </c>
      <c r="C51" s="101"/>
      <c r="D51" s="194" t="s">
        <v>100</v>
      </c>
      <c r="E51" s="101"/>
      <c r="F51" s="198"/>
      <c r="G51" s="101"/>
      <c r="H51" s="220" t="s">
        <v>143</v>
      </c>
      <c r="I51" s="101"/>
      <c r="J51" s="101"/>
      <c r="K51" s="101"/>
      <c r="L51" s="101"/>
      <c r="M51" s="101"/>
      <c r="N51" s="220" t="s">
        <v>106</v>
      </c>
      <c r="O51" s="101"/>
      <c r="P51" s="198"/>
      <c r="Q51" s="101"/>
      <c r="R51" s="194" t="s">
        <v>96</v>
      </c>
      <c r="S51" s="5"/>
      <c r="T51" s="7" t="s">
        <v>96</v>
      </c>
      <c r="U51">
        <v>3</v>
      </c>
    </row>
    <row r="52" spans="1:21" ht="13" thickBot="1">
      <c r="A52">
        <v>14</v>
      </c>
      <c r="B52" s="106" t="s">
        <v>101</v>
      </c>
      <c r="C52" s="101"/>
      <c r="D52" s="195"/>
      <c r="E52" s="101"/>
      <c r="F52" s="101"/>
      <c r="G52" s="101"/>
      <c r="H52" s="221"/>
      <c r="I52" s="101"/>
      <c r="J52" s="101"/>
      <c r="K52" s="101"/>
      <c r="L52" s="101"/>
      <c r="M52" s="101"/>
      <c r="N52" s="221"/>
      <c r="O52" s="101"/>
      <c r="P52" s="101"/>
      <c r="Q52" s="101"/>
      <c r="R52" s="195"/>
      <c r="S52" s="5"/>
      <c r="T52" s="7" t="s">
        <v>97</v>
      </c>
      <c r="U52">
        <v>14</v>
      </c>
    </row>
    <row r="53" spans="1:21" ht="13" thickBot="1">
      <c r="B53" s="107"/>
      <c r="C53" s="101"/>
      <c r="D53" s="101"/>
      <c r="E53" s="101"/>
      <c r="F53" s="100" t="s">
        <v>142</v>
      </c>
      <c r="G53" s="101"/>
      <c r="H53" s="221"/>
      <c r="I53" s="101"/>
      <c r="J53" s="5"/>
      <c r="K53" s="5"/>
      <c r="L53" s="5"/>
      <c r="M53" s="101"/>
      <c r="N53" s="221"/>
      <c r="O53" s="101"/>
      <c r="P53" s="100" t="s">
        <v>142</v>
      </c>
      <c r="Q53" s="101"/>
      <c r="R53" s="101"/>
      <c r="S53" s="5"/>
      <c r="T53" s="5"/>
    </row>
    <row r="54" spans="1:21" ht="13" thickBot="1">
      <c r="A54">
        <v>7</v>
      </c>
      <c r="B54" s="106" t="s">
        <v>125</v>
      </c>
      <c r="C54" s="101"/>
      <c r="D54" s="194" t="s">
        <v>113</v>
      </c>
      <c r="E54" s="101"/>
      <c r="F54" s="101"/>
      <c r="G54" s="101"/>
      <c r="H54" s="221"/>
      <c r="I54" s="101"/>
      <c r="J54" s="5"/>
      <c r="K54" s="5"/>
      <c r="L54" s="5"/>
      <c r="M54" s="101"/>
      <c r="N54" s="221"/>
      <c r="O54" s="101"/>
      <c r="P54" s="101"/>
      <c r="Q54" s="101"/>
      <c r="R54" s="194" t="s">
        <v>223</v>
      </c>
      <c r="S54" s="5"/>
      <c r="T54" s="7" t="s">
        <v>223</v>
      </c>
      <c r="U54">
        <v>7</v>
      </c>
    </row>
    <row r="55" spans="1:21" ht="17.25" customHeight="1" thickBot="1">
      <c r="A55">
        <v>10</v>
      </c>
      <c r="B55" s="106" t="s">
        <v>126</v>
      </c>
      <c r="C55" s="101"/>
      <c r="D55" s="195"/>
      <c r="E55" s="101"/>
      <c r="F55" s="196" t="s">
        <v>143</v>
      </c>
      <c r="G55" s="101"/>
      <c r="H55" s="222"/>
      <c r="I55" s="101"/>
      <c r="J55" s="5"/>
      <c r="K55" s="5"/>
      <c r="L55" s="5"/>
      <c r="M55" s="101"/>
      <c r="N55" s="222"/>
      <c r="O55" s="101"/>
      <c r="P55" s="196" t="s">
        <v>102</v>
      </c>
      <c r="Q55" s="101"/>
      <c r="R55" s="195"/>
      <c r="S55" s="5"/>
      <c r="T55" s="7" t="s">
        <v>0</v>
      </c>
      <c r="U55">
        <v>10</v>
      </c>
    </row>
    <row r="56" spans="1:21" ht="13.5" customHeight="1" thickBot="1">
      <c r="B56" s="107"/>
      <c r="C56" s="101"/>
      <c r="D56" s="100" t="s">
        <v>142</v>
      </c>
      <c r="E56" s="101"/>
      <c r="F56" s="197"/>
      <c r="G56" s="101"/>
      <c r="H56" s="101"/>
      <c r="I56" s="101"/>
      <c r="J56" s="5"/>
      <c r="K56" s="5"/>
      <c r="L56" s="5"/>
      <c r="M56" s="101"/>
      <c r="N56" s="101"/>
      <c r="O56" s="101"/>
      <c r="P56" s="197"/>
      <c r="Q56" s="101"/>
      <c r="R56" s="100" t="s">
        <v>142</v>
      </c>
      <c r="S56" s="5"/>
      <c r="T56" s="5"/>
    </row>
    <row r="57" spans="1:21" ht="13.5" customHeight="1" thickBot="1">
      <c r="A57">
        <v>2</v>
      </c>
      <c r="B57" s="106" t="s">
        <v>143</v>
      </c>
      <c r="C57" s="101"/>
      <c r="D57" s="194" t="s">
        <v>143</v>
      </c>
      <c r="E57" s="101"/>
      <c r="F57" s="198"/>
      <c r="G57" s="101"/>
      <c r="H57" s="101"/>
      <c r="I57" s="101"/>
      <c r="J57" s="5"/>
      <c r="K57" s="5"/>
      <c r="L57" s="5"/>
      <c r="M57" s="101"/>
      <c r="N57" s="101"/>
      <c r="O57" s="101"/>
      <c r="P57" s="198"/>
      <c r="Q57" s="101"/>
      <c r="R57" s="194" t="s">
        <v>102</v>
      </c>
      <c r="S57" s="5"/>
      <c r="T57" s="7" t="s">
        <v>102</v>
      </c>
      <c r="U57">
        <v>2</v>
      </c>
    </row>
    <row r="58" spans="1:21" ht="13.5" customHeight="1" thickBot="1">
      <c r="A58">
        <v>15</v>
      </c>
      <c r="B58" s="106" t="s">
        <v>144</v>
      </c>
      <c r="C58" s="101"/>
      <c r="D58" s="195"/>
      <c r="E58" s="101"/>
      <c r="F58" s="101"/>
      <c r="G58" s="101"/>
      <c r="H58" s="101"/>
      <c r="I58" s="101"/>
      <c r="J58" s="5"/>
      <c r="K58" s="5"/>
      <c r="L58" s="5"/>
      <c r="M58" s="101"/>
      <c r="N58" s="101"/>
      <c r="O58" s="101"/>
      <c r="P58" s="101"/>
      <c r="Q58" s="101"/>
      <c r="R58" s="195"/>
      <c r="S58" s="5"/>
      <c r="T58" s="7" t="s">
        <v>103</v>
      </c>
      <c r="U58">
        <v>15</v>
      </c>
    </row>
    <row r="59" spans="1:21" ht="12.75" customHeight="1">
      <c r="B59" s="108"/>
      <c r="C59" s="2"/>
      <c r="D59" s="101" t="s">
        <v>114</v>
      </c>
      <c r="E59" s="101"/>
      <c r="F59" s="101"/>
      <c r="G59" s="101"/>
      <c r="H59" s="101"/>
      <c r="I59" s="101"/>
      <c r="M59" s="101"/>
      <c r="N59" s="101"/>
      <c r="O59" s="101"/>
      <c r="P59" s="101"/>
      <c r="Q59" s="101"/>
      <c r="R59" s="101"/>
    </row>
    <row r="60" spans="1:21" ht="13.5" customHeight="1">
      <c r="B60" s="108"/>
      <c r="C60" s="2"/>
      <c r="D60" s="101"/>
      <c r="E60" s="101"/>
      <c r="F60" s="101"/>
      <c r="G60" s="101"/>
      <c r="H60" s="101"/>
      <c r="I60" s="101"/>
      <c r="M60" s="101"/>
      <c r="N60" s="101"/>
      <c r="O60" s="101"/>
      <c r="P60" s="101"/>
      <c r="Q60" s="101"/>
      <c r="R60" s="101"/>
    </row>
  </sheetData>
  <mergeCells count="66">
    <mergeCell ref="J35:L35"/>
    <mergeCell ref="I26:M26"/>
    <mergeCell ref="J7:L9"/>
    <mergeCell ref="D57:D58"/>
    <mergeCell ref="F55:F57"/>
    <mergeCell ref="D48:D49"/>
    <mergeCell ref="F49:F51"/>
    <mergeCell ref="D51:D52"/>
    <mergeCell ref="H51:H55"/>
    <mergeCell ref="D54:D55"/>
    <mergeCell ref="D42:D43"/>
    <mergeCell ref="F43:F45"/>
    <mergeCell ref="D45:D46"/>
    <mergeCell ref="F24:F26"/>
    <mergeCell ref="H8:H12"/>
    <mergeCell ref="H20:H24"/>
    <mergeCell ref="R57:R58"/>
    <mergeCell ref="I27:J30"/>
    <mergeCell ref="L27:M30"/>
    <mergeCell ref="R54:R55"/>
    <mergeCell ref="P55:P57"/>
    <mergeCell ref="R45:R46"/>
    <mergeCell ref="R48:R49"/>
    <mergeCell ref="P49:P51"/>
    <mergeCell ref="N51:N55"/>
    <mergeCell ref="R51:R52"/>
    <mergeCell ref="N39:N43"/>
    <mergeCell ref="R39:R40"/>
    <mergeCell ref="R42:R43"/>
    <mergeCell ref="P43:P45"/>
    <mergeCell ref="J45:J49"/>
    <mergeCell ref="L45:L49"/>
    <mergeCell ref="D5:D6"/>
    <mergeCell ref="D8:D9"/>
    <mergeCell ref="D11:D12"/>
    <mergeCell ref="D14:D15"/>
    <mergeCell ref="D36:D37"/>
    <mergeCell ref="D23:D24"/>
    <mergeCell ref="D26:D27"/>
    <mergeCell ref="D17:D18"/>
    <mergeCell ref="D20:D21"/>
    <mergeCell ref="R36:R37"/>
    <mergeCell ref="F37:F39"/>
    <mergeCell ref="P37:P39"/>
    <mergeCell ref="D39:D40"/>
    <mergeCell ref="H39:H43"/>
    <mergeCell ref="J36:L40"/>
    <mergeCell ref="R26:R27"/>
    <mergeCell ref="N8:N12"/>
    <mergeCell ref="N20:N24"/>
    <mergeCell ref="P6:P8"/>
    <mergeCell ref="P12:P14"/>
    <mergeCell ref="P18:P20"/>
    <mergeCell ref="P24:P26"/>
    <mergeCell ref="R5:R6"/>
    <mergeCell ref="R8:R9"/>
    <mergeCell ref="R11:R12"/>
    <mergeCell ref="R14:R15"/>
    <mergeCell ref="R17:R18"/>
    <mergeCell ref="R20:R21"/>
    <mergeCell ref="R23:R24"/>
    <mergeCell ref="F6:F8"/>
    <mergeCell ref="F12:F14"/>
    <mergeCell ref="F18:F20"/>
    <mergeCell ref="J14:J18"/>
    <mergeCell ref="L14:L18"/>
  </mergeCells>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60"/>
  <sheetViews>
    <sheetView topLeftCell="B9" workbookViewId="0">
      <selection activeCell="H8" sqref="H8:H12"/>
    </sheetView>
  </sheetViews>
  <sheetFormatPr baseColWidth="10" defaultColWidth="8.83203125" defaultRowHeight="12" x14ac:dyDescent="0"/>
  <cols>
    <col min="1" max="1" width="5.1640625" customWidth="1"/>
    <col min="2" max="2" width="12.5" style="104" customWidth="1"/>
    <col min="3" max="3" width="4.33203125" customWidth="1"/>
    <col min="4" max="4" width="17.6640625" style="1" customWidth="1"/>
    <col min="5" max="5" width="4.5" style="1" customWidth="1"/>
    <col min="6" max="6" width="23.5" style="1" customWidth="1"/>
    <col min="7" max="7" width="6.83203125" style="1" customWidth="1"/>
    <col min="8" max="8" width="23.1640625" style="1" customWidth="1"/>
    <col min="9" max="9" width="13" style="1" customWidth="1"/>
    <col min="10" max="10" width="24.5" style="1" customWidth="1"/>
    <col min="11" max="11" width="4.83203125" style="1" bestFit="1" customWidth="1"/>
    <col min="12" max="12" width="24.5" style="1" customWidth="1"/>
    <col min="13" max="13" width="13.1640625" style="1" customWidth="1"/>
    <col min="14" max="14" width="23.1640625" style="1" customWidth="1"/>
    <col min="15" max="15" width="7.33203125" style="1" customWidth="1"/>
    <col min="16" max="16" width="23.5" style="1" customWidth="1"/>
    <col min="17" max="17" width="4.5" style="1" customWidth="1"/>
    <col min="18" max="18" width="18.5" style="1" customWidth="1"/>
    <col min="19" max="19" width="4.6640625" customWidth="1"/>
    <col min="20" max="20" width="12.5" customWidth="1"/>
    <col min="21" max="21" width="5.1640625" customWidth="1"/>
  </cols>
  <sheetData>
    <row r="1" spans="1:21" ht="0.75" customHeight="1"/>
    <row r="2" spans="1:21" s="8" customFormat="1" ht="15">
      <c r="B2" s="12"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105"/>
      <c r="C4" s="5"/>
      <c r="D4" s="5"/>
      <c r="E4" s="5"/>
      <c r="F4" s="5"/>
      <c r="G4" s="5"/>
      <c r="H4" s="5"/>
      <c r="I4" s="5"/>
      <c r="J4" s="5"/>
      <c r="K4" s="5"/>
      <c r="L4" s="5"/>
      <c r="M4" s="5"/>
      <c r="N4" s="5"/>
      <c r="O4" s="5"/>
      <c r="P4" s="5"/>
      <c r="Q4" s="5"/>
      <c r="R4" s="5"/>
      <c r="S4" s="5"/>
      <c r="T4" s="5"/>
      <c r="U4" t="s">
        <v>141</v>
      </c>
    </row>
    <row r="5" spans="1:21" ht="13" thickBot="1">
      <c r="A5">
        <v>1</v>
      </c>
      <c r="B5" s="106" t="s">
        <v>145</v>
      </c>
      <c r="C5" s="101"/>
      <c r="D5" s="194" t="s">
        <v>146</v>
      </c>
      <c r="E5" s="101"/>
      <c r="F5" s="101"/>
      <c r="G5" s="101"/>
      <c r="H5" s="101"/>
      <c r="I5" s="101"/>
      <c r="J5" s="101"/>
      <c r="K5" s="101"/>
      <c r="L5" s="101"/>
      <c r="M5" s="101"/>
      <c r="N5" s="101"/>
      <c r="O5" s="101"/>
      <c r="P5" s="101"/>
      <c r="Q5" s="101"/>
      <c r="R5" s="194" t="s">
        <v>201</v>
      </c>
      <c r="S5" s="5"/>
      <c r="T5" s="7" t="s">
        <v>201</v>
      </c>
      <c r="U5">
        <v>1</v>
      </c>
    </row>
    <row r="6" spans="1:21" ht="13" thickBot="1">
      <c r="A6">
        <v>16</v>
      </c>
      <c r="B6" s="106" t="s">
        <v>146</v>
      </c>
      <c r="C6" s="101"/>
      <c r="D6" s="195"/>
      <c r="E6" s="101"/>
      <c r="F6" s="196" t="s">
        <v>146</v>
      </c>
      <c r="G6" s="101"/>
      <c r="H6" s="101"/>
      <c r="I6" s="101"/>
      <c r="J6" s="101"/>
      <c r="K6" s="101"/>
      <c r="L6" s="101"/>
      <c r="M6" s="101"/>
      <c r="N6" s="101"/>
      <c r="O6" s="101"/>
      <c r="P6" s="196" t="s">
        <v>201</v>
      </c>
      <c r="Q6" s="101"/>
      <c r="R6" s="195"/>
      <c r="S6" s="5"/>
      <c r="T6" s="7" t="s">
        <v>202</v>
      </c>
      <c r="U6">
        <v>16</v>
      </c>
    </row>
    <row r="7" spans="1:21" ht="13" thickBot="1">
      <c r="B7" s="107"/>
      <c r="C7" s="101"/>
      <c r="D7" s="100" t="s">
        <v>142</v>
      </c>
      <c r="E7" s="101"/>
      <c r="F7" s="197"/>
      <c r="G7" s="101"/>
      <c r="H7" s="101"/>
      <c r="I7" s="101"/>
      <c r="J7" s="148" t="s">
        <v>140</v>
      </c>
      <c r="K7" s="148"/>
      <c r="L7" s="148"/>
      <c r="M7" s="101"/>
      <c r="N7" s="101"/>
      <c r="O7" s="101"/>
      <c r="P7" s="197"/>
      <c r="Q7" s="101"/>
      <c r="R7" s="100" t="s">
        <v>142</v>
      </c>
      <c r="S7" s="5"/>
      <c r="T7" s="5"/>
    </row>
    <row r="8" spans="1:21" ht="13" thickBot="1">
      <c r="A8">
        <v>8</v>
      </c>
      <c r="B8" s="106" t="s">
        <v>160</v>
      </c>
      <c r="C8" s="101"/>
      <c r="D8" s="194" t="s">
        <v>160</v>
      </c>
      <c r="E8" s="101"/>
      <c r="F8" s="198"/>
      <c r="G8" s="101"/>
      <c r="H8" s="226" t="s">
        <v>166</v>
      </c>
      <c r="I8" s="101"/>
      <c r="J8" s="148"/>
      <c r="K8" s="148"/>
      <c r="L8" s="148"/>
      <c r="M8" s="101"/>
      <c r="N8" s="226" t="s">
        <v>201</v>
      </c>
      <c r="O8" s="101"/>
      <c r="P8" s="198"/>
      <c r="Q8" s="101"/>
      <c r="R8" s="194" t="s">
        <v>12</v>
      </c>
      <c r="S8" s="5"/>
      <c r="T8" s="7" t="s">
        <v>12</v>
      </c>
      <c r="U8">
        <v>8</v>
      </c>
    </row>
    <row r="9" spans="1:21" ht="13" thickBot="1">
      <c r="A9">
        <v>9</v>
      </c>
      <c r="B9" s="106" t="s">
        <v>161</v>
      </c>
      <c r="C9" s="101"/>
      <c r="D9" s="195"/>
      <c r="E9" s="101"/>
      <c r="F9" s="101"/>
      <c r="G9" s="101"/>
      <c r="H9" s="227"/>
      <c r="I9" s="101"/>
      <c r="J9" s="149"/>
      <c r="K9" s="149"/>
      <c r="L9" s="149"/>
      <c r="M9" s="101"/>
      <c r="N9" s="227"/>
      <c r="O9" s="101"/>
      <c r="P9" s="101"/>
      <c r="Q9" s="101"/>
      <c r="R9" s="195"/>
      <c r="S9" s="5"/>
      <c r="T9" s="7" t="s">
        <v>13</v>
      </c>
      <c r="U9">
        <v>9</v>
      </c>
    </row>
    <row r="10" spans="1:21" ht="13" thickBot="1">
      <c r="B10" s="107"/>
      <c r="C10" s="101"/>
      <c r="D10" s="101"/>
      <c r="E10" s="101"/>
      <c r="F10" s="100" t="s">
        <v>142</v>
      </c>
      <c r="G10" s="101"/>
      <c r="H10" s="227"/>
      <c r="I10" s="101"/>
      <c r="J10" s="101"/>
      <c r="K10" s="101"/>
      <c r="L10" s="101"/>
      <c r="M10" s="101"/>
      <c r="N10" s="227"/>
      <c r="O10" s="101"/>
      <c r="P10" s="100" t="s">
        <v>142</v>
      </c>
      <c r="Q10" s="101"/>
      <c r="R10" s="101"/>
      <c r="S10" s="5"/>
      <c r="T10" s="5"/>
    </row>
    <row r="11" spans="1:21" ht="13" thickBot="1">
      <c r="A11">
        <v>5</v>
      </c>
      <c r="B11" s="106" t="s">
        <v>188</v>
      </c>
      <c r="C11" s="101"/>
      <c r="D11" s="194" t="s">
        <v>188</v>
      </c>
      <c r="E11" s="101"/>
      <c r="F11" s="101"/>
      <c r="G11" s="101"/>
      <c r="H11" s="227"/>
      <c r="I11" s="101"/>
      <c r="J11" s="101"/>
      <c r="K11" s="101"/>
      <c r="L11" s="101"/>
      <c r="M11" s="101"/>
      <c r="N11" s="227"/>
      <c r="O11" s="101"/>
      <c r="P11" s="101"/>
      <c r="Q11" s="101"/>
      <c r="R11" s="194" t="s">
        <v>40</v>
      </c>
      <c r="S11" s="5"/>
      <c r="T11" s="7" t="s">
        <v>40</v>
      </c>
      <c r="U11">
        <v>5</v>
      </c>
    </row>
    <row r="12" spans="1:21" ht="13" thickBot="1">
      <c r="A12">
        <v>12</v>
      </c>
      <c r="B12" s="106" t="s">
        <v>189</v>
      </c>
      <c r="C12" s="101"/>
      <c r="D12" s="195"/>
      <c r="E12" s="101"/>
      <c r="F12" s="196" t="s">
        <v>166</v>
      </c>
      <c r="G12" s="101"/>
      <c r="H12" s="228"/>
      <c r="I12" s="101"/>
      <c r="J12" s="101"/>
      <c r="K12" s="101"/>
      <c r="L12" s="101"/>
      <c r="M12" s="101"/>
      <c r="N12" s="228"/>
      <c r="O12" s="101"/>
      <c r="P12" s="196" t="s">
        <v>150</v>
      </c>
      <c r="Q12" s="101"/>
      <c r="R12" s="195"/>
      <c r="S12" s="5"/>
      <c r="T12" s="7" t="s">
        <v>41</v>
      </c>
      <c r="U12">
        <v>12</v>
      </c>
    </row>
    <row r="13" spans="1:21" ht="13" thickBot="1">
      <c r="B13" s="107"/>
      <c r="C13" s="101"/>
      <c r="D13" s="100" t="s">
        <v>142</v>
      </c>
      <c r="E13" s="101"/>
      <c r="F13" s="197"/>
      <c r="G13" s="101"/>
      <c r="H13" s="101"/>
      <c r="I13" s="101"/>
      <c r="J13" s="10" t="s">
        <v>3</v>
      </c>
      <c r="K13" s="100"/>
      <c r="L13" s="10" t="s">
        <v>4</v>
      </c>
      <c r="M13" s="101"/>
      <c r="N13" s="101"/>
      <c r="O13" s="101"/>
      <c r="P13" s="197"/>
      <c r="Q13" s="101"/>
      <c r="R13" s="100" t="s">
        <v>142</v>
      </c>
      <c r="S13" s="5"/>
      <c r="T13" s="5"/>
    </row>
    <row r="14" spans="1:21" ht="13" thickBot="1">
      <c r="A14">
        <v>4</v>
      </c>
      <c r="B14" s="106" t="s">
        <v>166</v>
      </c>
      <c r="C14" s="101"/>
      <c r="D14" s="194" t="s">
        <v>166</v>
      </c>
      <c r="E14" s="101"/>
      <c r="F14" s="198"/>
      <c r="G14" s="101"/>
      <c r="H14" s="101"/>
      <c r="I14" s="101"/>
      <c r="J14" s="223" t="s">
        <v>147</v>
      </c>
      <c r="K14" s="101"/>
      <c r="L14" s="223" t="s">
        <v>201</v>
      </c>
      <c r="M14" s="101"/>
      <c r="N14" s="101"/>
      <c r="O14" s="101"/>
      <c r="P14" s="198"/>
      <c r="Q14" s="101"/>
      <c r="R14" s="194" t="s">
        <v>150</v>
      </c>
      <c r="S14" s="5"/>
      <c r="T14" s="7" t="s">
        <v>149</v>
      </c>
      <c r="U14">
        <v>4</v>
      </c>
    </row>
    <row r="15" spans="1:21" ht="13" thickBot="1">
      <c r="A15">
        <v>13</v>
      </c>
      <c r="B15" s="106" t="s">
        <v>167</v>
      </c>
      <c r="C15" s="101"/>
      <c r="D15" s="195"/>
      <c r="E15" s="101"/>
      <c r="F15" s="101"/>
      <c r="G15" s="101"/>
      <c r="H15" s="101"/>
      <c r="I15" s="101"/>
      <c r="J15" s="224"/>
      <c r="K15" s="101"/>
      <c r="L15" s="224"/>
      <c r="M15" s="101"/>
      <c r="N15" s="101"/>
      <c r="O15" s="101"/>
      <c r="P15" s="101"/>
      <c r="Q15" s="101"/>
      <c r="R15" s="195"/>
      <c r="S15" s="5"/>
      <c r="T15" s="7" t="s">
        <v>150</v>
      </c>
      <c r="U15">
        <v>13</v>
      </c>
    </row>
    <row r="16" spans="1:21" ht="13" thickBot="1">
      <c r="B16" s="107"/>
      <c r="C16" s="101"/>
      <c r="D16" s="101"/>
      <c r="E16" s="101"/>
      <c r="F16" s="101"/>
      <c r="G16" s="101"/>
      <c r="H16" s="100" t="s">
        <v>1</v>
      </c>
      <c r="I16" s="101"/>
      <c r="J16" s="224"/>
      <c r="K16" s="100" t="s">
        <v>1</v>
      </c>
      <c r="L16" s="224"/>
      <c r="M16" s="101"/>
      <c r="N16" s="100" t="s">
        <v>1</v>
      </c>
      <c r="O16" s="101"/>
      <c r="P16" s="101"/>
      <c r="Q16" s="101"/>
      <c r="R16" s="101"/>
      <c r="S16" s="5"/>
      <c r="T16" s="5"/>
    </row>
    <row r="17" spans="1:21" ht="13" thickBot="1">
      <c r="A17">
        <v>6</v>
      </c>
      <c r="B17" s="106" t="s">
        <v>147</v>
      </c>
      <c r="C17" s="101"/>
      <c r="D17" s="194" t="s">
        <v>147</v>
      </c>
      <c r="E17" s="101"/>
      <c r="F17" s="101"/>
      <c r="G17" s="101"/>
      <c r="H17" s="101"/>
      <c r="I17" s="101"/>
      <c r="J17" s="224"/>
      <c r="K17" s="101"/>
      <c r="L17" s="224"/>
      <c r="M17" s="101"/>
      <c r="N17" s="101"/>
      <c r="O17" s="101"/>
      <c r="P17" s="101"/>
      <c r="Q17" s="101"/>
      <c r="R17" s="194" t="s">
        <v>53</v>
      </c>
      <c r="S17" s="5"/>
      <c r="T17" s="7" t="s">
        <v>53</v>
      </c>
      <c r="U17">
        <v>6</v>
      </c>
    </row>
    <row r="18" spans="1:21" ht="13" thickBot="1">
      <c r="A18">
        <v>11</v>
      </c>
      <c r="B18" s="106" t="s">
        <v>148</v>
      </c>
      <c r="C18" s="101"/>
      <c r="D18" s="195"/>
      <c r="E18" s="101"/>
      <c r="F18" s="196" t="s">
        <v>147</v>
      </c>
      <c r="G18" s="101"/>
      <c r="H18" s="101"/>
      <c r="I18" s="101"/>
      <c r="J18" s="225"/>
      <c r="K18" s="101"/>
      <c r="L18" s="225"/>
      <c r="M18" s="101"/>
      <c r="N18" s="101"/>
      <c r="O18" s="101"/>
      <c r="P18" s="196" t="s">
        <v>85</v>
      </c>
      <c r="Q18" s="101"/>
      <c r="R18" s="195"/>
      <c r="S18" s="5"/>
      <c r="T18" s="7" t="s">
        <v>54</v>
      </c>
      <c r="U18">
        <v>11</v>
      </c>
    </row>
    <row r="19" spans="1:21" ht="13" thickBot="1">
      <c r="B19" s="107"/>
      <c r="C19" s="101"/>
      <c r="D19" s="100" t="s">
        <v>142</v>
      </c>
      <c r="E19" s="101"/>
      <c r="F19" s="197"/>
      <c r="G19" s="101"/>
      <c r="H19" s="101"/>
      <c r="I19" s="101"/>
      <c r="J19" s="101"/>
      <c r="K19" s="101"/>
      <c r="L19" s="101"/>
      <c r="M19" s="101"/>
      <c r="N19" s="101"/>
      <c r="O19" s="101"/>
      <c r="P19" s="197"/>
      <c r="Q19" s="101"/>
      <c r="R19" s="100" t="s">
        <v>142</v>
      </c>
      <c r="S19" s="5"/>
      <c r="T19" s="5"/>
    </row>
    <row r="20" spans="1:21" ht="13" thickBot="1">
      <c r="A20">
        <v>3</v>
      </c>
      <c r="B20" s="106" t="s">
        <v>17</v>
      </c>
      <c r="C20" s="101"/>
      <c r="D20" s="194" t="s">
        <v>18</v>
      </c>
      <c r="E20" s="101"/>
      <c r="F20" s="198"/>
      <c r="G20" s="101"/>
      <c r="H20" s="226" t="s">
        <v>147</v>
      </c>
      <c r="I20" s="101"/>
      <c r="J20" s="101"/>
      <c r="K20" s="101"/>
      <c r="L20" s="101"/>
      <c r="M20" s="101"/>
      <c r="N20" s="226" t="s">
        <v>7</v>
      </c>
      <c r="O20" s="101"/>
      <c r="P20" s="198"/>
      <c r="Q20" s="101"/>
      <c r="R20" s="194" t="s">
        <v>85</v>
      </c>
      <c r="S20" s="5"/>
      <c r="T20" s="7" t="s">
        <v>84</v>
      </c>
      <c r="U20">
        <v>3</v>
      </c>
    </row>
    <row r="21" spans="1:21" ht="13" thickBot="1">
      <c r="A21">
        <v>14</v>
      </c>
      <c r="B21" s="106" t="s">
        <v>18</v>
      </c>
      <c r="C21" s="101"/>
      <c r="D21" s="195"/>
      <c r="E21" s="101"/>
      <c r="F21" s="101"/>
      <c r="G21" s="101"/>
      <c r="H21" s="227"/>
      <c r="I21" s="101"/>
      <c r="J21" s="101"/>
      <c r="K21" s="101"/>
      <c r="L21" s="101"/>
      <c r="M21" s="101"/>
      <c r="N21" s="227"/>
      <c r="O21" s="101"/>
      <c r="P21" s="101"/>
      <c r="Q21" s="101"/>
      <c r="R21" s="195"/>
      <c r="S21" s="5"/>
      <c r="T21" s="7" t="s">
        <v>85</v>
      </c>
      <c r="U21">
        <v>14</v>
      </c>
    </row>
    <row r="22" spans="1:21" ht="13" thickBot="1">
      <c r="B22" s="107"/>
      <c r="C22" s="101"/>
      <c r="D22" s="101"/>
      <c r="E22" s="101"/>
      <c r="F22" s="100" t="s">
        <v>142</v>
      </c>
      <c r="G22" s="101"/>
      <c r="H22" s="227"/>
      <c r="I22" s="101"/>
      <c r="J22" s="101"/>
      <c r="K22" s="101"/>
      <c r="L22" s="101"/>
      <c r="M22" s="101"/>
      <c r="N22" s="227"/>
      <c r="O22" s="101"/>
      <c r="P22" s="100" t="s">
        <v>142</v>
      </c>
      <c r="Q22" s="101"/>
      <c r="R22" s="101"/>
      <c r="S22" s="5"/>
      <c r="T22" s="5"/>
    </row>
    <row r="23" spans="1:21" ht="13" thickBot="1">
      <c r="A23">
        <v>7</v>
      </c>
      <c r="B23" s="106" t="s">
        <v>71</v>
      </c>
      <c r="C23" s="101"/>
      <c r="D23" s="194" t="s">
        <v>71</v>
      </c>
      <c r="E23" s="101"/>
      <c r="F23" s="101"/>
      <c r="G23" s="101"/>
      <c r="H23" s="227"/>
      <c r="I23" s="101"/>
      <c r="J23" s="101"/>
      <c r="K23" s="101"/>
      <c r="L23" s="101"/>
      <c r="M23" s="101"/>
      <c r="N23" s="227"/>
      <c r="O23" s="101"/>
      <c r="P23" s="101"/>
      <c r="Q23" s="101"/>
      <c r="R23" s="194" t="s">
        <v>173</v>
      </c>
      <c r="S23" s="5"/>
      <c r="T23" s="7" t="s">
        <v>172</v>
      </c>
      <c r="U23">
        <v>7</v>
      </c>
    </row>
    <row r="24" spans="1:21" ht="17.25" customHeight="1" thickBot="1">
      <c r="A24">
        <v>10</v>
      </c>
      <c r="B24" s="106" t="s">
        <v>72</v>
      </c>
      <c r="C24" s="101"/>
      <c r="D24" s="195"/>
      <c r="E24" s="101"/>
      <c r="F24" s="196" t="s">
        <v>71</v>
      </c>
      <c r="G24" s="101"/>
      <c r="H24" s="228"/>
      <c r="I24" s="101"/>
      <c r="J24" s="101"/>
      <c r="K24" s="101"/>
      <c r="L24" s="101"/>
      <c r="M24" s="101"/>
      <c r="N24" s="228"/>
      <c r="O24" s="101"/>
      <c r="P24" s="196" t="s">
        <v>7</v>
      </c>
      <c r="Q24" s="101"/>
      <c r="R24" s="195"/>
      <c r="S24" s="5"/>
      <c r="T24" s="7" t="s">
        <v>173</v>
      </c>
      <c r="U24">
        <v>10</v>
      </c>
    </row>
    <row r="25" spans="1:21" ht="13" thickBot="1">
      <c r="B25" s="107"/>
      <c r="C25" s="101"/>
      <c r="D25" s="100" t="s">
        <v>142</v>
      </c>
      <c r="E25" s="101"/>
      <c r="F25" s="197"/>
      <c r="G25" s="101"/>
      <c r="H25" s="101"/>
      <c r="I25" s="101"/>
      <c r="J25" s="101"/>
      <c r="K25" s="101"/>
      <c r="L25" s="101"/>
      <c r="M25" s="101"/>
      <c r="N25" s="101"/>
      <c r="O25" s="101"/>
      <c r="P25" s="197"/>
      <c r="Q25" s="101"/>
      <c r="R25" s="100" t="s">
        <v>142</v>
      </c>
      <c r="S25" s="5"/>
      <c r="T25" s="5"/>
    </row>
    <row r="26" spans="1:21" ht="13" thickBot="1">
      <c r="A26">
        <v>2</v>
      </c>
      <c r="B26" s="106" t="s">
        <v>136</v>
      </c>
      <c r="C26" s="101"/>
      <c r="D26" s="194" t="s">
        <v>136</v>
      </c>
      <c r="E26" s="101"/>
      <c r="F26" s="198"/>
      <c r="G26" s="101"/>
      <c r="H26" s="101"/>
      <c r="I26" s="161" t="s">
        <v>11</v>
      </c>
      <c r="J26" s="162"/>
      <c r="K26" s="162"/>
      <c r="L26" s="162"/>
      <c r="M26" s="162"/>
      <c r="N26" s="101"/>
      <c r="O26" s="101"/>
      <c r="P26" s="198"/>
      <c r="Q26" s="101"/>
      <c r="R26" s="194" t="s">
        <v>7</v>
      </c>
      <c r="S26" s="5"/>
      <c r="T26" s="7" t="s">
        <v>7</v>
      </c>
      <c r="U26">
        <v>2</v>
      </c>
    </row>
    <row r="27" spans="1:21" ht="13" thickBot="1">
      <c r="A27">
        <v>15</v>
      </c>
      <c r="B27" s="106" t="s">
        <v>153</v>
      </c>
      <c r="C27" s="101"/>
      <c r="D27" s="195"/>
      <c r="E27" s="101"/>
      <c r="F27" s="101"/>
      <c r="G27" s="101"/>
      <c r="H27" s="101"/>
      <c r="I27" s="202" t="s">
        <v>147</v>
      </c>
      <c r="J27" s="203"/>
      <c r="K27" s="101"/>
      <c r="L27" s="202" t="s">
        <v>74</v>
      </c>
      <c r="M27" s="203"/>
      <c r="N27" s="101"/>
      <c r="O27" s="101"/>
      <c r="P27" s="101"/>
      <c r="Q27" s="101"/>
      <c r="R27" s="195"/>
      <c r="S27" s="5"/>
      <c r="T27" s="7" t="s">
        <v>8</v>
      </c>
      <c r="U27">
        <v>15</v>
      </c>
    </row>
    <row r="28" spans="1:21">
      <c r="B28" s="107"/>
      <c r="C28" s="101"/>
      <c r="D28" s="101"/>
      <c r="E28" s="101"/>
      <c r="F28" s="101"/>
      <c r="G28" s="101"/>
      <c r="H28" s="101"/>
      <c r="I28" s="204"/>
      <c r="J28" s="205"/>
      <c r="K28" s="101"/>
      <c r="L28" s="204"/>
      <c r="M28" s="205"/>
      <c r="N28" s="101"/>
      <c r="O28" s="101"/>
      <c r="P28" s="101"/>
      <c r="Q28" s="101"/>
      <c r="R28" s="101"/>
      <c r="S28" s="5"/>
      <c r="T28" s="5"/>
    </row>
    <row r="29" spans="1:21" ht="6.75" customHeight="1">
      <c r="B29" s="107"/>
      <c r="C29" s="101"/>
      <c r="D29" s="101"/>
      <c r="E29" s="101"/>
      <c r="F29" s="101"/>
      <c r="G29" s="101"/>
      <c r="H29" s="101"/>
      <c r="I29" s="204"/>
      <c r="J29" s="205"/>
      <c r="K29" s="101"/>
      <c r="L29" s="204"/>
      <c r="M29" s="205"/>
      <c r="N29" s="101"/>
      <c r="O29" s="101"/>
      <c r="P29" s="101"/>
      <c r="Q29" s="101"/>
      <c r="R29" s="101"/>
      <c r="S29" s="5"/>
      <c r="T29" s="5"/>
    </row>
    <row r="30" spans="1:21" ht="6.75" customHeight="1" thickBot="1">
      <c r="B30" s="107"/>
      <c r="C30" s="101"/>
      <c r="D30" s="101"/>
      <c r="E30" s="101"/>
      <c r="F30" s="101"/>
      <c r="G30" s="101"/>
      <c r="H30" s="101"/>
      <c r="I30" s="206"/>
      <c r="J30" s="207"/>
      <c r="K30" s="101"/>
      <c r="L30" s="206"/>
      <c r="M30" s="207"/>
      <c r="N30" s="101"/>
      <c r="O30" s="101"/>
      <c r="P30" s="101"/>
      <c r="Q30" s="101"/>
      <c r="R30" s="101"/>
      <c r="S30" s="5"/>
      <c r="T30" s="5"/>
    </row>
    <row r="31" spans="1:21" ht="6.75" customHeight="1">
      <c r="B31" s="107"/>
      <c r="C31" s="101"/>
      <c r="D31" s="101"/>
      <c r="E31" s="101"/>
      <c r="F31" s="101"/>
      <c r="G31" s="101"/>
      <c r="H31" s="101"/>
      <c r="I31" s="101"/>
      <c r="J31" s="101"/>
      <c r="K31" s="101"/>
      <c r="L31" s="101"/>
      <c r="M31" s="101"/>
      <c r="N31" s="101"/>
      <c r="O31" s="101"/>
      <c r="P31" s="101"/>
      <c r="Q31" s="101"/>
      <c r="R31" s="101"/>
      <c r="S31" s="5"/>
      <c r="T31" s="5"/>
    </row>
    <row r="32" spans="1:21" ht="6.75" customHeight="1">
      <c r="B32" s="107"/>
      <c r="C32" s="101"/>
      <c r="D32" s="101"/>
      <c r="E32" s="101"/>
      <c r="F32" s="101"/>
      <c r="G32" s="101"/>
      <c r="H32" s="101"/>
      <c r="I32" s="101"/>
      <c r="J32" s="101"/>
      <c r="K32" s="101"/>
      <c r="L32" s="101"/>
      <c r="M32" s="101"/>
      <c r="N32" s="101"/>
      <c r="O32" s="101"/>
      <c r="P32" s="101"/>
      <c r="Q32" s="101"/>
      <c r="R32" s="101"/>
      <c r="S32" s="5"/>
      <c r="T32" s="5"/>
    </row>
    <row r="33" spans="1:21" s="8" customFormat="1" ht="15">
      <c r="B33" s="12" t="s">
        <v>138</v>
      </c>
      <c r="D33" s="9" t="s">
        <v>137</v>
      </c>
      <c r="E33" s="9"/>
      <c r="F33" s="9" t="s">
        <v>78</v>
      </c>
      <c r="G33" s="9"/>
      <c r="H33" s="9" t="s">
        <v>77</v>
      </c>
      <c r="I33" s="9"/>
      <c r="J33" s="9"/>
      <c r="K33" s="9"/>
      <c r="L33" s="9"/>
      <c r="M33" s="9"/>
      <c r="N33" s="9" t="s">
        <v>77</v>
      </c>
      <c r="O33" s="9"/>
      <c r="P33" s="9" t="s">
        <v>78</v>
      </c>
      <c r="Q33" s="9"/>
      <c r="R33" s="9" t="s">
        <v>137</v>
      </c>
      <c r="T33" s="8" t="s">
        <v>138</v>
      </c>
    </row>
    <row r="34" spans="1:21" ht="0.75" customHeight="1">
      <c r="B34" s="107"/>
      <c r="C34" s="101"/>
      <c r="D34" s="101"/>
      <c r="E34" s="101"/>
      <c r="F34" s="101"/>
      <c r="G34" s="101"/>
      <c r="H34" s="101"/>
      <c r="I34" s="101"/>
      <c r="J34" s="101"/>
      <c r="K34" s="101"/>
      <c r="L34" s="101"/>
      <c r="N34" s="101"/>
      <c r="O34" s="101"/>
      <c r="P34" s="101"/>
      <c r="Q34" s="101"/>
      <c r="R34" s="101"/>
      <c r="S34" s="5"/>
      <c r="T34" s="5"/>
    </row>
    <row r="35" spans="1:21" ht="13" thickBot="1">
      <c r="A35" t="s">
        <v>141</v>
      </c>
      <c r="B35" s="107"/>
      <c r="C35" s="101"/>
      <c r="D35" s="101"/>
      <c r="E35" s="101"/>
      <c r="F35" s="101"/>
      <c r="G35" s="101"/>
      <c r="H35" s="101"/>
      <c r="J35" s="238" t="s">
        <v>2</v>
      </c>
      <c r="K35" s="239"/>
      <c r="L35" s="239"/>
      <c r="M35" s="101"/>
      <c r="N35" s="101"/>
      <c r="O35" s="101"/>
      <c r="P35" s="101"/>
      <c r="Q35" s="101"/>
      <c r="R35" s="101"/>
      <c r="S35" s="5"/>
      <c r="T35" s="5"/>
      <c r="U35" t="s">
        <v>141</v>
      </c>
    </row>
    <row r="36" spans="1:21" ht="13" thickBot="1">
      <c r="A36">
        <v>1</v>
      </c>
      <c r="B36" s="106" t="s">
        <v>57</v>
      </c>
      <c r="C36" s="101"/>
      <c r="D36" s="194" t="s">
        <v>58</v>
      </c>
      <c r="E36" s="101"/>
      <c r="F36" s="101"/>
      <c r="G36" s="101"/>
      <c r="H36" s="101"/>
      <c r="I36" s="101"/>
      <c r="J36" s="229" t="s">
        <v>147</v>
      </c>
      <c r="K36" s="230"/>
      <c r="L36" s="231"/>
      <c r="N36" s="101"/>
      <c r="O36" s="101"/>
      <c r="P36" s="101"/>
      <c r="Q36" s="101"/>
      <c r="R36" s="194" t="s">
        <v>74</v>
      </c>
      <c r="S36" s="5"/>
      <c r="T36" s="7" t="s">
        <v>74</v>
      </c>
      <c r="U36">
        <v>1</v>
      </c>
    </row>
    <row r="37" spans="1:21" ht="13" thickBot="1">
      <c r="A37">
        <v>16</v>
      </c>
      <c r="B37" s="106" t="s">
        <v>58</v>
      </c>
      <c r="C37" s="101"/>
      <c r="D37" s="195"/>
      <c r="E37" s="101"/>
      <c r="F37" s="196" t="s">
        <v>28</v>
      </c>
      <c r="G37" s="101"/>
      <c r="H37" s="101"/>
      <c r="I37" s="101"/>
      <c r="J37" s="232"/>
      <c r="K37" s="233"/>
      <c r="L37" s="234"/>
      <c r="M37" s="101"/>
      <c r="N37" s="101"/>
      <c r="O37" s="101"/>
      <c r="P37" s="196" t="s">
        <v>74</v>
      </c>
      <c r="Q37" s="101"/>
      <c r="R37" s="195"/>
      <c r="S37" s="5"/>
      <c r="T37" s="7" t="s">
        <v>75</v>
      </c>
      <c r="U37">
        <v>16</v>
      </c>
    </row>
    <row r="38" spans="1:21" ht="13" thickBot="1">
      <c r="B38" s="107"/>
      <c r="C38" s="101"/>
      <c r="D38" s="100" t="s">
        <v>142</v>
      </c>
      <c r="E38" s="101"/>
      <c r="F38" s="197"/>
      <c r="G38" s="101"/>
      <c r="H38" s="101"/>
      <c r="I38" s="101"/>
      <c r="J38" s="232"/>
      <c r="K38" s="233"/>
      <c r="L38" s="234"/>
      <c r="M38" s="101"/>
      <c r="N38" s="101"/>
      <c r="O38" s="101"/>
      <c r="P38" s="197"/>
      <c r="Q38" s="101"/>
      <c r="R38" s="100" t="s">
        <v>142</v>
      </c>
      <c r="S38" s="5"/>
      <c r="T38" s="5"/>
    </row>
    <row r="39" spans="1:21" ht="13" thickBot="1">
      <c r="A39">
        <v>8</v>
      </c>
      <c r="B39" s="106" t="s">
        <v>28</v>
      </c>
      <c r="C39" s="101"/>
      <c r="D39" s="194" t="s">
        <v>28</v>
      </c>
      <c r="E39" s="101"/>
      <c r="F39" s="198"/>
      <c r="G39" s="101"/>
      <c r="H39" s="226" t="s">
        <v>95</v>
      </c>
      <c r="I39" s="101"/>
      <c r="J39" s="232"/>
      <c r="K39" s="233"/>
      <c r="L39" s="234"/>
      <c r="M39" s="101"/>
      <c r="N39" s="226" t="s">
        <v>74</v>
      </c>
      <c r="O39" s="101"/>
      <c r="P39" s="198"/>
      <c r="Q39" s="101"/>
      <c r="R39" s="194" t="s">
        <v>60</v>
      </c>
      <c r="S39" s="5"/>
      <c r="T39" s="7" t="s">
        <v>104</v>
      </c>
      <c r="U39">
        <v>8</v>
      </c>
    </row>
    <row r="40" spans="1:21" ht="13" thickBot="1">
      <c r="A40">
        <v>9</v>
      </c>
      <c r="B40" s="106" t="s">
        <v>29</v>
      </c>
      <c r="C40" s="101"/>
      <c r="D40" s="195"/>
      <c r="E40" s="101"/>
      <c r="F40" s="101"/>
      <c r="G40" s="101"/>
      <c r="H40" s="227"/>
      <c r="I40" s="101"/>
      <c r="J40" s="235"/>
      <c r="K40" s="236"/>
      <c r="L40" s="237"/>
      <c r="M40" s="101"/>
      <c r="N40" s="227"/>
      <c r="O40" s="101"/>
      <c r="P40" s="101"/>
      <c r="Q40" s="101"/>
      <c r="R40" s="195"/>
      <c r="S40" s="5"/>
      <c r="T40" s="7" t="s">
        <v>60</v>
      </c>
      <c r="U40">
        <v>9</v>
      </c>
    </row>
    <row r="41" spans="1:21" ht="13" thickBot="1">
      <c r="B41" s="107"/>
      <c r="C41" s="101"/>
      <c r="D41" s="101"/>
      <c r="E41" s="101"/>
      <c r="F41" s="100" t="s">
        <v>142</v>
      </c>
      <c r="G41" s="101"/>
      <c r="H41" s="227"/>
      <c r="I41" s="101"/>
      <c r="J41" s="101"/>
      <c r="K41" s="101"/>
      <c r="L41" s="101"/>
      <c r="M41" s="101"/>
      <c r="N41" s="227"/>
      <c r="O41" s="101"/>
      <c r="P41" s="100" t="s">
        <v>142</v>
      </c>
      <c r="Q41" s="101"/>
      <c r="R41" s="101"/>
      <c r="S41" s="5"/>
      <c r="T41" s="5"/>
    </row>
    <row r="42" spans="1:21" ht="13" thickBot="1">
      <c r="A42">
        <v>5</v>
      </c>
      <c r="B42" s="106" t="s">
        <v>94</v>
      </c>
      <c r="C42" s="101"/>
      <c r="D42" s="194" t="s">
        <v>95</v>
      </c>
      <c r="E42" s="101"/>
      <c r="F42" s="101"/>
      <c r="G42" s="101"/>
      <c r="H42" s="227"/>
      <c r="I42" s="101"/>
      <c r="J42" s="101"/>
      <c r="K42" s="101"/>
      <c r="L42" s="101"/>
      <c r="M42" s="101"/>
      <c r="N42" s="227"/>
      <c r="O42" s="101"/>
      <c r="P42" s="101"/>
      <c r="Q42" s="101"/>
      <c r="R42" s="194" t="s">
        <v>22</v>
      </c>
      <c r="S42" s="5"/>
      <c r="T42" s="7" t="s">
        <v>21</v>
      </c>
      <c r="U42">
        <v>5</v>
      </c>
    </row>
    <row r="43" spans="1:21" ht="13" thickBot="1">
      <c r="A43">
        <v>12</v>
      </c>
      <c r="B43" s="106" t="s">
        <v>95</v>
      </c>
      <c r="C43" s="101"/>
      <c r="D43" s="195"/>
      <c r="E43" s="101"/>
      <c r="F43" s="196" t="s">
        <v>95</v>
      </c>
      <c r="G43" s="101"/>
      <c r="H43" s="228"/>
      <c r="I43" s="101"/>
      <c r="J43" s="101"/>
      <c r="K43" s="101"/>
      <c r="L43" s="101"/>
      <c r="M43" s="101"/>
      <c r="N43" s="228"/>
      <c r="O43" s="101"/>
      <c r="P43" s="196" t="s">
        <v>22</v>
      </c>
      <c r="Q43" s="101"/>
      <c r="R43" s="195"/>
      <c r="S43" s="5"/>
      <c r="T43" s="7" t="s">
        <v>22</v>
      </c>
      <c r="U43">
        <v>12</v>
      </c>
    </row>
    <row r="44" spans="1:21" ht="13" thickBot="1">
      <c r="B44" s="107"/>
      <c r="C44" s="101"/>
      <c r="D44" s="100" t="s">
        <v>142</v>
      </c>
      <c r="E44" s="101"/>
      <c r="F44" s="197"/>
      <c r="G44" s="101"/>
      <c r="H44" s="101"/>
      <c r="I44" s="101"/>
      <c r="J44" s="10" t="s">
        <v>5</v>
      </c>
      <c r="K44" s="100"/>
      <c r="L44" s="10" t="s">
        <v>6</v>
      </c>
      <c r="M44" s="101"/>
      <c r="N44" s="101"/>
      <c r="O44" s="101"/>
      <c r="P44" s="197"/>
      <c r="Q44" s="101"/>
      <c r="R44" s="100" t="s">
        <v>142</v>
      </c>
      <c r="S44" s="5"/>
      <c r="T44" s="5"/>
    </row>
    <row r="45" spans="1:21" ht="13" thickBot="1">
      <c r="A45">
        <v>4</v>
      </c>
      <c r="B45" s="106" t="s">
        <v>24</v>
      </c>
      <c r="C45" s="101"/>
      <c r="D45" s="194" t="s">
        <v>25</v>
      </c>
      <c r="E45" s="101"/>
      <c r="F45" s="198"/>
      <c r="G45" s="101"/>
      <c r="H45" s="101"/>
      <c r="I45" s="101"/>
      <c r="J45" s="223" t="s">
        <v>95</v>
      </c>
      <c r="K45" s="101"/>
      <c r="L45" s="223" t="s">
        <v>74</v>
      </c>
      <c r="M45" s="101"/>
      <c r="N45" s="101"/>
      <c r="O45" s="101"/>
      <c r="P45" s="198"/>
      <c r="Q45" s="101"/>
      <c r="R45" s="194" t="s">
        <v>88</v>
      </c>
      <c r="S45" s="5"/>
      <c r="T45" s="7" t="s">
        <v>88</v>
      </c>
      <c r="U45">
        <v>4</v>
      </c>
    </row>
    <row r="46" spans="1:21" ht="13" thickBot="1">
      <c r="A46">
        <v>13</v>
      </c>
      <c r="B46" s="106" t="s">
        <v>25</v>
      </c>
      <c r="C46" s="101"/>
      <c r="D46" s="195"/>
      <c r="E46" s="101"/>
      <c r="F46" s="101"/>
      <c r="G46" s="101"/>
      <c r="H46" s="101"/>
      <c r="I46" s="101"/>
      <c r="J46" s="224"/>
      <c r="K46" s="101"/>
      <c r="L46" s="224"/>
      <c r="M46" s="101"/>
      <c r="N46" s="101"/>
      <c r="O46" s="101"/>
      <c r="P46" s="101"/>
      <c r="Q46" s="101"/>
      <c r="R46" s="195"/>
      <c r="S46" s="5"/>
      <c r="T46" s="7" t="s">
        <v>89</v>
      </c>
      <c r="U46">
        <v>13</v>
      </c>
    </row>
    <row r="47" spans="1:21" ht="13" thickBot="1">
      <c r="B47" s="107"/>
      <c r="C47" s="101"/>
      <c r="D47" s="101"/>
      <c r="E47" s="101"/>
      <c r="F47" s="101"/>
      <c r="G47" s="101"/>
      <c r="H47" s="100" t="s">
        <v>1</v>
      </c>
      <c r="I47" s="101"/>
      <c r="J47" s="224"/>
      <c r="K47" s="100" t="s">
        <v>1</v>
      </c>
      <c r="L47" s="224"/>
      <c r="M47" s="101"/>
      <c r="N47" s="100" t="s">
        <v>1</v>
      </c>
      <c r="O47" s="101"/>
      <c r="P47" s="101"/>
      <c r="Q47" s="101"/>
      <c r="R47" s="101"/>
      <c r="S47" s="5"/>
      <c r="T47" s="5"/>
    </row>
    <row r="48" spans="1:21" ht="13" thickBot="1">
      <c r="A48">
        <v>6</v>
      </c>
      <c r="B48" s="106" t="s">
        <v>182</v>
      </c>
      <c r="C48" s="101"/>
      <c r="D48" s="194" t="s">
        <v>182</v>
      </c>
      <c r="E48" s="101"/>
      <c r="F48" s="101"/>
      <c r="G48" s="101"/>
      <c r="H48" s="101"/>
      <c r="I48" s="101"/>
      <c r="J48" s="224"/>
      <c r="K48" s="101"/>
      <c r="L48" s="224"/>
      <c r="M48" s="101"/>
      <c r="N48" s="101"/>
      <c r="O48" s="101"/>
      <c r="P48" s="101"/>
      <c r="Q48" s="101"/>
      <c r="R48" s="194" t="s">
        <v>105</v>
      </c>
      <c r="S48" s="5"/>
      <c r="T48" s="7" t="s">
        <v>105</v>
      </c>
      <c r="U48">
        <v>6</v>
      </c>
    </row>
    <row r="49" spans="1:21" ht="13" thickBot="1">
      <c r="A49">
        <v>11</v>
      </c>
      <c r="B49" s="106" t="s">
        <v>183</v>
      </c>
      <c r="C49" s="101"/>
      <c r="D49" s="195"/>
      <c r="E49" s="101"/>
      <c r="F49" s="196" t="s">
        <v>182</v>
      </c>
      <c r="G49" s="101"/>
      <c r="H49" s="101"/>
      <c r="I49" s="101"/>
      <c r="J49" s="225"/>
      <c r="K49" s="101"/>
      <c r="L49" s="225"/>
      <c r="M49" s="101"/>
      <c r="N49" s="101"/>
      <c r="O49" s="101"/>
      <c r="P49" s="196" t="s">
        <v>105</v>
      </c>
      <c r="Q49" s="101"/>
      <c r="R49" s="195"/>
      <c r="S49" s="5"/>
      <c r="T49" s="7" t="s">
        <v>106</v>
      </c>
      <c r="U49">
        <v>11</v>
      </c>
    </row>
    <row r="50" spans="1:21" ht="13" thickBot="1">
      <c r="B50" s="107"/>
      <c r="C50" s="101"/>
      <c r="D50" s="100" t="s">
        <v>142</v>
      </c>
      <c r="E50" s="101"/>
      <c r="F50" s="197"/>
      <c r="G50" s="101"/>
      <c r="H50" s="101"/>
      <c r="I50" s="101"/>
      <c r="J50" s="101"/>
      <c r="K50" s="101"/>
      <c r="L50" s="101"/>
      <c r="M50" s="101"/>
      <c r="N50" s="101"/>
      <c r="O50" s="101"/>
      <c r="P50" s="197"/>
      <c r="Q50" s="101"/>
      <c r="R50" s="100" t="s">
        <v>142</v>
      </c>
      <c r="S50" s="5"/>
      <c r="T50" s="5"/>
    </row>
    <row r="51" spans="1:21" ht="13" thickBot="1">
      <c r="A51">
        <v>3</v>
      </c>
      <c r="B51" s="106" t="s">
        <v>100</v>
      </c>
      <c r="C51" s="101"/>
      <c r="D51" s="194" t="s">
        <v>101</v>
      </c>
      <c r="E51" s="101"/>
      <c r="F51" s="198"/>
      <c r="G51" s="101"/>
      <c r="H51" s="226" t="s">
        <v>125</v>
      </c>
      <c r="I51" s="101"/>
      <c r="J51" s="101"/>
      <c r="K51" s="101"/>
      <c r="L51" s="101"/>
      <c r="M51" s="101"/>
      <c r="N51" s="226" t="s">
        <v>223</v>
      </c>
      <c r="O51" s="101"/>
      <c r="P51" s="198"/>
      <c r="Q51" s="101"/>
      <c r="R51" s="194" t="s">
        <v>96</v>
      </c>
      <c r="S51" s="5"/>
      <c r="T51" s="7" t="s">
        <v>96</v>
      </c>
      <c r="U51">
        <v>3</v>
      </c>
    </row>
    <row r="52" spans="1:21" ht="13" thickBot="1">
      <c r="A52">
        <v>14</v>
      </c>
      <c r="B52" s="106" t="s">
        <v>101</v>
      </c>
      <c r="C52" s="101"/>
      <c r="D52" s="195"/>
      <c r="E52" s="101"/>
      <c r="F52" s="101"/>
      <c r="G52" s="101"/>
      <c r="H52" s="227"/>
      <c r="I52" s="101"/>
      <c r="J52" s="101"/>
      <c r="K52" s="101"/>
      <c r="L52" s="101"/>
      <c r="M52" s="101"/>
      <c r="N52" s="227"/>
      <c r="O52" s="101"/>
      <c r="P52" s="101"/>
      <c r="Q52" s="101"/>
      <c r="R52" s="195"/>
      <c r="S52" s="5"/>
      <c r="T52" s="7" t="s">
        <v>97</v>
      </c>
      <c r="U52">
        <v>14</v>
      </c>
    </row>
    <row r="53" spans="1:21" ht="13" thickBot="1">
      <c r="B53" s="107"/>
      <c r="C53" s="101"/>
      <c r="D53" s="101"/>
      <c r="E53" s="101"/>
      <c r="F53" s="100" t="s">
        <v>142</v>
      </c>
      <c r="G53" s="101"/>
      <c r="H53" s="227"/>
      <c r="I53" s="101"/>
      <c r="J53" s="5"/>
      <c r="K53" s="5"/>
      <c r="L53" s="5"/>
      <c r="M53" s="101"/>
      <c r="N53" s="227"/>
      <c r="O53" s="101"/>
      <c r="P53" s="100" t="s">
        <v>142</v>
      </c>
      <c r="Q53" s="101"/>
      <c r="R53" s="101"/>
      <c r="S53" s="5"/>
      <c r="T53" s="5"/>
    </row>
    <row r="54" spans="1:21" ht="13" thickBot="1">
      <c r="A54">
        <v>7</v>
      </c>
      <c r="B54" s="106" t="s">
        <v>125</v>
      </c>
      <c r="C54" s="101"/>
      <c r="D54" s="194" t="s">
        <v>125</v>
      </c>
      <c r="E54" s="101"/>
      <c r="F54" s="101"/>
      <c r="G54" s="101"/>
      <c r="H54" s="227"/>
      <c r="I54" s="101"/>
      <c r="J54" s="5"/>
      <c r="K54" s="5"/>
      <c r="L54" s="5"/>
      <c r="M54" s="101"/>
      <c r="N54" s="227"/>
      <c r="O54" s="101"/>
      <c r="P54" s="101"/>
      <c r="Q54" s="101"/>
      <c r="R54" s="194" t="s">
        <v>223</v>
      </c>
      <c r="S54" s="5"/>
      <c r="T54" s="7" t="s">
        <v>223</v>
      </c>
      <c r="U54">
        <v>7</v>
      </c>
    </row>
    <row r="55" spans="1:21" ht="17.25" customHeight="1" thickBot="1">
      <c r="A55">
        <v>10</v>
      </c>
      <c r="B55" s="106" t="s">
        <v>126</v>
      </c>
      <c r="C55" s="101"/>
      <c r="D55" s="195"/>
      <c r="E55" s="101"/>
      <c r="F55" s="196" t="s">
        <v>125</v>
      </c>
      <c r="G55" s="101"/>
      <c r="H55" s="228"/>
      <c r="I55" s="101"/>
      <c r="J55" s="5"/>
      <c r="K55" s="5"/>
      <c r="L55" s="5"/>
      <c r="M55" s="101"/>
      <c r="N55" s="228"/>
      <c r="O55" s="101"/>
      <c r="P55" s="196" t="s">
        <v>223</v>
      </c>
      <c r="Q55" s="101"/>
      <c r="R55" s="195"/>
      <c r="S55" s="5"/>
      <c r="T55" s="7" t="s">
        <v>0</v>
      </c>
      <c r="U55">
        <v>10</v>
      </c>
    </row>
    <row r="56" spans="1:21" ht="13.5" customHeight="1" thickBot="1">
      <c r="B56" s="107"/>
      <c r="C56" s="101"/>
      <c r="D56" s="100" t="s">
        <v>142</v>
      </c>
      <c r="E56" s="101"/>
      <c r="F56" s="197"/>
      <c r="G56" s="101"/>
      <c r="H56" s="101"/>
      <c r="I56" s="101"/>
      <c r="J56" s="5"/>
      <c r="K56" s="5"/>
      <c r="L56" s="5"/>
      <c r="M56" s="101"/>
      <c r="N56" s="101"/>
      <c r="O56" s="101"/>
      <c r="P56" s="197"/>
      <c r="Q56" s="101"/>
      <c r="R56" s="100" t="s">
        <v>142</v>
      </c>
      <c r="S56" s="5"/>
      <c r="T56" s="5"/>
    </row>
    <row r="57" spans="1:21" ht="13.5" customHeight="1" thickBot="1">
      <c r="A57">
        <v>2</v>
      </c>
      <c r="B57" s="106" t="s">
        <v>143</v>
      </c>
      <c r="C57" s="101"/>
      <c r="D57" s="194" t="s">
        <v>143</v>
      </c>
      <c r="E57" s="101"/>
      <c r="F57" s="198"/>
      <c r="G57" s="101"/>
      <c r="H57" s="101"/>
      <c r="I57" s="101"/>
      <c r="J57" s="5"/>
      <c r="K57" s="5"/>
      <c r="L57" s="5"/>
      <c r="M57" s="101"/>
      <c r="N57" s="101"/>
      <c r="O57" s="101"/>
      <c r="P57" s="198"/>
      <c r="Q57" s="101"/>
      <c r="R57" s="194" t="s">
        <v>102</v>
      </c>
      <c r="S57" s="5"/>
      <c r="T57" s="7" t="s">
        <v>102</v>
      </c>
      <c r="U57">
        <v>2</v>
      </c>
    </row>
    <row r="58" spans="1:21" ht="13.5" customHeight="1" thickBot="1">
      <c r="A58">
        <v>15</v>
      </c>
      <c r="B58" s="106" t="s">
        <v>144</v>
      </c>
      <c r="C58" s="101"/>
      <c r="D58" s="195"/>
      <c r="E58" s="101"/>
      <c r="F58" s="101"/>
      <c r="G58" s="101"/>
      <c r="H58" s="101"/>
      <c r="I58" s="101"/>
      <c r="J58" s="5"/>
      <c r="K58" s="5"/>
      <c r="L58" s="5"/>
      <c r="M58" s="101"/>
      <c r="N58" s="101"/>
      <c r="O58" s="101"/>
      <c r="P58" s="101"/>
      <c r="Q58" s="101"/>
      <c r="R58" s="195"/>
      <c r="S58" s="5"/>
      <c r="T58" s="7" t="s">
        <v>103</v>
      </c>
      <c r="U58">
        <v>15</v>
      </c>
    </row>
    <row r="59" spans="1:21" ht="12.75" customHeight="1">
      <c r="B59" s="108"/>
      <c r="C59" s="2"/>
      <c r="D59" s="101"/>
      <c r="E59" s="101"/>
      <c r="F59" s="101"/>
      <c r="G59" s="101"/>
      <c r="H59" s="101"/>
      <c r="I59" s="101"/>
      <c r="M59" s="101"/>
      <c r="N59" s="101"/>
      <c r="O59" s="101"/>
      <c r="P59" s="101"/>
      <c r="Q59" s="101"/>
      <c r="R59" s="101"/>
    </row>
    <row r="60" spans="1:21" ht="13.5" customHeight="1">
      <c r="B60" s="108"/>
      <c r="C60" s="2"/>
      <c r="D60" s="101"/>
      <c r="E60" s="101"/>
      <c r="F60" s="101"/>
      <c r="G60" s="101"/>
      <c r="H60" s="101"/>
      <c r="I60" s="101"/>
      <c r="M60" s="101"/>
      <c r="N60" s="101"/>
      <c r="O60" s="101"/>
      <c r="P60" s="101"/>
      <c r="Q60" s="101"/>
      <c r="R60" s="101"/>
    </row>
  </sheetData>
  <mergeCells count="66">
    <mergeCell ref="J35:L35"/>
    <mergeCell ref="I26:M26"/>
    <mergeCell ref="J7:L9"/>
    <mergeCell ref="D57:D58"/>
    <mergeCell ref="F55:F57"/>
    <mergeCell ref="D48:D49"/>
    <mergeCell ref="F49:F51"/>
    <mergeCell ref="D51:D52"/>
    <mergeCell ref="H51:H55"/>
    <mergeCell ref="D54:D55"/>
    <mergeCell ref="D42:D43"/>
    <mergeCell ref="F43:F45"/>
    <mergeCell ref="D45:D46"/>
    <mergeCell ref="F24:F26"/>
    <mergeCell ref="H8:H12"/>
    <mergeCell ref="H20:H24"/>
    <mergeCell ref="R57:R58"/>
    <mergeCell ref="I27:J30"/>
    <mergeCell ref="L27:M30"/>
    <mergeCell ref="R54:R55"/>
    <mergeCell ref="P55:P57"/>
    <mergeCell ref="R45:R46"/>
    <mergeCell ref="R48:R49"/>
    <mergeCell ref="P49:P51"/>
    <mergeCell ref="N51:N55"/>
    <mergeCell ref="R51:R52"/>
    <mergeCell ref="N39:N43"/>
    <mergeCell ref="R39:R40"/>
    <mergeCell ref="R42:R43"/>
    <mergeCell ref="P43:P45"/>
    <mergeCell ref="J45:J49"/>
    <mergeCell ref="L45:L49"/>
    <mergeCell ref="D5:D6"/>
    <mergeCell ref="D8:D9"/>
    <mergeCell ref="D11:D12"/>
    <mergeCell ref="D14:D15"/>
    <mergeCell ref="D36:D37"/>
    <mergeCell ref="D23:D24"/>
    <mergeCell ref="D26:D27"/>
    <mergeCell ref="D17:D18"/>
    <mergeCell ref="D20:D21"/>
    <mergeCell ref="R36:R37"/>
    <mergeCell ref="F37:F39"/>
    <mergeCell ref="P37:P39"/>
    <mergeCell ref="D39:D40"/>
    <mergeCell ref="H39:H43"/>
    <mergeCell ref="J36:L40"/>
    <mergeCell ref="R26:R27"/>
    <mergeCell ref="N8:N12"/>
    <mergeCell ref="N20:N24"/>
    <mergeCell ref="P6:P8"/>
    <mergeCell ref="P12:P14"/>
    <mergeCell ref="P18:P20"/>
    <mergeCell ref="P24:P26"/>
    <mergeCell ref="R5:R6"/>
    <mergeCell ref="R8:R9"/>
    <mergeCell ref="R11:R12"/>
    <mergeCell ref="R14:R15"/>
    <mergeCell ref="R17:R18"/>
    <mergeCell ref="R20:R21"/>
    <mergeCell ref="R23:R24"/>
    <mergeCell ref="F6:F8"/>
    <mergeCell ref="F12:F14"/>
    <mergeCell ref="F18:F20"/>
    <mergeCell ref="J14:J18"/>
    <mergeCell ref="L14:L18"/>
  </mergeCells>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U60"/>
  <sheetViews>
    <sheetView topLeftCell="A8" zoomScale="90" zoomScaleNormal="90" zoomScalePageLayoutView="90" workbookViewId="0">
      <selection activeCell="J55" sqref="A1:XFD1048576"/>
    </sheetView>
  </sheetViews>
  <sheetFormatPr baseColWidth="10" defaultColWidth="8.83203125" defaultRowHeight="12" x14ac:dyDescent="0"/>
  <cols>
    <col min="1" max="1" width="5.1640625" customWidth="1"/>
    <col min="2" max="2" width="12.5" customWidth="1"/>
    <col min="3" max="3" width="4.33203125" customWidth="1"/>
    <col min="4" max="4" width="17.6640625" style="1" customWidth="1"/>
    <col min="5" max="5" width="4.5" style="1" customWidth="1"/>
    <col min="6" max="6" width="25.1640625" style="1" customWidth="1"/>
    <col min="7" max="7" width="6.83203125" style="1" customWidth="1"/>
    <col min="8" max="8" width="19.1640625" style="1" customWidth="1"/>
    <col min="9" max="9" width="13" style="1" customWidth="1"/>
    <col min="10" max="10" width="21.1640625" style="1" customWidth="1"/>
    <col min="11" max="11" width="4.83203125" style="1" bestFit="1" customWidth="1"/>
    <col min="12" max="12" width="21.1640625" style="1" customWidth="1"/>
    <col min="13" max="13" width="13.1640625" style="1" customWidth="1"/>
    <col min="14" max="14" width="21.1640625" style="1" customWidth="1"/>
    <col min="15" max="15" width="7.33203125" style="1" customWidth="1"/>
    <col min="16" max="16" width="25.33203125" style="1" customWidth="1"/>
    <col min="17" max="17" width="4.5" style="1" customWidth="1"/>
    <col min="18" max="18" width="18.5" style="1" customWidth="1"/>
    <col min="19" max="19" width="4.6640625" customWidth="1"/>
    <col min="20" max="20" width="12.5" customWidth="1"/>
    <col min="21" max="21" width="5.1640625" customWidth="1"/>
  </cols>
  <sheetData>
    <row r="1" spans="1:21" ht="6.75" customHeight="1"/>
    <row r="2" spans="1:21">
      <c r="B2" t="s">
        <v>138</v>
      </c>
      <c r="D2" s="1" t="s">
        <v>137</v>
      </c>
      <c r="F2" s="1" t="s">
        <v>139</v>
      </c>
      <c r="H2" s="1" t="s">
        <v>140</v>
      </c>
      <c r="N2" s="1" t="s">
        <v>140</v>
      </c>
      <c r="P2" s="1" t="s">
        <v>139</v>
      </c>
      <c r="R2" s="1" t="s">
        <v>137</v>
      </c>
      <c r="T2" t="s">
        <v>138</v>
      </c>
    </row>
    <row r="4" spans="1:21" ht="13" thickBot="1">
      <c r="A4" t="s">
        <v>141</v>
      </c>
      <c r="B4" s="5"/>
      <c r="C4" s="5"/>
      <c r="D4" s="5"/>
      <c r="E4" s="5"/>
      <c r="F4" s="5"/>
      <c r="G4" s="5"/>
      <c r="H4" s="5"/>
      <c r="I4" s="5"/>
      <c r="J4" s="5"/>
      <c r="K4" s="5"/>
      <c r="L4" s="5"/>
      <c r="M4" s="5"/>
      <c r="N4" s="5"/>
      <c r="O4" s="5"/>
      <c r="P4" s="5"/>
      <c r="Q4" s="5"/>
      <c r="R4" s="5"/>
      <c r="S4" s="5"/>
      <c r="T4" s="5"/>
      <c r="U4" t="s">
        <v>141</v>
      </c>
    </row>
    <row r="5" spans="1:21" ht="13" thickBot="1">
      <c r="A5">
        <v>1</v>
      </c>
      <c r="B5" s="6" t="s">
        <v>145</v>
      </c>
      <c r="C5" s="4"/>
      <c r="D5" s="194" t="s">
        <v>145</v>
      </c>
      <c r="E5" s="4"/>
      <c r="F5" s="4"/>
      <c r="G5" s="4"/>
      <c r="H5" s="4"/>
      <c r="I5" s="4"/>
      <c r="J5" s="4"/>
      <c r="K5" s="4"/>
      <c r="L5" s="4"/>
      <c r="M5" s="4"/>
      <c r="N5" s="4"/>
      <c r="O5" s="4"/>
      <c r="P5" s="4"/>
      <c r="Q5" s="4"/>
      <c r="R5" s="194" t="s">
        <v>143</v>
      </c>
      <c r="S5" s="5"/>
      <c r="T5" s="7" t="s">
        <v>143</v>
      </c>
      <c r="U5">
        <v>1</v>
      </c>
    </row>
    <row r="6" spans="1:21" ht="13" thickBot="1">
      <c r="A6">
        <v>16</v>
      </c>
      <c r="B6" s="6" t="s">
        <v>146</v>
      </c>
      <c r="C6" s="4"/>
      <c r="D6" s="195"/>
      <c r="E6" s="4"/>
      <c r="F6" s="196" t="s">
        <v>145</v>
      </c>
      <c r="G6" s="4"/>
      <c r="H6" s="4"/>
      <c r="I6" s="4"/>
      <c r="J6" s="4"/>
      <c r="K6" s="4"/>
      <c r="L6" s="4"/>
      <c r="M6" s="4"/>
      <c r="N6" s="4"/>
      <c r="O6" s="4"/>
      <c r="P6" s="196" t="s">
        <v>143</v>
      </c>
      <c r="Q6" s="4"/>
      <c r="R6" s="195"/>
      <c r="S6" s="5"/>
      <c r="T6" s="7" t="s">
        <v>144</v>
      </c>
      <c r="U6">
        <v>16</v>
      </c>
    </row>
    <row r="7" spans="1:21" ht="13" thickBot="1">
      <c r="B7" s="4"/>
      <c r="C7" s="4"/>
      <c r="D7" s="3" t="s">
        <v>142</v>
      </c>
      <c r="E7" s="4"/>
      <c r="F7" s="197"/>
      <c r="G7" s="4"/>
      <c r="H7" s="4"/>
      <c r="I7" s="4"/>
      <c r="J7" s="265" t="s">
        <v>140</v>
      </c>
      <c r="K7" s="265"/>
      <c r="L7" s="265"/>
      <c r="M7" s="4"/>
      <c r="N7" s="4"/>
      <c r="O7" s="4"/>
      <c r="P7" s="197"/>
      <c r="Q7" s="4"/>
      <c r="R7" s="3" t="s">
        <v>142</v>
      </c>
      <c r="S7" s="5"/>
      <c r="T7" s="5"/>
    </row>
    <row r="8" spans="1:21" ht="13" thickBot="1">
      <c r="A8">
        <v>8</v>
      </c>
      <c r="B8" s="6" t="s">
        <v>164</v>
      </c>
      <c r="C8" s="4"/>
      <c r="D8" s="194" t="s">
        <v>186</v>
      </c>
      <c r="E8" s="4"/>
      <c r="F8" s="198"/>
      <c r="G8" s="4"/>
      <c r="H8" s="243" t="s">
        <v>145</v>
      </c>
      <c r="I8" s="4"/>
      <c r="J8" s="265"/>
      <c r="K8" s="265"/>
      <c r="L8" s="265"/>
      <c r="M8" s="4"/>
      <c r="N8" s="243" t="s">
        <v>18</v>
      </c>
      <c r="O8" s="4"/>
      <c r="P8" s="198"/>
      <c r="Q8" s="4"/>
      <c r="R8" s="194" t="s">
        <v>0</v>
      </c>
      <c r="S8" s="5"/>
      <c r="T8" s="7" t="s">
        <v>223</v>
      </c>
      <c r="U8">
        <v>8</v>
      </c>
    </row>
    <row r="9" spans="1:21" ht="13" thickBot="1">
      <c r="A9">
        <v>9</v>
      </c>
      <c r="B9" s="6" t="s">
        <v>186</v>
      </c>
      <c r="C9" s="4"/>
      <c r="D9" s="195"/>
      <c r="E9" s="4"/>
      <c r="F9" s="4"/>
      <c r="G9" s="4"/>
      <c r="H9" s="244"/>
      <c r="I9" s="4"/>
      <c r="J9" s="265"/>
      <c r="K9" s="265"/>
      <c r="L9" s="265"/>
      <c r="M9" s="4"/>
      <c r="N9" s="244"/>
      <c r="O9" s="4"/>
      <c r="P9" s="4"/>
      <c r="Q9" s="4"/>
      <c r="R9" s="195"/>
      <c r="S9" s="5"/>
      <c r="T9" s="7" t="s">
        <v>0</v>
      </c>
      <c r="U9">
        <v>9</v>
      </c>
    </row>
    <row r="10" spans="1:21" ht="13" thickBot="1">
      <c r="B10" s="4"/>
      <c r="C10" s="4"/>
      <c r="D10" s="4"/>
      <c r="E10" s="4"/>
      <c r="F10" s="3" t="s">
        <v>142</v>
      </c>
      <c r="G10" s="4"/>
      <c r="H10" s="244"/>
      <c r="I10" s="4"/>
      <c r="J10" s="4"/>
      <c r="K10" s="4"/>
      <c r="L10" s="4"/>
      <c r="M10" s="4"/>
      <c r="N10" s="244"/>
      <c r="O10" s="4"/>
      <c r="P10" s="3" t="s">
        <v>142</v>
      </c>
      <c r="Q10" s="4"/>
      <c r="R10" s="4"/>
      <c r="S10" s="5"/>
      <c r="T10" s="5"/>
    </row>
    <row r="11" spans="1:21" ht="13" thickBot="1">
      <c r="A11">
        <v>5</v>
      </c>
      <c r="B11" s="6" t="s">
        <v>12</v>
      </c>
      <c r="C11" s="4"/>
      <c r="D11" s="194" t="s">
        <v>12</v>
      </c>
      <c r="E11" s="4"/>
      <c r="F11" s="4"/>
      <c r="G11" s="4"/>
      <c r="H11" s="244"/>
      <c r="I11" s="4"/>
      <c r="J11" s="4"/>
      <c r="K11" s="4"/>
      <c r="L11" s="4"/>
      <c r="M11" s="4"/>
      <c r="N11" s="244"/>
      <c r="O11" s="4"/>
      <c r="P11" s="4"/>
      <c r="Q11" s="4"/>
      <c r="R11" s="194" t="s">
        <v>18</v>
      </c>
      <c r="S11" s="5"/>
      <c r="T11" s="7" t="s">
        <v>17</v>
      </c>
      <c r="U11">
        <v>5</v>
      </c>
    </row>
    <row r="12" spans="1:21" ht="13" thickBot="1">
      <c r="A12">
        <v>12</v>
      </c>
      <c r="B12" s="6" t="s">
        <v>13</v>
      </c>
      <c r="C12" s="4"/>
      <c r="D12" s="195"/>
      <c r="E12" s="4"/>
      <c r="F12" s="196" t="s">
        <v>61</v>
      </c>
      <c r="G12" s="4"/>
      <c r="H12" s="245"/>
      <c r="I12" s="4"/>
      <c r="J12" s="4"/>
      <c r="K12" s="4"/>
      <c r="L12" s="4"/>
      <c r="M12" s="4"/>
      <c r="N12" s="245"/>
      <c r="O12" s="4"/>
      <c r="P12" s="196" t="s">
        <v>18</v>
      </c>
      <c r="Q12" s="4"/>
      <c r="R12" s="195"/>
      <c r="S12" s="5"/>
      <c r="T12" s="7" t="s">
        <v>18</v>
      </c>
      <c r="U12">
        <v>12</v>
      </c>
    </row>
    <row r="13" spans="1:21" ht="13" thickBot="1">
      <c r="B13" s="4"/>
      <c r="C13" s="4"/>
      <c r="D13" s="3" t="s">
        <v>142</v>
      </c>
      <c r="E13" s="4"/>
      <c r="F13" s="197"/>
      <c r="G13" s="4"/>
      <c r="H13" s="4"/>
      <c r="I13" s="4"/>
      <c r="J13" s="4" t="s">
        <v>3</v>
      </c>
      <c r="K13" s="4"/>
      <c r="L13" s="4" t="s">
        <v>4</v>
      </c>
      <c r="M13" s="4"/>
      <c r="N13" s="4"/>
      <c r="O13" s="4"/>
      <c r="P13" s="197"/>
      <c r="Q13" s="4"/>
      <c r="R13" s="3" t="s">
        <v>142</v>
      </c>
      <c r="S13" s="5"/>
      <c r="T13" s="5"/>
    </row>
    <row r="14" spans="1:21" ht="13" thickBot="1">
      <c r="A14">
        <v>4</v>
      </c>
      <c r="B14" s="6" t="s">
        <v>61</v>
      </c>
      <c r="C14" s="4"/>
      <c r="D14" s="194" t="s">
        <v>61</v>
      </c>
      <c r="E14" s="4"/>
      <c r="F14" s="198"/>
      <c r="G14" s="4"/>
      <c r="H14" s="4"/>
      <c r="I14" s="4"/>
      <c r="J14" s="240" t="s">
        <v>166</v>
      </c>
      <c r="K14" s="4"/>
      <c r="L14" s="240" t="s">
        <v>24</v>
      </c>
      <c r="M14" s="4"/>
      <c r="N14" s="4"/>
      <c r="O14" s="4"/>
      <c r="P14" s="198"/>
      <c r="Q14" s="4"/>
      <c r="R14" s="194" t="s">
        <v>164</v>
      </c>
      <c r="S14" s="5"/>
      <c r="T14" s="7" t="s">
        <v>164</v>
      </c>
      <c r="U14">
        <v>4</v>
      </c>
    </row>
    <row r="15" spans="1:21" ht="13" thickBot="1">
      <c r="A15">
        <v>13</v>
      </c>
      <c r="B15" s="6" t="s">
        <v>62</v>
      </c>
      <c r="C15" s="4"/>
      <c r="D15" s="195"/>
      <c r="E15" s="4"/>
      <c r="F15" s="4"/>
      <c r="G15" s="4"/>
      <c r="H15" s="4"/>
      <c r="I15" s="4"/>
      <c r="J15" s="241"/>
      <c r="K15" s="4"/>
      <c r="L15" s="241"/>
      <c r="M15" s="4"/>
      <c r="N15" s="4"/>
      <c r="O15" s="4"/>
      <c r="P15" s="4"/>
      <c r="Q15" s="4"/>
      <c r="R15" s="195"/>
      <c r="S15" s="5"/>
      <c r="T15" s="7" t="s">
        <v>165</v>
      </c>
      <c r="U15">
        <v>13</v>
      </c>
    </row>
    <row r="16" spans="1:21" ht="13" thickBot="1">
      <c r="B16" s="4"/>
      <c r="C16" s="4"/>
      <c r="D16" s="4"/>
      <c r="E16" s="4"/>
      <c r="F16" s="4"/>
      <c r="G16" s="4"/>
      <c r="H16" s="3" t="s">
        <v>1</v>
      </c>
      <c r="I16" s="4"/>
      <c r="J16" s="241"/>
      <c r="K16" s="3" t="s">
        <v>1</v>
      </c>
      <c r="L16" s="241"/>
      <c r="M16" s="4"/>
      <c r="N16" s="3" t="s">
        <v>1</v>
      </c>
      <c r="O16" s="4"/>
      <c r="P16" s="4"/>
      <c r="Q16" s="4"/>
      <c r="R16" s="4"/>
      <c r="S16" s="5"/>
      <c r="T16" s="5"/>
    </row>
    <row r="17" spans="1:21" ht="13" thickBot="1">
      <c r="A17">
        <v>6</v>
      </c>
      <c r="B17" s="6" t="s">
        <v>219</v>
      </c>
      <c r="C17" s="4"/>
      <c r="D17" s="194" t="s">
        <v>220</v>
      </c>
      <c r="E17" s="4"/>
      <c r="F17" s="4"/>
      <c r="G17" s="4"/>
      <c r="H17" s="4"/>
      <c r="I17" s="4"/>
      <c r="J17" s="241"/>
      <c r="K17" s="4"/>
      <c r="L17" s="241"/>
      <c r="M17" s="4"/>
      <c r="N17" s="4"/>
      <c r="O17" s="4"/>
      <c r="P17" s="4"/>
      <c r="Q17" s="4"/>
      <c r="R17" s="194" t="s">
        <v>198</v>
      </c>
      <c r="S17" s="5"/>
      <c r="T17" s="7" t="s">
        <v>197</v>
      </c>
      <c r="U17">
        <v>6</v>
      </c>
    </row>
    <row r="18" spans="1:21" ht="13" thickBot="1">
      <c r="A18">
        <v>11</v>
      </c>
      <c r="B18" s="6" t="s">
        <v>220</v>
      </c>
      <c r="C18" s="4"/>
      <c r="D18" s="195"/>
      <c r="E18" s="4"/>
      <c r="F18" s="196" t="s">
        <v>220</v>
      </c>
      <c r="G18" s="4"/>
      <c r="H18" s="4"/>
      <c r="I18" s="4"/>
      <c r="J18" s="242"/>
      <c r="K18" s="4"/>
      <c r="L18" s="242"/>
      <c r="M18" s="4"/>
      <c r="N18" s="4"/>
      <c r="O18" s="4"/>
      <c r="P18" s="196" t="s">
        <v>24</v>
      </c>
      <c r="Q18" s="4"/>
      <c r="R18" s="195"/>
      <c r="S18" s="5"/>
      <c r="T18" s="7" t="s">
        <v>198</v>
      </c>
      <c r="U18">
        <v>11</v>
      </c>
    </row>
    <row r="19" spans="1:21" ht="13" thickBot="1">
      <c r="B19" s="4"/>
      <c r="C19" s="4"/>
      <c r="D19" s="3" t="s">
        <v>142</v>
      </c>
      <c r="E19" s="4"/>
      <c r="F19" s="197"/>
      <c r="G19" s="4"/>
      <c r="H19" s="4"/>
      <c r="I19" s="4"/>
      <c r="J19" s="4"/>
      <c r="K19" s="4"/>
      <c r="L19" s="4"/>
      <c r="M19" s="4"/>
      <c r="N19" s="4"/>
      <c r="O19" s="4"/>
      <c r="P19" s="197"/>
      <c r="Q19" s="4"/>
      <c r="R19" s="3" t="s">
        <v>142</v>
      </c>
      <c r="S19" s="5"/>
      <c r="T19" s="5"/>
    </row>
    <row r="20" spans="1:21" ht="13" thickBot="1">
      <c r="A20">
        <v>3</v>
      </c>
      <c r="B20" s="6" t="s">
        <v>135</v>
      </c>
      <c r="C20" s="4"/>
      <c r="D20" s="194" t="s">
        <v>14</v>
      </c>
      <c r="E20" s="4"/>
      <c r="F20" s="198"/>
      <c r="G20" s="4"/>
      <c r="H20" s="243" t="s">
        <v>166</v>
      </c>
      <c r="I20" s="4"/>
      <c r="J20" s="4"/>
      <c r="K20" s="4"/>
      <c r="L20" s="4"/>
      <c r="M20" s="4"/>
      <c r="N20" s="243" t="s">
        <v>24</v>
      </c>
      <c r="O20" s="4"/>
      <c r="P20" s="198"/>
      <c r="Q20" s="4"/>
      <c r="R20" s="194" t="s">
        <v>24</v>
      </c>
      <c r="S20" s="5"/>
      <c r="T20" s="7" t="s">
        <v>24</v>
      </c>
      <c r="U20">
        <v>3</v>
      </c>
    </row>
    <row r="21" spans="1:21" ht="13" thickBot="1">
      <c r="A21">
        <v>14</v>
      </c>
      <c r="B21" s="6" t="s">
        <v>14</v>
      </c>
      <c r="C21" s="4"/>
      <c r="D21" s="195"/>
      <c r="E21" s="4"/>
      <c r="F21" s="4"/>
      <c r="G21" s="4"/>
      <c r="H21" s="244"/>
      <c r="I21" s="4"/>
      <c r="J21" s="4"/>
      <c r="K21" s="4"/>
      <c r="L21" s="4"/>
      <c r="M21" s="4"/>
      <c r="N21" s="244"/>
      <c r="O21" s="4"/>
      <c r="P21" s="4"/>
      <c r="Q21" s="4"/>
      <c r="R21" s="195"/>
      <c r="S21" s="5"/>
      <c r="T21" s="7" t="s">
        <v>25</v>
      </c>
      <c r="U21">
        <v>14</v>
      </c>
    </row>
    <row r="22" spans="1:21" ht="13" thickBot="1">
      <c r="B22" s="4"/>
      <c r="C22" s="4"/>
      <c r="D22" s="4"/>
      <c r="E22" s="4"/>
      <c r="F22" s="3" t="s">
        <v>142</v>
      </c>
      <c r="G22" s="4"/>
      <c r="H22" s="244"/>
      <c r="I22" s="4"/>
      <c r="J22" s="4"/>
      <c r="K22" s="4"/>
      <c r="L22" s="4"/>
      <c r="M22" s="4"/>
      <c r="N22" s="244"/>
      <c r="O22" s="4"/>
      <c r="P22" s="3" t="s">
        <v>142</v>
      </c>
      <c r="Q22" s="4"/>
      <c r="R22" s="4"/>
      <c r="S22" s="5"/>
      <c r="T22" s="5"/>
    </row>
    <row r="23" spans="1:21" ht="13" thickBot="1">
      <c r="A23">
        <v>7</v>
      </c>
      <c r="B23" s="6" t="s">
        <v>166</v>
      </c>
      <c r="C23" s="4"/>
      <c r="D23" s="194" t="s">
        <v>166</v>
      </c>
      <c r="E23" s="4"/>
      <c r="F23" s="4"/>
      <c r="G23" s="4"/>
      <c r="H23" s="244"/>
      <c r="I23" s="4"/>
      <c r="J23" s="4"/>
      <c r="K23" s="4"/>
      <c r="L23" s="4"/>
      <c r="M23" s="4"/>
      <c r="N23" s="244"/>
      <c r="O23" s="4"/>
      <c r="P23" s="4"/>
      <c r="Q23" s="4"/>
      <c r="R23" s="194" t="s">
        <v>157</v>
      </c>
      <c r="S23" s="5"/>
      <c r="T23" s="7" t="s">
        <v>156</v>
      </c>
      <c r="U23">
        <v>7</v>
      </c>
    </row>
    <row r="24" spans="1:21" ht="17.25" customHeight="1" thickBot="1">
      <c r="A24">
        <v>10</v>
      </c>
      <c r="B24" s="6" t="s">
        <v>167</v>
      </c>
      <c r="C24" s="4"/>
      <c r="D24" s="195"/>
      <c r="E24" s="4"/>
      <c r="F24" s="196" t="s">
        <v>166</v>
      </c>
      <c r="G24" s="4"/>
      <c r="H24" s="245"/>
      <c r="I24" s="4"/>
      <c r="J24" s="4"/>
      <c r="K24" s="4"/>
      <c r="L24" s="4"/>
      <c r="M24" s="4"/>
      <c r="N24" s="245"/>
      <c r="O24" s="4"/>
      <c r="P24" s="196" t="s">
        <v>154</v>
      </c>
      <c r="Q24" s="4"/>
      <c r="R24" s="195"/>
      <c r="S24" s="5"/>
      <c r="T24" s="7" t="s">
        <v>157</v>
      </c>
      <c r="U24">
        <v>10</v>
      </c>
    </row>
    <row r="25" spans="1:21" ht="13" thickBot="1">
      <c r="B25" s="4"/>
      <c r="C25" s="4"/>
      <c r="D25" s="3" t="s">
        <v>142</v>
      </c>
      <c r="E25" s="4"/>
      <c r="F25" s="197"/>
      <c r="G25" s="4"/>
      <c r="H25" s="4"/>
      <c r="I25" s="4"/>
      <c r="J25" s="4"/>
      <c r="K25" s="4"/>
      <c r="L25" s="4"/>
      <c r="M25" s="4"/>
      <c r="N25" s="4"/>
      <c r="O25" s="4"/>
      <c r="P25" s="197"/>
      <c r="Q25" s="4"/>
      <c r="R25" s="3" t="s">
        <v>142</v>
      </c>
      <c r="S25" s="5"/>
      <c r="T25" s="5"/>
    </row>
    <row r="26" spans="1:21" ht="13" thickBot="1">
      <c r="A26">
        <v>2</v>
      </c>
      <c r="B26" s="6" t="s">
        <v>59</v>
      </c>
      <c r="C26" s="4"/>
      <c r="D26" s="194" t="s">
        <v>59</v>
      </c>
      <c r="E26" s="4"/>
      <c r="F26" s="198"/>
      <c r="G26" s="4"/>
      <c r="H26" s="4"/>
      <c r="I26" s="261" t="s">
        <v>11</v>
      </c>
      <c r="J26" s="262"/>
      <c r="K26" s="262"/>
      <c r="L26" s="262"/>
      <c r="M26" s="262"/>
      <c r="N26" s="4"/>
      <c r="O26" s="4"/>
      <c r="P26" s="198"/>
      <c r="Q26" s="4"/>
      <c r="R26" s="194" t="s">
        <v>154</v>
      </c>
      <c r="S26" s="5"/>
      <c r="T26" s="7" t="s">
        <v>154</v>
      </c>
      <c r="U26">
        <v>2</v>
      </c>
    </row>
    <row r="27" spans="1:21" ht="13" thickBot="1">
      <c r="A27">
        <v>15</v>
      </c>
      <c r="B27" s="6" t="s">
        <v>60</v>
      </c>
      <c r="C27" s="4"/>
      <c r="D27" s="195"/>
      <c r="E27" s="4"/>
      <c r="F27" s="4"/>
      <c r="G27" s="4"/>
      <c r="H27" s="4"/>
      <c r="I27" s="255" t="s">
        <v>166</v>
      </c>
      <c r="J27" s="256"/>
      <c r="K27" s="4"/>
      <c r="L27" s="255" t="s">
        <v>172</v>
      </c>
      <c r="M27" s="256"/>
      <c r="N27" s="4"/>
      <c r="O27" s="4"/>
      <c r="P27" s="4"/>
      <c r="Q27" s="4"/>
      <c r="R27" s="195"/>
      <c r="S27" s="5"/>
      <c r="T27" s="7" t="s">
        <v>155</v>
      </c>
      <c r="U27">
        <v>15</v>
      </c>
    </row>
    <row r="28" spans="1:21">
      <c r="B28" s="4"/>
      <c r="C28" s="4"/>
      <c r="D28" s="4"/>
      <c r="E28" s="4"/>
      <c r="F28" s="4"/>
      <c r="G28" s="4"/>
      <c r="H28" s="4"/>
      <c r="I28" s="257"/>
      <c r="J28" s="258"/>
      <c r="K28" s="4"/>
      <c r="L28" s="257"/>
      <c r="M28" s="258"/>
      <c r="N28" s="4"/>
      <c r="O28" s="4"/>
      <c r="P28" s="4"/>
      <c r="Q28" s="4"/>
      <c r="R28" s="4"/>
      <c r="S28" s="5"/>
      <c r="T28" s="5"/>
    </row>
    <row r="29" spans="1:21" ht="9.75" customHeight="1">
      <c r="B29" s="4"/>
      <c r="C29" s="4"/>
      <c r="D29" s="4"/>
      <c r="E29" s="4"/>
      <c r="F29" s="4"/>
      <c r="G29" s="4"/>
      <c r="H29" s="4"/>
      <c r="I29" s="257"/>
      <c r="J29" s="258"/>
      <c r="K29" s="4"/>
      <c r="L29" s="257"/>
      <c r="M29" s="258"/>
      <c r="N29" s="4"/>
      <c r="O29" s="4"/>
      <c r="P29" s="4"/>
      <c r="Q29" s="4"/>
      <c r="R29" s="4"/>
      <c r="S29" s="5"/>
      <c r="T29" s="5"/>
    </row>
    <row r="30" spans="1:21" ht="9.75" customHeight="1" thickBot="1">
      <c r="B30" s="4"/>
      <c r="C30" s="4"/>
      <c r="D30" s="4"/>
      <c r="E30" s="4"/>
      <c r="F30" s="4"/>
      <c r="G30" s="4"/>
      <c r="H30" s="4"/>
      <c r="I30" s="259"/>
      <c r="J30" s="260"/>
      <c r="K30" s="4"/>
      <c r="L30" s="259"/>
      <c r="M30" s="260"/>
      <c r="N30" s="4"/>
      <c r="O30" s="4"/>
      <c r="P30" s="4"/>
      <c r="Q30" s="4"/>
      <c r="R30" s="4"/>
      <c r="S30" s="5"/>
      <c r="T30" s="5"/>
    </row>
    <row r="31" spans="1:21" ht="9.75" customHeight="1">
      <c r="B31" s="4"/>
      <c r="C31" s="4"/>
      <c r="D31" s="4"/>
      <c r="E31" s="4"/>
      <c r="F31" s="4"/>
      <c r="G31" s="4"/>
      <c r="H31" s="4"/>
      <c r="I31" s="4"/>
      <c r="J31" s="4"/>
      <c r="K31" s="4"/>
      <c r="L31" s="4"/>
      <c r="M31" s="4"/>
      <c r="N31" s="4"/>
      <c r="O31" s="4"/>
      <c r="P31" s="4"/>
      <c r="Q31" s="4"/>
      <c r="R31" s="4"/>
      <c r="S31" s="5"/>
      <c r="T31" s="5"/>
    </row>
    <row r="32" spans="1:21" ht="6.75" customHeight="1">
      <c r="B32" s="4"/>
      <c r="C32" s="4"/>
      <c r="D32" s="4"/>
      <c r="E32" s="4"/>
      <c r="F32" s="4"/>
      <c r="G32" s="4"/>
      <c r="H32" s="4"/>
      <c r="I32" s="4"/>
      <c r="J32" s="4"/>
      <c r="K32" s="4"/>
      <c r="L32" s="4"/>
      <c r="M32" s="4"/>
      <c r="N32" s="4"/>
      <c r="O32" s="4"/>
      <c r="P32" s="4"/>
      <c r="Q32" s="4"/>
      <c r="R32" s="4"/>
      <c r="S32" s="5"/>
      <c r="T32" s="5"/>
    </row>
    <row r="33" spans="1:21">
      <c r="B33" s="4" t="s">
        <v>138</v>
      </c>
      <c r="C33" s="4"/>
      <c r="D33" s="4" t="s">
        <v>137</v>
      </c>
      <c r="E33" s="4"/>
      <c r="F33" s="4" t="s">
        <v>139</v>
      </c>
      <c r="G33" s="4"/>
      <c r="I33" s="4"/>
      <c r="J33" s="4"/>
      <c r="K33" s="4"/>
      <c r="L33" s="4"/>
      <c r="M33" s="4"/>
      <c r="N33" s="4" t="s">
        <v>140</v>
      </c>
      <c r="O33" s="4"/>
      <c r="P33" s="4" t="s">
        <v>139</v>
      </c>
      <c r="Q33" s="4"/>
      <c r="R33" s="4" t="s">
        <v>137</v>
      </c>
      <c r="S33" s="5"/>
      <c r="T33" s="5" t="s">
        <v>138</v>
      </c>
    </row>
    <row r="34" spans="1:21" ht="5.25" customHeight="1">
      <c r="B34" s="4"/>
      <c r="C34" s="4"/>
      <c r="D34" s="4"/>
      <c r="E34" s="4"/>
      <c r="F34" s="4"/>
      <c r="G34" s="4"/>
      <c r="H34" s="4"/>
      <c r="I34" s="4"/>
      <c r="J34" s="4"/>
      <c r="K34" s="4"/>
      <c r="L34" s="4"/>
      <c r="M34" s="4"/>
      <c r="N34" s="4"/>
      <c r="O34" s="4"/>
      <c r="P34" s="4"/>
      <c r="Q34" s="4"/>
      <c r="R34" s="4"/>
      <c r="S34" s="5"/>
      <c r="T34" s="5"/>
    </row>
    <row r="35" spans="1:21" ht="29" thickBot="1">
      <c r="A35" t="s">
        <v>141</v>
      </c>
      <c r="B35" s="4"/>
      <c r="C35" s="4"/>
      <c r="D35" s="4"/>
      <c r="E35" s="4"/>
      <c r="F35" s="4"/>
      <c r="G35" s="4"/>
      <c r="H35" s="4"/>
      <c r="I35" s="263" t="s">
        <v>2</v>
      </c>
      <c r="J35" s="264"/>
      <c r="K35" s="264"/>
      <c r="L35" s="264"/>
      <c r="M35" s="264"/>
      <c r="N35" s="4"/>
      <c r="O35" s="4"/>
      <c r="P35" s="4"/>
      <c r="Q35" s="4"/>
      <c r="R35" s="4"/>
      <c r="S35" s="5"/>
      <c r="T35" s="5"/>
      <c r="U35" t="s">
        <v>141</v>
      </c>
    </row>
    <row r="36" spans="1:21" ht="13" thickBot="1">
      <c r="A36">
        <v>1</v>
      </c>
      <c r="B36" s="6" t="s">
        <v>172</v>
      </c>
      <c r="C36" s="4"/>
      <c r="D36" s="194" t="s">
        <v>172</v>
      </c>
      <c r="E36" s="4"/>
      <c r="F36" s="4"/>
      <c r="G36" s="4"/>
      <c r="H36" s="4"/>
      <c r="I36" s="4"/>
      <c r="J36" s="246" t="s">
        <v>166</v>
      </c>
      <c r="K36" s="247"/>
      <c r="L36" s="248"/>
      <c r="M36" s="4"/>
      <c r="N36" s="4"/>
      <c r="O36" s="4"/>
      <c r="P36" s="4"/>
      <c r="Q36" s="4"/>
      <c r="R36" s="194" t="s">
        <v>194</v>
      </c>
      <c r="S36" s="5"/>
      <c r="T36" s="7" t="s">
        <v>193</v>
      </c>
      <c r="U36">
        <v>1</v>
      </c>
    </row>
    <row r="37" spans="1:21" ht="13" thickBot="1">
      <c r="A37">
        <v>16</v>
      </c>
      <c r="B37" s="6" t="s">
        <v>173</v>
      </c>
      <c r="C37" s="4"/>
      <c r="D37" s="195"/>
      <c r="E37" s="4"/>
      <c r="F37" s="196" t="s">
        <v>172</v>
      </c>
      <c r="G37" s="4"/>
      <c r="H37" s="4"/>
      <c r="I37" s="4"/>
      <c r="J37" s="249"/>
      <c r="K37" s="250"/>
      <c r="L37" s="251"/>
      <c r="M37" s="4"/>
      <c r="N37" s="4"/>
      <c r="O37" s="4"/>
      <c r="P37" s="196" t="s">
        <v>194</v>
      </c>
      <c r="Q37" s="4"/>
      <c r="R37" s="195"/>
      <c r="S37" s="5"/>
      <c r="T37" s="7" t="s">
        <v>194</v>
      </c>
      <c r="U37">
        <v>16</v>
      </c>
    </row>
    <row r="38" spans="1:21" ht="13" thickBot="1">
      <c r="B38" s="4"/>
      <c r="C38" s="4"/>
      <c r="D38" s="3" t="s">
        <v>142</v>
      </c>
      <c r="E38" s="4"/>
      <c r="F38" s="197"/>
      <c r="G38" s="4"/>
      <c r="H38" s="4"/>
      <c r="I38" s="4"/>
      <c r="J38" s="249"/>
      <c r="K38" s="250"/>
      <c r="L38" s="251"/>
      <c r="M38" s="4"/>
      <c r="N38" s="4"/>
      <c r="O38" s="4"/>
      <c r="P38" s="197"/>
      <c r="Q38" s="4"/>
      <c r="R38" s="3" t="s">
        <v>142</v>
      </c>
      <c r="S38" s="5"/>
      <c r="T38" s="5"/>
    </row>
    <row r="39" spans="1:21" ht="13" thickBot="1">
      <c r="A39">
        <v>8</v>
      </c>
      <c r="B39" s="6" t="s">
        <v>199</v>
      </c>
      <c r="C39" s="4"/>
      <c r="D39" s="194" t="s">
        <v>199</v>
      </c>
      <c r="E39" s="4"/>
      <c r="F39" s="198"/>
      <c r="G39" s="4"/>
      <c r="H39" s="243" t="s">
        <v>172</v>
      </c>
      <c r="I39" s="4"/>
      <c r="J39" s="249"/>
      <c r="K39" s="250"/>
      <c r="L39" s="251"/>
      <c r="M39" s="4"/>
      <c r="N39" s="243" t="s">
        <v>194</v>
      </c>
      <c r="O39" s="4"/>
      <c r="P39" s="198"/>
      <c r="Q39" s="4"/>
      <c r="R39" s="194" t="s">
        <v>55</v>
      </c>
      <c r="S39" s="5"/>
      <c r="T39" s="7" t="s">
        <v>55</v>
      </c>
      <c r="U39">
        <v>8</v>
      </c>
    </row>
    <row r="40" spans="1:21" ht="13" thickBot="1">
      <c r="A40">
        <v>9</v>
      </c>
      <c r="B40" s="6" t="s">
        <v>200</v>
      </c>
      <c r="C40" s="4"/>
      <c r="D40" s="195"/>
      <c r="E40" s="4"/>
      <c r="F40" s="4"/>
      <c r="G40" s="4"/>
      <c r="H40" s="244"/>
      <c r="I40" s="4"/>
      <c r="J40" s="252"/>
      <c r="K40" s="253"/>
      <c r="L40" s="254"/>
      <c r="M40" s="4"/>
      <c r="N40" s="244"/>
      <c r="O40" s="4"/>
      <c r="P40" s="4"/>
      <c r="Q40" s="4"/>
      <c r="R40" s="195"/>
      <c r="S40" s="5"/>
      <c r="T40" s="7" t="s">
        <v>56</v>
      </c>
      <c r="U40">
        <v>9</v>
      </c>
    </row>
    <row r="41" spans="1:21" ht="13" thickBot="1">
      <c r="B41" s="4"/>
      <c r="C41" s="4"/>
      <c r="D41" s="4"/>
      <c r="E41" s="4"/>
      <c r="F41" s="3" t="s">
        <v>142</v>
      </c>
      <c r="G41" s="4"/>
      <c r="H41" s="244"/>
      <c r="I41" s="4"/>
      <c r="J41" s="4"/>
      <c r="K41" s="4"/>
      <c r="L41" s="4"/>
      <c r="M41" s="4"/>
      <c r="N41" s="244"/>
      <c r="O41" s="4"/>
      <c r="P41" s="3" t="s">
        <v>142</v>
      </c>
      <c r="Q41" s="4"/>
      <c r="R41" s="4"/>
      <c r="S41" s="5"/>
      <c r="T41" s="5"/>
    </row>
    <row r="42" spans="1:21" ht="13" thickBot="1">
      <c r="A42">
        <v>5</v>
      </c>
      <c r="B42" s="6" t="s">
        <v>19</v>
      </c>
      <c r="C42" s="4"/>
      <c r="D42" s="194" t="s">
        <v>20</v>
      </c>
      <c r="E42" s="4"/>
      <c r="F42" s="4"/>
      <c r="G42" s="4"/>
      <c r="H42" s="244"/>
      <c r="I42" s="4"/>
      <c r="J42" s="4"/>
      <c r="K42" s="4"/>
      <c r="L42" s="4"/>
      <c r="M42" s="4"/>
      <c r="N42" s="244"/>
      <c r="O42" s="4"/>
      <c r="P42" s="4"/>
      <c r="Q42" s="4"/>
      <c r="R42" s="194" t="s">
        <v>209</v>
      </c>
      <c r="S42" s="5"/>
      <c r="T42" s="7" t="s">
        <v>209</v>
      </c>
      <c r="U42">
        <v>5</v>
      </c>
    </row>
    <row r="43" spans="1:21" ht="13" thickBot="1">
      <c r="A43">
        <v>12</v>
      </c>
      <c r="B43" s="6" t="s">
        <v>20</v>
      </c>
      <c r="C43" s="4"/>
      <c r="D43" s="195"/>
      <c r="E43" s="4"/>
      <c r="F43" s="196" t="s">
        <v>20</v>
      </c>
      <c r="G43" s="4"/>
      <c r="H43" s="245"/>
      <c r="I43" s="4"/>
      <c r="J43" s="4"/>
      <c r="K43" s="4"/>
      <c r="L43" s="4"/>
      <c r="M43" s="4"/>
      <c r="N43" s="245"/>
      <c r="O43" s="4"/>
      <c r="P43" s="196" t="s">
        <v>209</v>
      </c>
      <c r="Q43" s="4"/>
      <c r="R43" s="195"/>
      <c r="S43" s="5"/>
      <c r="T43" s="7" t="s">
        <v>210</v>
      </c>
      <c r="U43">
        <v>12</v>
      </c>
    </row>
    <row r="44" spans="1:21" ht="13" thickBot="1">
      <c r="B44" s="4"/>
      <c r="C44" s="4"/>
      <c r="D44" s="3" t="s">
        <v>142</v>
      </c>
      <c r="E44" s="4"/>
      <c r="F44" s="197"/>
      <c r="G44" s="4"/>
      <c r="H44" s="4"/>
      <c r="I44" s="4"/>
      <c r="J44" s="4" t="s">
        <v>5</v>
      </c>
      <c r="K44" s="4"/>
      <c r="L44" s="4" t="s">
        <v>6</v>
      </c>
      <c r="M44" s="4"/>
      <c r="N44" s="4"/>
      <c r="O44" s="4"/>
      <c r="P44" s="197"/>
      <c r="Q44" s="4"/>
      <c r="R44" s="3" t="s">
        <v>142</v>
      </c>
      <c r="S44" s="5"/>
      <c r="T44" s="5"/>
    </row>
    <row r="45" spans="1:21" ht="13" thickBot="1">
      <c r="A45">
        <v>4</v>
      </c>
      <c r="B45" s="6" t="s">
        <v>201</v>
      </c>
      <c r="C45" s="4"/>
      <c r="D45" s="194" t="s">
        <v>201</v>
      </c>
      <c r="E45" s="4"/>
      <c r="F45" s="198"/>
      <c r="G45" s="4"/>
      <c r="H45" s="4"/>
      <c r="I45" s="4"/>
      <c r="J45" s="240" t="s">
        <v>172</v>
      </c>
      <c r="K45" s="4"/>
      <c r="L45" s="243" t="s">
        <v>170</v>
      </c>
      <c r="M45" s="4"/>
      <c r="N45" s="4"/>
      <c r="O45" s="4"/>
      <c r="P45" s="198"/>
      <c r="Q45" s="4"/>
      <c r="R45" s="194" t="s">
        <v>16</v>
      </c>
      <c r="S45" s="5"/>
      <c r="T45" s="7" t="s">
        <v>15</v>
      </c>
      <c r="U45">
        <v>4</v>
      </c>
    </row>
    <row r="46" spans="1:21" ht="13" thickBot="1">
      <c r="A46">
        <v>13</v>
      </c>
      <c r="B46" s="6" t="s">
        <v>202</v>
      </c>
      <c r="C46" s="4"/>
      <c r="D46" s="195"/>
      <c r="E46" s="4"/>
      <c r="F46" s="4"/>
      <c r="G46" s="4"/>
      <c r="H46" s="4"/>
      <c r="I46" s="4"/>
      <c r="J46" s="241"/>
      <c r="K46" s="4"/>
      <c r="L46" s="244"/>
      <c r="M46" s="4"/>
      <c r="N46" s="4"/>
      <c r="O46" s="4"/>
      <c r="P46" s="4"/>
      <c r="Q46" s="4"/>
      <c r="R46" s="195"/>
      <c r="S46" s="5"/>
      <c r="T46" s="7" t="s">
        <v>16</v>
      </c>
      <c r="U46">
        <v>13</v>
      </c>
    </row>
    <row r="47" spans="1:21" ht="13" thickBot="1">
      <c r="B47" s="4"/>
      <c r="C47" s="4"/>
      <c r="D47" s="4"/>
      <c r="E47" s="4"/>
      <c r="F47" s="4"/>
      <c r="G47" s="4"/>
      <c r="H47" s="3" t="s">
        <v>1</v>
      </c>
      <c r="I47" s="4"/>
      <c r="J47" s="241"/>
      <c r="K47" s="3" t="s">
        <v>1</v>
      </c>
      <c r="L47" s="244"/>
      <c r="M47" s="4"/>
      <c r="N47" s="3" t="s">
        <v>1</v>
      </c>
      <c r="O47" s="4"/>
      <c r="P47" s="4"/>
      <c r="Q47" s="4"/>
      <c r="R47" s="4"/>
      <c r="S47" s="5"/>
      <c r="T47" s="5"/>
    </row>
    <row r="48" spans="1:21" ht="13" thickBot="1">
      <c r="A48">
        <v>6</v>
      </c>
      <c r="B48" s="6" t="s">
        <v>63</v>
      </c>
      <c r="C48" s="4"/>
      <c r="D48" s="194" t="s">
        <v>63</v>
      </c>
      <c r="E48" s="4"/>
      <c r="F48" s="4"/>
      <c r="G48" s="4"/>
      <c r="H48" s="4"/>
      <c r="I48" s="4"/>
      <c r="J48" s="241"/>
      <c r="K48" s="4"/>
      <c r="L48" s="244"/>
      <c r="M48" s="4"/>
      <c r="N48" s="4"/>
      <c r="O48" s="4"/>
      <c r="P48" s="4"/>
      <c r="Q48" s="4"/>
      <c r="R48" s="194" t="s">
        <v>170</v>
      </c>
      <c r="S48" s="5"/>
      <c r="T48" s="7" t="s">
        <v>170</v>
      </c>
      <c r="U48">
        <v>6</v>
      </c>
    </row>
    <row r="49" spans="1:21" ht="13" thickBot="1">
      <c r="A49">
        <v>11</v>
      </c>
      <c r="B49" s="6" t="s">
        <v>64</v>
      </c>
      <c r="C49" s="4"/>
      <c r="D49" s="195"/>
      <c r="E49" s="4"/>
      <c r="F49" s="196" t="s">
        <v>63</v>
      </c>
      <c r="G49" s="4"/>
      <c r="H49" s="4"/>
      <c r="I49" s="4"/>
      <c r="J49" s="242"/>
      <c r="K49" s="4"/>
      <c r="L49" s="245"/>
      <c r="M49" s="4"/>
      <c r="N49" s="4"/>
      <c r="O49" s="4"/>
      <c r="P49" s="196" t="s">
        <v>170</v>
      </c>
      <c r="Q49" s="4"/>
      <c r="R49" s="195"/>
      <c r="S49" s="5"/>
      <c r="T49" s="7" t="s">
        <v>169</v>
      </c>
      <c r="U49">
        <v>11</v>
      </c>
    </row>
    <row r="50" spans="1:21" ht="13" thickBot="1">
      <c r="B50" s="4"/>
      <c r="C50" s="4"/>
      <c r="D50" s="3" t="s">
        <v>142</v>
      </c>
      <c r="E50" s="4"/>
      <c r="F50" s="197"/>
      <c r="G50" s="4"/>
      <c r="H50" s="4"/>
      <c r="I50" s="4"/>
      <c r="J50" s="4"/>
      <c r="K50" s="4"/>
      <c r="L50" s="4"/>
      <c r="M50" s="4"/>
      <c r="N50" s="4"/>
      <c r="O50" s="4"/>
      <c r="P50" s="197"/>
      <c r="Q50" s="4"/>
      <c r="R50" s="3" t="s">
        <v>142</v>
      </c>
      <c r="S50" s="5"/>
      <c r="T50" s="5"/>
    </row>
    <row r="51" spans="1:21" ht="13" thickBot="1">
      <c r="A51">
        <v>3</v>
      </c>
      <c r="B51" s="6" t="s">
        <v>10</v>
      </c>
      <c r="C51" s="4"/>
      <c r="D51" s="194" t="s">
        <v>9</v>
      </c>
      <c r="E51" s="4"/>
      <c r="F51" s="198"/>
      <c r="G51" s="4"/>
      <c r="H51" s="243" t="s">
        <v>158</v>
      </c>
      <c r="I51" s="4"/>
      <c r="J51" s="4"/>
      <c r="K51" s="4"/>
      <c r="L51" s="4"/>
      <c r="M51" s="4"/>
      <c r="N51" s="243" t="s">
        <v>170</v>
      </c>
      <c r="O51" s="4"/>
      <c r="P51" s="198"/>
      <c r="Q51" s="4"/>
      <c r="R51" s="194" t="s">
        <v>7</v>
      </c>
      <c r="S51" s="5"/>
      <c r="T51" s="7" t="s">
        <v>7</v>
      </c>
      <c r="U51">
        <v>3</v>
      </c>
    </row>
    <row r="52" spans="1:21" ht="13" thickBot="1">
      <c r="A52">
        <v>14</v>
      </c>
      <c r="B52" s="6" t="s">
        <v>9</v>
      </c>
      <c r="C52" s="4"/>
      <c r="D52" s="195"/>
      <c r="E52" s="4"/>
      <c r="F52" s="4"/>
      <c r="G52" s="4"/>
      <c r="H52" s="244"/>
      <c r="I52" s="4"/>
      <c r="J52" s="4"/>
      <c r="K52" s="4"/>
      <c r="L52" s="4"/>
      <c r="M52" s="4"/>
      <c r="N52" s="244"/>
      <c r="O52" s="4"/>
      <c r="P52" s="4"/>
      <c r="Q52" s="4"/>
      <c r="R52" s="195"/>
      <c r="S52" s="5"/>
      <c r="T52" s="7" t="s">
        <v>8</v>
      </c>
      <c r="U52">
        <v>14</v>
      </c>
    </row>
    <row r="53" spans="1:21" ht="13" thickBot="1">
      <c r="B53" s="4"/>
      <c r="C53" s="4"/>
      <c r="D53" s="4"/>
      <c r="E53" s="4"/>
      <c r="F53" s="3" t="s">
        <v>142</v>
      </c>
      <c r="G53" s="4"/>
      <c r="H53" s="244"/>
      <c r="I53" s="4"/>
      <c r="J53" s="5"/>
      <c r="K53" s="5"/>
      <c r="L53" s="5"/>
      <c r="M53" s="4"/>
      <c r="N53" s="244"/>
      <c r="O53" s="4"/>
      <c r="P53" s="3" t="s">
        <v>142</v>
      </c>
      <c r="Q53" s="4"/>
      <c r="R53" s="4"/>
      <c r="S53" s="5"/>
      <c r="T53" s="5"/>
    </row>
    <row r="54" spans="1:21" ht="13" thickBot="1">
      <c r="A54">
        <v>7</v>
      </c>
      <c r="B54" s="6" t="s">
        <v>158</v>
      </c>
      <c r="C54" s="4"/>
      <c r="D54" s="194" t="s">
        <v>158</v>
      </c>
      <c r="E54" s="4"/>
      <c r="F54" s="4"/>
      <c r="G54" s="4"/>
      <c r="H54" s="244"/>
      <c r="I54" s="4"/>
      <c r="J54" s="5"/>
      <c r="K54" s="5"/>
      <c r="L54" s="5"/>
      <c r="M54" s="4"/>
      <c r="N54" s="244"/>
      <c r="O54" s="4"/>
      <c r="P54" s="4"/>
      <c r="Q54" s="4"/>
      <c r="R54" s="194" t="s">
        <v>70</v>
      </c>
      <c r="S54" s="5"/>
      <c r="T54" s="7" t="s">
        <v>69</v>
      </c>
      <c r="U54">
        <v>7</v>
      </c>
    </row>
    <row r="55" spans="1:21" ht="17.25" customHeight="1" thickBot="1">
      <c r="A55">
        <v>10</v>
      </c>
      <c r="B55" s="6" t="s">
        <v>159</v>
      </c>
      <c r="C55" s="4"/>
      <c r="D55" s="195"/>
      <c r="E55" s="4"/>
      <c r="F55" s="196" t="s">
        <v>158</v>
      </c>
      <c r="G55" s="4"/>
      <c r="H55" s="245"/>
      <c r="I55" s="4"/>
      <c r="J55" s="5"/>
      <c r="K55" s="5"/>
      <c r="L55" s="5"/>
      <c r="M55" s="4"/>
      <c r="N55" s="245"/>
      <c r="O55" s="4"/>
      <c r="P55" s="196" t="s">
        <v>74</v>
      </c>
      <c r="Q55" s="4"/>
      <c r="R55" s="195"/>
      <c r="S55" s="5"/>
      <c r="T55" s="7" t="s">
        <v>70</v>
      </c>
      <c r="U55">
        <v>10</v>
      </c>
    </row>
    <row r="56" spans="1:21" ht="13.5" customHeight="1" thickBot="1">
      <c r="B56" s="4"/>
      <c r="C56" s="4"/>
      <c r="D56" s="3" t="s">
        <v>142</v>
      </c>
      <c r="E56" s="4"/>
      <c r="F56" s="197"/>
      <c r="G56" s="4"/>
      <c r="H56" s="4"/>
      <c r="I56" s="4"/>
      <c r="J56" s="5"/>
      <c r="K56" s="5"/>
      <c r="L56" s="5"/>
      <c r="M56" s="4"/>
      <c r="N56" s="4"/>
      <c r="O56" s="4"/>
      <c r="P56" s="197"/>
      <c r="Q56" s="4"/>
      <c r="R56" s="3" t="s">
        <v>142</v>
      </c>
      <c r="S56" s="5"/>
      <c r="T56" s="5"/>
    </row>
    <row r="57" spans="1:21" ht="13.5" customHeight="1" thickBot="1">
      <c r="A57">
        <v>2</v>
      </c>
      <c r="B57" s="6" t="s">
        <v>174</v>
      </c>
      <c r="C57" s="4"/>
      <c r="D57" s="194" t="s">
        <v>175</v>
      </c>
      <c r="E57" s="4"/>
      <c r="F57" s="198"/>
      <c r="G57" s="4"/>
      <c r="H57" s="4"/>
      <c r="I57" s="4"/>
      <c r="J57" s="5"/>
      <c r="K57" s="5"/>
      <c r="L57" s="5"/>
      <c r="M57" s="4"/>
      <c r="N57" s="4"/>
      <c r="O57" s="4"/>
      <c r="P57" s="198"/>
      <c r="Q57" s="4"/>
      <c r="R57" s="194" t="s">
        <v>74</v>
      </c>
      <c r="S57" s="5"/>
      <c r="T57" s="7" t="s">
        <v>74</v>
      </c>
      <c r="U57">
        <v>2</v>
      </c>
    </row>
    <row r="58" spans="1:21" ht="13.5" customHeight="1" thickBot="1">
      <c r="A58">
        <v>15</v>
      </c>
      <c r="B58" s="6" t="s">
        <v>175</v>
      </c>
      <c r="C58" s="4"/>
      <c r="D58" s="195"/>
      <c r="E58" s="4"/>
      <c r="F58" s="4"/>
      <c r="G58" s="4"/>
      <c r="H58" s="4"/>
      <c r="I58" s="4"/>
      <c r="J58" s="5"/>
      <c r="K58" s="5"/>
      <c r="L58" s="5"/>
      <c r="M58" s="4"/>
      <c r="N58" s="4"/>
      <c r="O58" s="4"/>
      <c r="P58" s="4"/>
      <c r="Q58" s="4"/>
      <c r="R58" s="195"/>
      <c r="S58" s="5"/>
      <c r="T58" s="7" t="s">
        <v>75</v>
      </c>
      <c r="U58">
        <v>15</v>
      </c>
    </row>
    <row r="59" spans="1:21" ht="12.75" customHeight="1">
      <c r="B59" s="2"/>
      <c r="C59" s="2"/>
      <c r="D59" s="4"/>
      <c r="E59" s="4"/>
      <c r="F59" s="4"/>
      <c r="G59" s="4"/>
      <c r="H59" s="4"/>
      <c r="I59" s="4"/>
      <c r="M59" s="4"/>
      <c r="N59" s="4"/>
      <c r="O59" s="4"/>
      <c r="P59" s="4"/>
      <c r="Q59" s="4"/>
      <c r="R59" s="4"/>
    </row>
    <row r="60" spans="1:21" ht="13.5" customHeight="1">
      <c r="B60" s="2"/>
      <c r="C60" s="2"/>
      <c r="D60" s="4"/>
      <c r="E60" s="4"/>
      <c r="F60" s="4"/>
      <c r="G60" s="4"/>
      <c r="H60" s="4"/>
      <c r="I60" s="4"/>
      <c r="M60" s="4"/>
      <c r="N60" s="4"/>
      <c r="O60" s="4"/>
      <c r="P60" s="4"/>
      <c r="Q60" s="4"/>
      <c r="R60" s="4"/>
    </row>
  </sheetData>
  <mergeCells count="66">
    <mergeCell ref="I26:M26"/>
    <mergeCell ref="I35:M35"/>
    <mergeCell ref="J7:L9"/>
    <mergeCell ref="D57:D58"/>
    <mergeCell ref="F55:F57"/>
    <mergeCell ref="D48:D49"/>
    <mergeCell ref="F49:F51"/>
    <mergeCell ref="D51:D52"/>
    <mergeCell ref="H51:H55"/>
    <mergeCell ref="D54:D55"/>
    <mergeCell ref="D42:D43"/>
    <mergeCell ref="F43:F45"/>
    <mergeCell ref="D45:D46"/>
    <mergeCell ref="F24:F26"/>
    <mergeCell ref="H8:H12"/>
    <mergeCell ref="H20:H24"/>
    <mergeCell ref="R57:R58"/>
    <mergeCell ref="I27:J30"/>
    <mergeCell ref="L27:M30"/>
    <mergeCell ref="R54:R55"/>
    <mergeCell ref="P55:P57"/>
    <mergeCell ref="R45:R46"/>
    <mergeCell ref="R48:R49"/>
    <mergeCell ref="P49:P51"/>
    <mergeCell ref="N51:N55"/>
    <mergeCell ref="R51:R52"/>
    <mergeCell ref="N39:N43"/>
    <mergeCell ref="R39:R40"/>
    <mergeCell ref="R42:R43"/>
    <mergeCell ref="P43:P45"/>
    <mergeCell ref="J45:J49"/>
    <mergeCell ref="L45:L49"/>
    <mergeCell ref="D5:D6"/>
    <mergeCell ref="D8:D9"/>
    <mergeCell ref="D11:D12"/>
    <mergeCell ref="D14:D15"/>
    <mergeCell ref="D36:D37"/>
    <mergeCell ref="D23:D24"/>
    <mergeCell ref="D26:D27"/>
    <mergeCell ref="D17:D18"/>
    <mergeCell ref="D20:D21"/>
    <mergeCell ref="R36:R37"/>
    <mergeCell ref="F37:F39"/>
    <mergeCell ref="P37:P39"/>
    <mergeCell ref="D39:D40"/>
    <mergeCell ref="H39:H43"/>
    <mergeCell ref="J36:L40"/>
    <mergeCell ref="R26:R27"/>
    <mergeCell ref="N8:N12"/>
    <mergeCell ref="N20:N24"/>
    <mergeCell ref="P6:P8"/>
    <mergeCell ref="P12:P14"/>
    <mergeCell ref="P18:P20"/>
    <mergeCell ref="P24:P26"/>
    <mergeCell ref="R5:R6"/>
    <mergeCell ref="R8:R9"/>
    <mergeCell ref="R11:R12"/>
    <mergeCell ref="R14:R15"/>
    <mergeCell ref="R17:R18"/>
    <mergeCell ref="R20:R21"/>
    <mergeCell ref="R23:R24"/>
    <mergeCell ref="F6:F8"/>
    <mergeCell ref="F12:F14"/>
    <mergeCell ref="F18:F20"/>
    <mergeCell ref="J14:J18"/>
    <mergeCell ref="L14:L18"/>
  </mergeCells>
  <phoneticPr fontId="3" type="noConversion"/>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U58"/>
  <sheetViews>
    <sheetView topLeftCell="A8" zoomScale="90" zoomScaleNormal="90" zoomScalePageLayoutView="90" workbookViewId="0">
      <selection activeCell="J53" sqref="A1:XFD1048576"/>
    </sheetView>
  </sheetViews>
  <sheetFormatPr baseColWidth="10" defaultColWidth="8.83203125" defaultRowHeight="12" x14ac:dyDescent="0"/>
  <cols>
    <col min="1" max="1" width="5.1640625" customWidth="1"/>
    <col min="2" max="2" width="12.5" customWidth="1"/>
    <col min="3" max="3" width="4.33203125" customWidth="1"/>
    <col min="4" max="4" width="17.6640625" style="1" customWidth="1"/>
    <col min="5" max="5" width="4.5" style="1" customWidth="1"/>
    <col min="6" max="6" width="25.1640625" style="1" customWidth="1"/>
    <col min="7" max="7" width="6.83203125" style="1" customWidth="1"/>
    <col min="8" max="8" width="19.1640625" style="1" customWidth="1"/>
    <col min="9" max="9" width="13" style="1" customWidth="1"/>
    <col min="10" max="10" width="21.1640625" style="1" customWidth="1"/>
    <col min="11" max="11" width="4.83203125" style="1" bestFit="1" customWidth="1"/>
    <col min="12" max="12" width="20.83203125" style="1" customWidth="1"/>
    <col min="13" max="13" width="13.1640625" style="1" customWidth="1"/>
    <col min="14" max="14" width="21.1640625" style="1" customWidth="1"/>
    <col min="15" max="15" width="7.33203125" style="1" customWidth="1"/>
    <col min="16" max="16" width="25.33203125" style="1" customWidth="1"/>
    <col min="17" max="17" width="4.5" style="1" customWidth="1"/>
    <col min="18" max="18" width="18.5" style="1" customWidth="1"/>
    <col min="19" max="19" width="4.6640625" customWidth="1"/>
    <col min="20" max="20" width="12.5" customWidth="1"/>
    <col min="21" max="21" width="5.1640625" customWidth="1"/>
  </cols>
  <sheetData>
    <row r="2" spans="1:21">
      <c r="B2" t="s">
        <v>138</v>
      </c>
      <c r="D2" s="1" t="s">
        <v>137</v>
      </c>
      <c r="F2" s="1" t="s">
        <v>139</v>
      </c>
      <c r="H2" s="1" t="s">
        <v>140</v>
      </c>
      <c r="N2" s="1" t="s">
        <v>140</v>
      </c>
      <c r="P2" s="1" t="s">
        <v>139</v>
      </c>
      <c r="R2" s="1" t="s">
        <v>137</v>
      </c>
      <c r="T2" t="s">
        <v>138</v>
      </c>
    </row>
    <row r="3" spans="1:21" ht="13" thickBot="1">
      <c r="A3" t="s">
        <v>141</v>
      </c>
      <c r="B3" s="5"/>
      <c r="C3" s="5"/>
      <c r="D3" s="5"/>
      <c r="E3" s="5"/>
      <c r="F3" s="5"/>
      <c r="G3" s="5"/>
      <c r="H3" s="5"/>
      <c r="I3" s="5"/>
      <c r="J3" s="5"/>
      <c r="K3" s="5"/>
      <c r="L3" s="5"/>
      <c r="M3" s="5"/>
      <c r="N3" s="5"/>
      <c r="O3" s="5"/>
      <c r="P3" s="5"/>
      <c r="Q3" s="5"/>
      <c r="R3" s="5"/>
      <c r="S3" s="5"/>
      <c r="T3" s="5"/>
      <c r="U3" t="s">
        <v>141</v>
      </c>
    </row>
    <row r="4" spans="1:21" ht="13" thickBot="1">
      <c r="A4">
        <v>1</v>
      </c>
      <c r="B4" s="6" t="s">
        <v>209</v>
      </c>
      <c r="C4" s="4"/>
      <c r="D4" s="194" t="s">
        <v>210</v>
      </c>
      <c r="E4" s="4"/>
      <c r="F4" s="4"/>
      <c r="G4" s="4"/>
      <c r="H4" s="4"/>
      <c r="I4" s="4"/>
      <c r="J4" s="4"/>
      <c r="K4" s="4"/>
      <c r="L4" s="4"/>
      <c r="M4" s="4"/>
      <c r="N4" s="4"/>
      <c r="O4" s="4"/>
      <c r="P4" s="4"/>
      <c r="Q4" s="4"/>
      <c r="R4" s="194" t="s">
        <v>172</v>
      </c>
      <c r="S4" s="5"/>
      <c r="T4" s="7" t="s">
        <v>172</v>
      </c>
      <c r="U4">
        <v>1</v>
      </c>
    </row>
    <row r="5" spans="1:21" ht="13" thickBot="1">
      <c r="A5">
        <v>16</v>
      </c>
      <c r="B5" s="6" t="s">
        <v>210</v>
      </c>
      <c r="C5" s="4"/>
      <c r="D5" s="195"/>
      <c r="E5" s="4"/>
      <c r="F5" s="196" t="s">
        <v>35</v>
      </c>
      <c r="G5" s="4"/>
      <c r="H5" s="4"/>
      <c r="I5" s="4"/>
      <c r="J5" s="4"/>
      <c r="K5" s="4"/>
      <c r="L5" s="4"/>
      <c r="M5" s="4"/>
      <c r="N5" s="4"/>
      <c r="O5" s="4"/>
      <c r="P5" s="196" t="s">
        <v>172</v>
      </c>
      <c r="Q5" s="4"/>
      <c r="R5" s="195"/>
      <c r="S5" s="5"/>
      <c r="T5" s="7" t="s">
        <v>173</v>
      </c>
      <c r="U5">
        <v>16</v>
      </c>
    </row>
    <row r="6" spans="1:21" ht="13" thickBot="1">
      <c r="B6" s="4"/>
      <c r="C6" s="4"/>
      <c r="D6" s="3" t="s">
        <v>142</v>
      </c>
      <c r="E6" s="4"/>
      <c r="F6" s="197"/>
      <c r="G6" s="4"/>
      <c r="H6" s="4"/>
      <c r="I6" s="4"/>
      <c r="J6" s="265" t="s">
        <v>140</v>
      </c>
      <c r="K6" s="265"/>
      <c r="L6" s="265"/>
      <c r="M6" s="4"/>
      <c r="N6" s="4"/>
      <c r="O6" s="4"/>
      <c r="P6" s="197"/>
      <c r="Q6" s="4"/>
      <c r="R6" s="3" t="s">
        <v>142</v>
      </c>
      <c r="S6" s="5"/>
      <c r="T6" s="5"/>
    </row>
    <row r="7" spans="1:21" ht="13" thickBot="1">
      <c r="A7">
        <v>8</v>
      </c>
      <c r="B7" s="6" t="s">
        <v>36</v>
      </c>
      <c r="C7" s="4"/>
      <c r="D7" s="194" t="s">
        <v>35</v>
      </c>
      <c r="E7" s="4"/>
      <c r="F7" s="198"/>
      <c r="G7" s="4"/>
      <c r="H7" s="243" t="s">
        <v>35</v>
      </c>
      <c r="I7" s="4"/>
      <c r="J7" s="265"/>
      <c r="K7" s="265"/>
      <c r="L7" s="265"/>
      <c r="M7" s="4"/>
      <c r="N7" s="243" t="s">
        <v>172</v>
      </c>
      <c r="O7" s="4"/>
      <c r="P7" s="198"/>
      <c r="Q7" s="4"/>
      <c r="R7" s="194" t="s">
        <v>37</v>
      </c>
      <c r="S7" s="5"/>
      <c r="T7" s="7" t="s">
        <v>136</v>
      </c>
      <c r="U7">
        <v>8</v>
      </c>
    </row>
    <row r="8" spans="1:21" ht="13" thickBot="1">
      <c r="A8">
        <v>9</v>
      </c>
      <c r="B8" s="6" t="s">
        <v>35</v>
      </c>
      <c r="C8" s="4"/>
      <c r="D8" s="195"/>
      <c r="E8" s="4"/>
      <c r="F8" s="4"/>
      <c r="G8" s="4"/>
      <c r="H8" s="244"/>
      <c r="I8" s="4"/>
      <c r="J8" s="265"/>
      <c r="K8" s="265"/>
      <c r="L8" s="265"/>
      <c r="M8" s="4"/>
      <c r="N8" s="244"/>
      <c r="O8" s="4"/>
      <c r="P8" s="4"/>
      <c r="Q8" s="4"/>
      <c r="R8" s="195"/>
      <c r="S8" s="5"/>
      <c r="T8" s="7" t="s">
        <v>153</v>
      </c>
      <c r="U8">
        <v>9</v>
      </c>
    </row>
    <row r="9" spans="1:21" ht="13" thickBot="1">
      <c r="B9" s="4"/>
      <c r="C9" s="4"/>
      <c r="D9" s="4"/>
      <c r="E9" s="4"/>
      <c r="F9" s="3" t="s">
        <v>142</v>
      </c>
      <c r="G9" s="4"/>
      <c r="H9" s="244"/>
      <c r="I9" s="4"/>
      <c r="J9" s="4"/>
      <c r="K9" s="4"/>
      <c r="L9" s="4"/>
      <c r="M9" s="4"/>
      <c r="N9" s="244"/>
      <c r="O9" s="4"/>
      <c r="P9" s="3" t="s">
        <v>142</v>
      </c>
      <c r="Q9" s="4"/>
      <c r="R9" s="4"/>
      <c r="S9" s="5"/>
      <c r="T9" s="5"/>
    </row>
    <row r="10" spans="1:21" ht="13" thickBot="1">
      <c r="A10">
        <v>5</v>
      </c>
      <c r="B10" s="6" t="s">
        <v>197</v>
      </c>
      <c r="C10" s="4"/>
      <c r="D10" s="194" t="s">
        <v>197</v>
      </c>
      <c r="E10" s="4"/>
      <c r="F10" s="4"/>
      <c r="G10" s="4"/>
      <c r="H10" s="244"/>
      <c r="I10" s="4"/>
      <c r="J10" s="4"/>
      <c r="K10" s="4"/>
      <c r="L10" s="4"/>
      <c r="M10" s="4"/>
      <c r="N10" s="244"/>
      <c r="O10" s="4"/>
      <c r="P10" s="4"/>
      <c r="Q10" s="4"/>
      <c r="R10" s="194" t="s">
        <v>14</v>
      </c>
      <c r="S10" s="5"/>
      <c r="T10" s="7" t="s">
        <v>135</v>
      </c>
      <c r="U10">
        <v>5</v>
      </c>
    </row>
    <row r="11" spans="1:21" ht="13" thickBot="1">
      <c r="A11">
        <v>12</v>
      </c>
      <c r="B11" s="6" t="s">
        <v>198</v>
      </c>
      <c r="C11" s="4"/>
      <c r="D11" s="195"/>
      <c r="E11" s="4"/>
      <c r="F11" s="196" t="s">
        <v>168</v>
      </c>
      <c r="G11" s="4"/>
      <c r="H11" s="245"/>
      <c r="I11" s="4"/>
      <c r="J11" s="4"/>
      <c r="K11" s="4"/>
      <c r="L11" s="4"/>
      <c r="M11" s="4"/>
      <c r="N11" s="245"/>
      <c r="O11" s="4"/>
      <c r="P11" s="196" t="s">
        <v>177</v>
      </c>
      <c r="Q11" s="4"/>
      <c r="R11" s="195"/>
      <c r="S11" s="5"/>
      <c r="T11" s="7" t="s">
        <v>14</v>
      </c>
      <c r="U11">
        <v>12</v>
      </c>
    </row>
    <row r="12" spans="1:21" ht="13" thickBot="1">
      <c r="B12" s="4"/>
      <c r="C12" s="4"/>
      <c r="D12" s="3" t="s">
        <v>142</v>
      </c>
      <c r="E12" s="4"/>
      <c r="F12" s="197"/>
      <c r="G12" s="4"/>
      <c r="H12" s="4"/>
      <c r="I12" s="4"/>
      <c r="J12" s="4" t="s">
        <v>3</v>
      </c>
      <c r="K12" s="4"/>
      <c r="L12" s="4" t="s">
        <v>4</v>
      </c>
      <c r="M12" s="4"/>
      <c r="N12" s="4"/>
      <c r="O12" s="4"/>
      <c r="P12" s="197"/>
      <c r="Q12" s="4"/>
      <c r="R12" s="3" t="s">
        <v>142</v>
      </c>
      <c r="S12" s="5"/>
      <c r="T12" s="5"/>
    </row>
    <row r="13" spans="1:21" ht="13" thickBot="1">
      <c r="A13">
        <v>4</v>
      </c>
      <c r="B13" s="6" t="s">
        <v>168</v>
      </c>
      <c r="C13" s="4"/>
      <c r="D13" s="194" t="s">
        <v>168</v>
      </c>
      <c r="E13" s="4"/>
      <c r="F13" s="198"/>
      <c r="G13" s="4"/>
      <c r="H13" s="4"/>
      <c r="I13" s="4"/>
      <c r="J13" s="266" t="s">
        <v>194</v>
      </c>
      <c r="K13" s="4"/>
      <c r="L13" s="266" t="s">
        <v>172</v>
      </c>
      <c r="M13" s="4"/>
      <c r="N13" s="4"/>
      <c r="O13" s="4"/>
      <c r="P13" s="198"/>
      <c r="Q13" s="4"/>
      <c r="R13" s="194" t="s">
        <v>177</v>
      </c>
      <c r="S13" s="5"/>
      <c r="T13" s="7" t="s">
        <v>176</v>
      </c>
      <c r="U13">
        <v>4</v>
      </c>
    </row>
    <row r="14" spans="1:21" ht="13" thickBot="1">
      <c r="A14">
        <v>13</v>
      </c>
      <c r="B14" s="6" t="s">
        <v>171</v>
      </c>
      <c r="C14" s="4"/>
      <c r="D14" s="195"/>
      <c r="E14" s="4"/>
      <c r="F14" s="4"/>
      <c r="G14" s="4"/>
      <c r="H14" s="4"/>
      <c r="I14" s="4"/>
      <c r="J14" s="267"/>
      <c r="K14" s="4"/>
      <c r="L14" s="267"/>
      <c r="M14" s="4"/>
      <c r="N14" s="4"/>
      <c r="O14" s="4"/>
      <c r="P14" s="4"/>
      <c r="Q14" s="4"/>
      <c r="R14" s="195"/>
      <c r="S14" s="5"/>
      <c r="T14" s="7" t="s">
        <v>177</v>
      </c>
      <c r="U14">
        <v>13</v>
      </c>
    </row>
    <row r="15" spans="1:21" ht="13" thickBot="1">
      <c r="B15" s="4"/>
      <c r="C15" s="4"/>
      <c r="D15" s="4"/>
      <c r="E15" s="4"/>
      <c r="F15" s="4"/>
      <c r="G15" s="4"/>
      <c r="H15" s="3" t="s">
        <v>1</v>
      </c>
      <c r="I15" s="4"/>
      <c r="J15" s="267"/>
      <c r="K15" s="3" t="s">
        <v>1</v>
      </c>
      <c r="L15" s="267"/>
      <c r="M15" s="4"/>
      <c r="N15" s="3" t="s">
        <v>1</v>
      </c>
      <c r="O15" s="4"/>
      <c r="P15" s="4"/>
      <c r="Q15" s="4"/>
      <c r="R15" s="4"/>
      <c r="S15" s="5"/>
      <c r="T15" s="5"/>
    </row>
    <row r="16" spans="1:21" ht="13" thickBot="1">
      <c r="A16">
        <v>6</v>
      </c>
      <c r="B16" s="6" t="s">
        <v>149</v>
      </c>
      <c r="C16" s="4"/>
      <c r="D16" s="194" t="s">
        <v>149</v>
      </c>
      <c r="E16" s="4"/>
      <c r="F16" s="4"/>
      <c r="G16" s="4"/>
      <c r="H16" s="4"/>
      <c r="I16" s="4"/>
      <c r="J16" s="267"/>
      <c r="K16" s="4"/>
      <c r="L16" s="267"/>
      <c r="M16" s="4"/>
      <c r="N16" s="4"/>
      <c r="O16" s="4"/>
      <c r="P16" s="4"/>
      <c r="Q16" s="4"/>
      <c r="R16" s="194" t="s">
        <v>185</v>
      </c>
      <c r="S16" s="5"/>
      <c r="T16" s="7" t="s">
        <v>184</v>
      </c>
      <c r="U16">
        <v>6</v>
      </c>
    </row>
    <row r="17" spans="1:21" ht="13" thickBot="1">
      <c r="A17">
        <v>11</v>
      </c>
      <c r="B17" s="6" t="s">
        <v>150</v>
      </c>
      <c r="C17" s="4"/>
      <c r="D17" s="195"/>
      <c r="E17" s="4"/>
      <c r="F17" s="196" t="s">
        <v>194</v>
      </c>
      <c r="G17" s="4"/>
      <c r="H17" s="4"/>
      <c r="I17" s="4"/>
      <c r="J17" s="268"/>
      <c r="K17" s="4"/>
      <c r="L17" s="268"/>
      <c r="M17" s="4"/>
      <c r="N17" s="4"/>
      <c r="O17" s="4"/>
      <c r="P17" s="196" t="s">
        <v>185</v>
      </c>
      <c r="Q17" s="4"/>
      <c r="R17" s="195"/>
      <c r="S17" s="5"/>
      <c r="T17" s="7" t="s">
        <v>185</v>
      </c>
      <c r="U17">
        <v>11</v>
      </c>
    </row>
    <row r="18" spans="1:21" ht="13" thickBot="1">
      <c r="B18" s="4"/>
      <c r="C18" s="4"/>
      <c r="D18" s="3" t="s">
        <v>142</v>
      </c>
      <c r="E18" s="4"/>
      <c r="F18" s="197"/>
      <c r="G18" s="4"/>
      <c r="H18" s="4"/>
      <c r="I18" s="4"/>
      <c r="J18" s="4"/>
      <c r="K18" s="4"/>
      <c r="L18" s="4"/>
      <c r="M18" s="4"/>
      <c r="N18" s="4"/>
      <c r="O18" s="4"/>
      <c r="P18" s="197"/>
      <c r="Q18" s="4"/>
      <c r="R18" s="3" t="s">
        <v>142</v>
      </c>
      <c r="S18" s="5"/>
      <c r="T18" s="5"/>
    </row>
    <row r="19" spans="1:21" ht="13" thickBot="1">
      <c r="A19">
        <v>3</v>
      </c>
      <c r="B19" s="6" t="s">
        <v>193</v>
      </c>
      <c r="C19" s="4"/>
      <c r="D19" s="194" t="s">
        <v>194</v>
      </c>
      <c r="E19" s="4"/>
      <c r="F19" s="198"/>
      <c r="G19" s="4"/>
      <c r="H19" s="243" t="s">
        <v>194</v>
      </c>
      <c r="I19" s="4"/>
      <c r="J19" s="4"/>
      <c r="K19" s="4"/>
      <c r="L19" s="4"/>
      <c r="M19" s="4"/>
      <c r="N19" s="243" t="s">
        <v>185</v>
      </c>
      <c r="O19" s="4"/>
      <c r="P19" s="198"/>
      <c r="Q19" s="4"/>
      <c r="R19" s="194" t="s">
        <v>0</v>
      </c>
      <c r="S19" s="5"/>
      <c r="T19" s="7" t="s">
        <v>223</v>
      </c>
      <c r="U19">
        <v>3</v>
      </c>
    </row>
    <row r="20" spans="1:21" ht="13" thickBot="1">
      <c r="A20">
        <v>14</v>
      </c>
      <c r="B20" s="6" t="s">
        <v>194</v>
      </c>
      <c r="C20" s="4"/>
      <c r="D20" s="195"/>
      <c r="E20" s="4"/>
      <c r="F20" s="4"/>
      <c r="G20" s="4"/>
      <c r="H20" s="244"/>
      <c r="I20" s="4"/>
      <c r="J20" s="4"/>
      <c r="K20" s="4"/>
      <c r="L20" s="4"/>
      <c r="M20" s="4"/>
      <c r="N20" s="244"/>
      <c r="O20" s="4"/>
      <c r="P20" s="4"/>
      <c r="Q20" s="4"/>
      <c r="R20" s="195"/>
      <c r="S20" s="5"/>
      <c r="T20" s="7" t="s">
        <v>0</v>
      </c>
      <c r="U20">
        <v>14</v>
      </c>
    </row>
    <row r="21" spans="1:21" ht="13" thickBot="1">
      <c r="B21" s="4"/>
      <c r="C21" s="4"/>
      <c r="D21" s="4"/>
      <c r="E21" s="4"/>
      <c r="F21" s="3" t="s">
        <v>142</v>
      </c>
      <c r="G21" s="4"/>
      <c r="H21" s="244"/>
      <c r="I21" s="4"/>
      <c r="J21" s="4"/>
      <c r="K21" s="4"/>
      <c r="L21" s="4"/>
      <c r="M21" s="4"/>
      <c r="N21" s="244"/>
      <c r="O21" s="4"/>
      <c r="P21" s="3" t="s">
        <v>142</v>
      </c>
      <c r="Q21" s="4"/>
      <c r="R21" s="4"/>
      <c r="S21" s="5"/>
      <c r="T21" s="5"/>
    </row>
    <row r="22" spans="1:21" ht="13" thickBot="1">
      <c r="A22">
        <v>7</v>
      </c>
      <c r="B22" s="6" t="s">
        <v>207</v>
      </c>
      <c r="C22" s="4"/>
      <c r="D22" s="194" t="s">
        <v>207</v>
      </c>
      <c r="E22" s="4"/>
      <c r="F22" s="4"/>
      <c r="G22" s="4"/>
      <c r="H22" s="244"/>
      <c r="I22" s="4"/>
      <c r="J22" s="4"/>
      <c r="K22" s="4"/>
      <c r="L22" s="4"/>
      <c r="M22" s="4"/>
      <c r="N22" s="244"/>
      <c r="O22" s="4"/>
      <c r="P22" s="4"/>
      <c r="Q22" s="4"/>
      <c r="R22" s="194" t="s">
        <v>192</v>
      </c>
      <c r="S22" s="5"/>
      <c r="T22" s="7" t="s">
        <v>191</v>
      </c>
      <c r="U22">
        <v>7</v>
      </c>
    </row>
    <row r="23" spans="1:21" ht="17.25" customHeight="1" thickBot="1">
      <c r="A23">
        <v>10</v>
      </c>
      <c r="B23" s="6" t="s">
        <v>208</v>
      </c>
      <c r="C23" s="4"/>
      <c r="D23" s="195"/>
      <c r="E23" s="4"/>
      <c r="F23" s="196" t="s">
        <v>207</v>
      </c>
      <c r="G23" s="4"/>
      <c r="H23" s="245"/>
      <c r="I23" s="4"/>
      <c r="J23" s="4"/>
      <c r="K23" s="4"/>
      <c r="L23" s="4"/>
      <c r="M23" s="4"/>
      <c r="N23" s="245"/>
      <c r="O23" s="4"/>
      <c r="P23" s="196" t="s">
        <v>145</v>
      </c>
      <c r="Q23" s="4"/>
      <c r="R23" s="195"/>
      <c r="S23" s="5"/>
      <c r="T23" s="7" t="s">
        <v>192</v>
      </c>
      <c r="U23">
        <v>10</v>
      </c>
    </row>
    <row r="24" spans="1:21" ht="13" thickBot="1">
      <c r="B24" s="4"/>
      <c r="C24" s="4"/>
      <c r="D24" s="3" t="s">
        <v>142</v>
      </c>
      <c r="E24" s="4"/>
      <c r="F24" s="197"/>
      <c r="G24" s="4"/>
      <c r="H24" s="4"/>
      <c r="I24" s="4"/>
      <c r="J24" s="4"/>
      <c r="K24" s="4"/>
      <c r="L24" s="4"/>
      <c r="M24" s="4"/>
      <c r="N24" s="4"/>
      <c r="O24" s="4"/>
      <c r="P24" s="197"/>
      <c r="Q24" s="4"/>
      <c r="R24" s="3" t="s">
        <v>142</v>
      </c>
      <c r="S24" s="5"/>
      <c r="T24" s="5"/>
    </row>
    <row r="25" spans="1:21" ht="13" thickBot="1">
      <c r="A25">
        <v>2</v>
      </c>
      <c r="B25" s="6" t="s">
        <v>182</v>
      </c>
      <c r="C25" s="4"/>
      <c r="D25" s="194" t="s">
        <v>182</v>
      </c>
      <c r="E25" s="4"/>
      <c r="F25" s="198"/>
      <c r="G25" s="4"/>
      <c r="H25" s="4"/>
      <c r="I25" s="261" t="s">
        <v>11</v>
      </c>
      <c r="J25" s="262"/>
      <c r="K25" s="262"/>
      <c r="L25" s="262"/>
      <c r="M25" s="262"/>
      <c r="N25" s="4"/>
      <c r="O25" s="4"/>
      <c r="P25" s="198"/>
      <c r="Q25" s="4"/>
      <c r="R25" s="194" t="s">
        <v>145</v>
      </c>
      <c r="S25" s="5"/>
      <c r="T25" s="7" t="s">
        <v>145</v>
      </c>
      <c r="U25">
        <v>2</v>
      </c>
    </row>
    <row r="26" spans="1:21" ht="13" thickBot="1">
      <c r="A26">
        <v>15</v>
      </c>
      <c r="B26" s="6" t="s">
        <v>183</v>
      </c>
      <c r="C26" s="4"/>
      <c r="D26" s="195"/>
      <c r="E26" s="4"/>
      <c r="F26" s="4"/>
      <c r="G26" s="4"/>
      <c r="H26" s="4"/>
      <c r="I26" s="255" t="s">
        <v>172</v>
      </c>
      <c r="J26" s="256"/>
      <c r="K26" s="4"/>
      <c r="L26" s="255" t="s">
        <v>39</v>
      </c>
      <c r="M26" s="256"/>
      <c r="N26" s="4"/>
      <c r="O26" s="4"/>
      <c r="P26" s="4"/>
      <c r="Q26" s="4"/>
      <c r="R26" s="195"/>
      <c r="S26" s="5"/>
      <c r="T26" s="7" t="s">
        <v>146</v>
      </c>
      <c r="U26">
        <v>15</v>
      </c>
    </row>
    <row r="27" spans="1:21">
      <c r="B27" s="4"/>
      <c r="C27" s="4"/>
      <c r="D27" s="4"/>
      <c r="E27" s="4"/>
      <c r="F27" s="4"/>
      <c r="G27" s="4"/>
      <c r="H27" s="4"/>
      <c r="I27" s="257"/>
      <c r="J27" s="258"/>
      <c r="K27" s="4"/>
      <c r="L27" s="257"/>
      <c r="M27" s="258"/>
      <c r="N27" s="4"/>
      <c r="O27" s="4"/>
      <c r="P27" s="4"/>
      <c r="Q27" s="4"/>
      <c r="R27" s="4"/>
      <c r="S27" s="5"/>
      <c r="T27" s="5"/>
    </row>
    <row r="28" spans="1:21">
      <c r="B28" s="4"/>
      <c r="C28" s="4"/>
      <c r="D28" s="4"/>
      <c r="E28" s="4"/>
      <c r="F28" s="4"/>
      <c r="G28" s="4"/>
      <c r="H28" s="4"/>
      <c r="I28" s="257"/>
      <c r="J28" s="258"/>
      <c r="K28" s="4"/>
      <c r="L28" s="257"/>
      <c r="M28" s="258"/>
      <c r="N28" s="4"/>
      <c r="O28" s="4"/>
      <c r="P28" s="4"/>
      <c r="Q28" s="4"/>
      <c r="R28" s="4"/>
      <c r="S28" s="5"/>
      <c r="T28" s="5"/>
    </row>
    <row r="29" spans="1:21" ht="13" thickBot="1">
      <c r="B29" s="4"/>
      <c r="C29" s="4"/>
      <c r="D29" s="4"/>
      <c r="E29" s="4"/>
      <c r="F29" s="4"/>
      <c r="G29" s="4"/>
      <c r="H29" s="4"/>
      <c r="I29" s="259"/>
      <c r="J29" s="260"/>
      <c r="K29" s="4"/>
      <c r="L29" s="259"/>
      <c r="M29" s="260"/>
      <c r="N29" s="4"/>
      <c r="O29" s="4"/>
      <c r="P29" s="4"/>
      <c r="Q29" s="4"/>
      <c r="R29" s="4"/>
      <c r="S29" s="5"/>
      <c r="T29" s="5"/>
    </row>
    <row r="30" spans="1:21">
      <c r="B30" s="4"/>
      <c r="C30" s="4"/>
      <c r="D30" s="4"/>
      <c r="E30" s="4"/>
      <c r="F30" s="4"/>
      <c r="G30" s="4"/>
      <c r="H30" s="4"/>
      <c r="I30" s="4"/>
      <c r="J30" s="4"/>
      <c r="K30" s="4"/>
      <c r="L30" s="4"/>
      <c r="M30" s="4"/>
      <c r="N30" s="4"/>
      <c r="O30" s="4"/>
      <c r="P30" s="4"/>
      <c r="Q30" s="4"/>
      <c r="R30" s="4"/>
      <c r="S30" s="5"/>
      <c r="T30" s="5"/>
    </row>
    <row r="31" spans="1:21">
      <c r="B31" s="4" t="s">
        <v>138</v>
      </c>
      <c r="C31" s="4"/>
      <c r="D31" s="4" t="s">
        <v>137</v>
      </c>
      <c r="E31" s="4"/>
      <c r="F31" s="4" t="s">
        <v>139</v>
      </c>
      <c r="G31" s="4"/>
      <c r="I31" s="4"/>
      <c r="J31" s="4"/>
      <c r="K31" s="4"/>
      <c r="L31" s="4"/>
      <c r="M31" s="4"/>
      <c r="N31" s="4" t="s">
        <v>140</v>
      </c>
      <c r="O31" s="4"/>
      <c r="P31" s="4" t="s">
        <v>139</v>
      </c>
      <c r="Q31" s="4"/>
      <c r="R31" s="4" t="s">
        <v>137</v>
      </c>
      <c r="S31" s="5"/>
      <c r="T31" s="5" t="s">
        <v>138</v>
      </c>
    </row>
    <row r="32" spans="1:21">
      <c r="B32" s="4"/>
      <c r="C32" s="4"/>
      <c r="D32" s="4"/>
      <c r="E32" s="4"/>
      <c r="F32" s="4"/>
      <c r="G32" s="4"/>
      <c r="H32" s="4"/>
      <c r="I32" s="4"/>
      <c r="J32" s="4"/>
      <c r="K32" s="4"/>
      <c r="L32" s="4"/>
      <c r="M32" s="4"/>
      <c r="N32" s="4"/>
      <c r="O32" s="4"/>
      <c r="P32" s="4"/>
      <c r="Q32" s="4"/>
      <c r="R32" s="4"/>
      <c r="S32" s="5"/>
      <c r="T32" s="5"/>
    </row>
    <row r="33" spans="1:21" ht="27" thickBot="1">
      <c r="A33" t="s">
        <v>141</v>
      </c>
      <c r="B33" s="4"/>
      <c r="C33" s="4"/>
      <c r="D33" s="4"/>
      <c r="E33" s="4"/>
      <c r="F33" s="4"/>
      <c r="G33" s="4"/>
      <c r="H33" s="4"/>
      <c r="I33" s="269" t="s">
        <v>2</v>
      </c>
      <c r="J33" s="270"/>
      <c r="K33" s="270"/>
      <c r="L33" s="270"/>
      <c r="M33" s="270"/>
      <c r="N33" s="4"/>
      <c r="O33" s="4"/>
      <c r="P33" s="4"/>
      <c r="Q33" s="4"/>
      <c r="R33" s="4"/>
      <c r="S33" s="5"/>
      <c r="T33" s="5"/>
      <c r="U33" t="s">
        <v>141</v>
      </c>
    </row>
    <row r="34" spans="1:21" ht="13" thickBot="1">
      <c r="A34">
        <v>1</v>
      </c>
      <c r="B34" s="6" t="s">
        <v>23</v>
      </c>
      <c r="C34" s="4"/>
      <c r="D34" s="194" t="s">
        <v>133</v>
      </c>
      <c r="E34" s="4"/>
      <c r="F34" s="4"/>
      <c r="G34" s="4"/>
      <c r="H34" s="4"/>
      <c r="I34" s="4"/>
      <c r="J34" s="246" t="s">
        <v>39</v>
      </c>
      <c r="K34" s="247"/>
      <c r="L34" s="248"/>
      <c r="M34" s="4"/>
      <c r="N34" s="4"/>
      <c r="O34" s="4"/>
      <c r="P34" s="4"/>
      <c r="Q34" s="4"/>
      <c r="R34" s="194" t="s">
        <v>34</v>
      </c>
      <c r="S34" s="5"/>
      <c r="T34" s="7" t="s">
        <v>33</v>
      </c>
      <c r="U34">
        <v>1</v>
      </c>
    </row>
    <row r="35" spans="1:21" ht="13" thickBot="1">
      <c r="A35">
        <v>16</v>
      </c>
      <c r="B35" s="6" t="s">
        <v>133</v>
      </c>
      <c r="C35" s="4"/>
      <c r="D35" s="195"/>
      <c r="E35" s="4"/>
      <c r="F35" s="196" t="s">
        <v>151</v>
      </c>
      <c r="G35" s="4"/>
      <c r="H35" s="4"/>
      <c r="I35" s="4"/>
      <c r="J35" s="249"/>
      <c r="K35" s="250"/>
      <c r="L35" s="251"/>
      <c r="M35" s="4"/>
      <c r="N35" s="4"/>
      <c r="O35" s="4"/>
      <c r="P35" s="196" t="s">
        <v>166</v>
      </c>
      <c r="Q35" s="4"/>
      <c r="R35" s="195"/>
      <c r="S35" s="5"/>
      <c r="T35" s="7" t="s">
        <v>34</v>
      </c>
      <c r="U35">
        <v>16</v>
      </c>
    </row>
    <row r="36" spans="1:21" ht="13" thickBot="1">
      <c r="B36" s="4"/>
      <c r="C36" s="4"/>
      <c r="D36" s="3" t="s">
        <v>142</v>
      </c>
      <c r="E36" s="4"/>
      <c r="F36" s="197"/>
      <c r="G36" s="4"/>
      <c r="H36" s="4"/>
      <c r="I36" s="4"/>
      <c r="J36" s="249"/>
      <c r="K36" s="250"/>
      <c r="L36" s="251"/>
      <c r="M36" s="4"/>
      <c r="N36" s="4"/>
      <c r="O36" s="4"/>
      <c r="P36" s="197"/>
      <c r="Q36" s="4"/>
      <c r="R36" s="3" t="s">
        <v>142</v>
      </c>
      <c r="S36" s="5"/>
      <c r="T36" s="5"/>
    </row>
    <row r="37" spans="1:21" ht="13" thickBot="1">
      <c r="A37">
        <v>8</v>
      </c>
      <c r="B37" s="6" t="s">
        <v>151</v>
      </c>
      <c r="C37" s="4"/>
      <c r="D37" s="194" t="s">
        <v>151</v>
      </c>
      <c r="E37" s="4"/>
      <c r="F37" s="198"/>
      <c r="G37" s="4"/>
      <c r="H37" s="243" t="s">
        <v>151</v>
      </c>
      <c r="I37" s="4"/>
      <c r="J37" s="249"/>
      <c r="K37" s="250"/>
      <c r="L37" s="251"/>
      <c r="M37" s="4"/>
      <c r="N37" s="243" t="s">
        <v>166</v>
      </c>
      <c r="O37" s="4"/>
      <c r="P37" s="198"/>
      <c r="Q37" s="4"/>
      <c r="R37" s="194" t="s">
        <v>166</v>
      </c>
      <c r="S37" s="5"/>
      <c r="T37" s="7" t="s">
        <v>166</v>
      </c>
      <c r="U37">
        <v>8</v>
      </c>
    </row>
    <row r="38" spans="1:21" ht="13" thickBot="1">
      <c r="A38">
        <v>9</v>
      </c>
      <c r="B38" s="6" t="s">
        <v>152</v>
      </c>
      <c r="C38" s="4"/>
      <c r="D38" s="195"/>
      <c r="E38" s="4"/>
      <c r="F38" s="4"/>
      <c r="G38" s="4"/>
      <c r="H38" s="244"/>
      <c r="I38" s="4"/>
      <c r="J38" s="252"/>
      <c r="K38" s="253"/>
      <c r="L38" s="254"/>
      <c r="M38" s="4"/>
      <c r="N38" s="244"/>
      <c r="O38" s="4"/>
      <c r="P38" s="4"/>
      <c r="Q38" s="4"/>
      <c r="R38" s="195"/>
      <c r="S38" s="5"/>
      <c r="T38" s="7" t="s">
        <v>167</v>
      </c>
      <c r="U38">
        <v>9</v>
      </c>
    </row>
    <row r="39" spans="1:21" ht="13" thickBot="1">
      <c r="B39" s="4"/>
      <c r="C39" s="4"/>
      <c r="D39" s="4"/>
      <c r="E39" s="4"/>
      <c r="F39" s="3" t="s">
        <v>142</v>
      </c>
      <c r="G39" s="4"/>
      <c r="H39" s="244"/>
      <c r="I39" s="4"/>
      <c r="J39" s="4"/>
      <c r="K39" s="4"/>
      <c r="L39" s="4"/>
      <c r="M39" s="4"/>
      <c r="N39" s="244"/>
      <c r="O39" s="4"/>
      <c r="P39" s="3" t="s">
        <v>142</v>
      </c>
      <c r="Q39" s="4"/>
      <c r="R39" s="4"/>
      <c r="S39" s="5"/>
      <c r="T39" s="5"/>
    </row>
    <row r="40" spans="1:21" ht="13" thickBot="1">
      <c r="A40">
        <v>5</v>
      </c>
      <c r="B40" s="6" t="s">
        <v>178</v>
      </c>
      <c r="C40" s="4"/>
      <c r="D40" s="194" t="s">
        <v>179</v>
      </c>
      <c r="E40" s="4"/>
      <c r="F40" s="4"/>
      <c r="G40" s="4"/>
      <c r="H40" s="244"/>
      <c r="I40" s="4"/>
      <c r="J40" s="4"/>
      <c r="K40" s="4"/>
      <c r="L40" s="4"/>
      <c r="M40" s="4"/>
      <c r="N40" s="244"/>
      <c r="O40" s="4"/>
      <c r="P40" s="4"/>
      <c r="Q40" s="4"/>
      <c r="R40" s="194" t="s">
        <v>196</v>
      </c>
      <c r="S40" s="5"/>
      <c r="T40" s="7" t="s">
        <v>195</v>
      </c>
      <c r="U40">
        <v>5</v>
      </c>
    </row>
    <row r="41" spans="1:21" ht="13" thickBot="1">
      <c r="A41">
        <v>12</v>
      </c>
      <c r="B41" s="6" t="s">
        <v>179</v>
      </c>
      <c r="C41" s="4"/>
      <c r="D41" s="195"/>
      <c r="E41" s="4"/>
      <c r="F41" s="196" t="s">
        <v>147</v>
      </c>
      <c r="G41" s="4"/>
      <c r="H41" s="245"/>
      <c r="I41" s="4"/>
      <c r="J41" s="4"/>
      <c r="K41" s="4"/>
      <c r="L41" s="4"/>
      <c r="M41" s="4"/>
      <c r="N41" s="245"/>
      <c r="O41" s="4"/>
      <c r="P41" s="196" t="s">
        <v>196</v>
      </c>
      <c r="Q41" s="4"/>
      <c r="R41" s="195"/>
      <c r="S41" s="5"/>
      <c r="T41" s="7" t="s">
        <v>196</v>
      </c>
      <c r="U41">
        <v>12</v>
      </c>
    </row>
    <row r="42" spans="1:21" ht="13" thickBot="1">
      <c r="B42" s="4"/>
      <c r="C42" s="4"/>
      <c r="D42" s="3" t="s">
        <v>142</v>
      </c>
      <c r="E42" s="4"/>
      <c r="F42" s="197"/>
      <c r="G42" s="4"/>
      <c r="H42" s="4"/>
      <c r="I42" s="4"/>
      <c r="J42" s="4" t="s">
        <v>5</v>
      </c>
      <c r="K42" s="4"/>
      <c r="L42" s="4" t="s">
        <v>6</v>
      </c>
      <c r="M42" s="4"/>
      <c r="N42" s="4"/>
      <c r="O42" s="4"/>
      <c r="P42" s="197"/>
      <c r="Q42" s="4"/>
      <c r="R42" s="3" t="s">
        <v>142</v>
      </c>
      <c r="S42" s="5"/>
      <c r="T42" s="5"/>
    </row>
    <row r="43" spans="1:21" ht="13" thickBot="1">
      <c r="A43">
        <v>4</v>
      </c>
      <c r="B43" s="6" t="s">
        <v>147</v>
      </c>
      <c r="C43" s="4"/>
      <c r="D43" s="194" t="s">
        <v>147</v>
      </c>
      <c r="E43" s="4"/>
      <c r="F43" s="198"/>
      <c r="G43" s="4"/>
      <c r="H43" s="4"/>
      <c r="I43" s="4"/>
      <c r="J43" s="266" t="s">
        <v>151</v>
      </c>
      <c r="K43" s="4"/>
      <c r="L43" s="266" t="s">
        <v>39</v>
      </c>
      <c r="M43" s="4"/>
      <c r="N43" s="4"/>
      <c r="O43" s="4"/>
      <c r="P43" s="198"/>
      <c r="Q43" s="4"/>
      <c r="R43" s="194" t="s">
        <v>203</v>
      </c>
      <c r="S43" s="5"/>
      <c r="T43" s="7" t="s">
        <v>203</v>
      </c>
      <c r="U43">
        <v>4</v>
      </c>
    </row>
    <row r="44" spans="1:21" ht="13" thickBot="1">
      <c r="A44">
        <v>13</v>
      </c>
      <c r="B44" s="6" t="s">
        <v>148</v>
      </c>
      <c r="C44" s="4"/>
      <c r="D44" s="195"/>
      <c r="E44" s="4"/>
      <c r="F44" s="4"/>
      <c r="G44" s="4"/>
      <c r="H44" s="4"/>
      <c r="I44" s="4"/>
      <c r="J44" s="267"/>
      <c r="K44" s="4"/>
      <c r="L44" s="267"/>
      <c r="M44" s="4"/>
      <c r="N44" s="4"/>
      <c r="O44" s="4"/>
      <c r="P44" s="4"/>
      <c r="Q44" s="4"/>
      <c r="R44" s="195"/>
      <c r="S44" s="5"/>
      <c r="T44" s="7" t="s">
        <v>204</v>
      </c>
      <c r="U44">
        <v>13</v>
      </c>
    </row>
    <row r="45" spans="1:21" ht="13" thickBot="1">
      <c r="B45" s="4"/>
      <c r="C45" s="4"/>
      <c r="D45" s="4"/>
      <c r="E45" s="4"/>
      <c r="F45" s="4"/>
      <c r="G45" s="4"/>
      <c r="H45" s="3" t="s">
        <v>1</v>
      </c>
      <c r="I45" s="4"/>
      <c r="J45" s="267"/>
      <c r="K45" s="3" t="s">
        <v>1</v>
      </c>
      <c r="L45" s="267"/>
      <c r="M45" s="4"/>
      <c r="N45" s="3" t="s">
        <v>1</v>
      </c>
      <c r="O45" s="4"/>
      <c r="P45" s="4"/>
      <c r="Q45" s="4"/>
      <c r="R45" s="4"/>
      <c r="S45" s="5"/>
      <c r="T45" s="5"/>
    </row>
    <row r="46" spans="1:21" ht="13" thickBot="1">
      <c r="A46">
        <v>6</v>
      </c>
      <c r="B46" s="6" t="s">
        <v>134</v>
      </c>
      <c r="C46" s="4"/>
      <c r="D46" s="194" t="s">
        <v>32</v>
      </c>
      <c r="E46" s="4"/>
      <c r="F46" s="4"/>
      <c r="G46" s="4"/>
      <c r="H46" s="4"/>
      <c r="I46" s="4"/>
      <c r="J46" s="267"/>
      <c r="K46" s="4"/>
      <c r="L46" s="267"/>
      <c r="M46" s="4"/>
      <c r="N46" s="4"/>
      <c r="O46" s="4"/>
      <c r="P46" s="4"/>
      <c r="Q46" s="4"/>
      <c r="R46" s="194" t="s">
        <v>7</v>
      </c>
      <c r="S46" s="5"/>
      <c r="T46" s="7" t="s">
        <v>7</v>
      </c>
      <c r="U46">
        <v>6</v>
      </c>
    </row>
    <row r="47" spans="1:21" ht="13" thickBot="1">
      <c r="A47">
        <v>11</v>
      </c>
      <c r="B47" s="6" t="s">
        <v>32</v>
      </c>
      <c r="C47" s="4"/>
      <c r="D47" s="195"/>
      <c r="E47" s="4"/>
      <c r="F47" s="196" t="s">
        <v>32</v>
      </c>
      <c r="G47" s="4"/>
      <c r="H47" s="4"/>
      <c r="I47" s="4"/>
      <c r="J47" s="268"/>
      <c r="K47" s="4"/>
      <c r="L47" s="268"/>
      <c r="M47" s="4"/>
      <c r="N47" s="4"/>
      <c r="O47" s="4"/>
      <c r="P47" s="196" t="s">
        <v>132</v>
      </c>
      <c r="Q47" s="4"/>
      <c r="R47" s="195"/>
      <c r="S47" s="5"/>
      <c r="T47" s="7" t="s">
        <v>8</v>
      </c>
      <c r="U47">
        <v>11</v>
      </c>
    </row>
    <row r="48" spans="1:21" ht="13" thickBot="1">
      <c r="B48" s="4"/>
      <c r="C48" s="4"/>
      <c r="D48" s="3" t="s">
        <v>142</v>
      </c>
      <c r="E48" s="4"/>
      <c r="F48" s="197"/>
      <c r="G48" s="4"/>
      <c r="H48" s="4"/>
      <c r="I48" s="4"/>
      <c r="J48" s="4"/>
      <c r="K48" s="4"/>
      <c r="L48" s="4"/>
      <c r="M48" s="4"/>
      <c r="N48" s="4"/>
      <c r="O48" s="4"/>
      <c r="P48" s="197"/>
      <c r="Q48" s="4"/>
      <c r="R48" s="3" t="s">
        <v>142</v>
      </c>
      <c r="S48" s="5"/>
      <c r="T48" s="5"/>
    </row>
    <row r="49" spans="1:21" ht="13" thickBot="1">
      <c r="A49">
        <v>3</v>
      </c>
      <c r="B49" s="6" t="s">
        <v>211</v>
      </c>
      <c r="C49" s="4"/>
      <c r="D49" s="194" t="s">
        <v>211</v>
      </c>
      <c r="E49" s="4"/>
      <c r="F49" s="198"/>
      <c r="G49" s="4"/>
      <c r="H49" s="243" t="s">
        <v>32</v>
      </c>
      <c r="I49" s="4"/>
      <c r="J49" s="4"/>
      <c r="K49" s="4"/>
      <c r="L49" s="4"/>
      <c r="M49" s="4"/>
      <c r="N49" s="243" t="s">
        <v>39</v>
      </c>
      <c r="O49" s="4"/>
      <c r="P49" s="198"/>
      <c r="Q49" s="4"/>
      <c r="R49" s="194" t="s">
        <v>132</v>
      </c>
      <c r="S49" s="5"/>
      <c r="T49" s="7" t="s">
        <v>131</v>
      </c>
      <c r="U49">
        <v>3</v>
      </c>
    </row>
    <row r="50" spans="1:21" ht="13" thickBot="1">
      <c r="A50">
        <v>14</v>
      </c>
      <c r="B50" s="6" t="s">
        <v>212</v>
      </c>
      <c r="C50" s="4"/>
      <c r="D50" s="195"/>
      <c r="E50" s="4"/>
      <c r="F50" s="4"/>
      <c r="G50" s="4"/>
      <c r="H50" s="244"/>
      <c r="I50" s="4"/>
      <c r="J50" s="4"/>
      <c r="K50" s="4"/>
      <c r="L50" s="4"/>
      <c r="M50" s="4"/>
      <c r="N50" s="244"/>
      <c r="O50" s="4"/>
      <c r="P50" s="4"/>
      <c r="Q50" s="4"/>
      <c r="R50" s="195"/>
      <c r="S50" s="5"/>
      <c r="T50" s="7" t="s">
        <v>132</v>
      </c>
      <c r="U50">
        <v>14</v>
      </c>
    </row>
    <row r="51" spans="1:21" ht="13" thickBot="1">
      <c r="B51" s="4"/>
      <c r="C51" s="4"/>
      <c r="D51" s="4"/>
      <c r="E51" s="4"/>
      <c r="F51" s="3" t="s">
        <v>142</v>
      </c>
      <c r="G51" s="4"/>
      <c r="H51" s="244"/>
      <c r="I51" s="4"/>
      <c r="J51" s="5"/>
      <c r="K51" s="5"/>
      <c r="L51" s="5"/>
      <c r="M51" s="4"/>
      <c r="N51" s="244"/>
      <c r="O51" s="4"/>
      <c r="P51" s="3" t="s">
        <v>142</v>
      </c>
      <c r="Q51" s="4"/>
      <c r="R51" s="4"/>
      <c r="S51" s="5"/>
      <c r="T51" s="5"/>
    </row>
    <row r="52" spans="1:21" ht="13" thickBot="1">
      <c r="A52">
        <v>7</v>
      </c>
      <c r="B52" s="6" t="s">
        <v>17</v>
      </c>
      <c r="C52" s="4"/>
      <c r="D52" s="194" t="s">
        <v>17</v>
      </c>
      <c r="E52" s="4"/>
      <c r="F52" s="4"/>
      <c r="G52" s="4"/>
      <c r="H52" s="244"/>
      <c r="I52" s="4"/>
      <c r="J52" s="5"/>
      <c r="K52" s="5"/>
      <c r="L52" s="5"/>
      <c r="M52" s="4"/>
      <c r="N52" s="244"/>
      <c r="O52" s="4"/>
      <c r="P52" s="4"/>
      <c r="Q52" s="4"/>
      <c r="R52" s="194" t="s">
        <v>39</v>
      </c>
      <c r="S52" s="5"/>
      <c r="T52" s="7" t="s">
        <v>180</v>
      </c>
      <c r="U52">
        <v>7</v>
      </c>
    </row>
    <row r="53" spans="1:21" ht="17.25" customHeight="1" thickBot="1">
      <c r="A53">
        <v>10</v>
      </c>
      <c r="B53" s="6" t="s">
        <v>18</v>
      </c>
      <c r="C53" s="4"/>
      <c r="D53" s="195"/>
      <c r="E53" s="4"/>
      <c r="F53" s="196" t="s">
        <v>17</v>
      </c>
      <c r="G53" s="4"/>
      <c r="H53" s="245"/>
      <c r="I53" s="4"/>
      <c r="J53" s="5"/>
      <c r="K53" s="5"/>
      <c r="L53" s="5"/>
      <c r="M53" s="4"/>
      <c r="N53" s="245"/>
      <c r="O53" s="4"/>
      <c r="P53" s="196" t="s">
        <v>39</v>
      </c>
      <c r="Q53" s="4"/>
      <c r="R53" s="195"/>
      <c r="S53" s="5"/>
      <c r="T53" s="7" t="s">
        <v>181</v>
      </c>
      <c r="U53">
        <v>10</v>
      </c>
    </row>
    <row r="54" spans="1:21" ht="13.5" customHeight="1" thickBot="1">
      <c r="B54" s="4"/>
      <c r="C54" s="4"/>
      <c r="D54" s="3" t="s">
        <v>142</v>
      </c>
      <c r="E54" s="4"/>
      <c r="F54" s="197"/>
      <c r="G54" s="4"/>
      <c r="H54" s="4"/>
      <c r="I54" s="4"/>
      <c r="J54" s="5"/>
      <c r="K54" s="5"/>
      <c r="L54" s="5"/>
      <c r="M54" s="4"/>
      <c r="N54" s="4"/>
      <c r="O54" s="4"/>
      <c r="P54" s="197"/>
      <c r="Q54" s="4"/>
      <c r="R54" s="3" t="s">
        <v>142</v>
      </c>
      <c r="S54" s="5"/>
      <c r="T54" s="5"/>
    </row>
    <row r="55" spans="1:21" ht="13.5" customHeight="1" thickBot="1">
      <c r="A55">
        <v>2</v>
      </c>
      <c r="B55" s="6" t="s">
        <v>12</v>
      </c>
      <c r="C55" s="4"/>
      <c r="D55" s="194" t="s">
        <v>12</v>
      </c>
      <c r="E55" s="4"/>
      <c r="F55" s="198"/>
      <c r="G55" s="4"/>
      <c r="H55" s="4"/>
      <c r="I55" s="4"/>
      <c r="J55" s="5"/>
      <c r="K55" s="5"/>
      <c r="L55" s="5"/>
      <c r="M55" s="4"/>
      <c r="N55" s="4"/>
      <c r="O55" s="4"/>
      <c r="P55" s="198"/>
      <c r="Q55" s="4"/>
      <c r="R55" s="194" t="s">
        <v>219</v>
      </c>
      <c r="S55" s="5"/>
      <c r="T55" s="7" t="s">
        <v>219</v>
      </c>
      <c r="U55">
        <v>2</v>
      </c>
    </row>
    <row r="56" spans="1:21" ht="13.5" customHeight="1" thickBot="1">
      <c r="A56">
        <v>15</v>
      </c>
      <c r="B56" s="6" t="s">
        <v>13</v>
      </c>
      <c r="C56" s="4"/>
      <c r="D56" s="195"/>
      <c r="E56" s="4"/>
      <c r="F56" s="4"/>
      <c r="G56" s="4"/>
      <c r="H56" s="4"/>
      <c r="I56" s="4"/>
      <c r="J56" s="5"/>
      <c r="K56" s="5"/>
      <c r="L56" s="5"/>
      <c r="M56" s="4"/>
      <c r="N56" s="4"/>
      <c r="O56" s="4"/>
      <c r="P56" s="4"/>
      <c r="Q56" s="4"/>
      <c r="R56" s="195"/>
      <c r="S56" s="5"/>
      <c r="T56" s="7" t="s">
        <v>220</v>
      </c>
      <c r="U56">
        <v>15</v>
      </c>
    </row>
    <row r="57" spans="1:21" ht="12.75" customHeight="1">
      <c r="B57" s="2"/>
      <c r="C57" s="2"/>
      <c r="D57" s="4"/>
      <c r="E57" s="4"/>
      <c r="F57" s="4"/>
      <c r="G57" s="4"/>
      <c r="H57" s="4"/>
      <c r="I57" s="4"/>
      <c r="M57" s="4"/>
      <c r="N57" s="4"/>
      <c r="O57" s="4"/>
      <c r="P57" s="4"/>
      <c r="Q57" s="4"/>
      <c r="R57" s="4"/>
    </row>
    <row r="58" spans="1:21" ht="13.5" customHeight="1">
      <c r="B58" s="2"/>
      <c r="C58" s="2"/>
      <c r="D58" s="4"/>
      <c r="E58" s="4"/>
      <c r="F58" s="4"/>
      <c r="G58" s="4"/>
      <c r="H58" s="4"/>
      <c r="I58" s="4"/>
      <c r="M58" s="4"/>
      <c r="N58" s="4"/>
      <c r="O58" s="4"/>
      <c r="P58" s="4"/>
      <c r="Q58" s="4"/>
      <c r="R58" s="4"/>
    </row>
  </sheetData>
  <mergeCells count="66">
    <mergeCell ref="I25:M25"/>
    <mergeCell ref="I33:M33"/>
    <mergeCell ref="J6:L8"/>
    <mergeCell ref="D55:D56"/>
    <mergeCell ref="F53:F55"/>
    <mergeCell ref="D46:D47"/>
    <mergeCell ref="F47:F49"/>
    <mergeCell ref="D49:D50"/>
    <mergeCell ref="H49:H53"/>
    <mergeCell ref="D52:D53"/>
    <mergeCell ref="D40:D41"/>
    <mergeCell ref="F41:F43"/>
    <mergeCell ref="D43:D44"/>
    <mergeCell ref="F23:F25"/>
    <mergeCell ref="H7:H11"/>
    <mergeCell ref="H19:H23"/>
    <mergeCell ref="R55:R56"/>
    <mergeCell ref="I26:J29"/>
    <mergeCell ref="L26:M29"/>
    <mergeCell ref="R52:R53"/>
    <mergeCell ref="P53:P55"/>
    <mergeCell ref="R43:R44"/>
    <mergeCell ref="R46:R47"/>
    <mergeCell ref="P47:P49"/>
    <mergeCell ref="N49:N53"/>
    <mergeCell ref="R49:R50"/>
    <mergeCell ref="N37:N41"/>
    <mergeCell ref="R37:R38"/>
    <mergeCell ref="R40:R41"/>
    <mergeCell ref="P41:P43"/>
    <mergeCell ref="J43:J47"/>
    <mergeCell ref="L43:L47"/>
    <mergeCell ref="D4:D5"/>
    <mergeCell ref="D7:D8"/>
    <mergeCell ref="D10:D11"/>
    <mergeCell ref="D13:D14"/>
    <mergeCell ref="D34:D35"/>
    <mergeCell ref="D22:D23"/>
    <mergeCell ref="D25:D26"/>
    <mergeCell ref="D16:D17"/>
    <mergeCell ref="D19:D20"/>
    <mergeCell ref="R34:R35"/>
    <mergeCell ref="F35:F37"/>
    <mergeCell ref="P35:P37"/>
    <mergeCell ref="D37:D38"/>
    <mergeCell ref="H37:H41"/>
    <mergeCell ref="J34:L38"/>
    <mergeCell ref="R25:R26"/>
    <mergeCell ref="N7:N11"/>
    <mergeCell ref="N19:N23"/>
    <mergeCell ref="P5:P7"/>
    <mergeCell ref="P11:P13"/>
    <mergeCell ref="P17:P19"/>
    <mergeCell ref="P23:P25"/>
    <mergeCell ref="R4:R5"/>
    <mergeCell ref="R7:R8"/>
    <mergeCell ref="R10:R11"/>
    <mergeCell ref="R13:R14"/>
    <mergeCell ref="R16:R17"/>
    <mergeCell ref="R19:R20"/>
    <mergeCell ref="R22:R23"/>
    <mergeCell ref="F5:F7"/>
    <mergeCell ref="F11:F13"/>
    <mergeCell ref="F17:F19"/>
    <mergeCell ref="J13:J17"/>
    <mergeCell ref="L13:L17"/>
  </mergeCells>
  <phoneticPr fontId="3" type="noConversion"/>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58"/>
  <sheetViews>
    <sheetView topLeftCell="A2" workbookViewId="0">
      <selection activeCell="D20" sqref="D20:D21"/>
    </sheetView>
  </sheetViews>
  <sheetFormatPr baseColWidth="10" defaultColWidth="8.83203125" defaultRowHeight="12" x14ac:dyDescent="0"/>
  <cols>
    <col min="1" max="1" width="5.1640625" customWidth="1"/>
    <col min="2" max="2" width="12.5" style="95" customWidth="1"/>
    <col min="3" max="3" width="4.33203125" customWidth="1"/>
    <col min="4" max="4" width="17.33203125" style="99" customWidth="1"/>
    <col min="5" max="5" width="4.5" style="1" customWidth="1"/>
    <col min="6" max="6" width="19.83203125" style="99" customWidth="1"/>
    <col min="7" max="7" width="6.83203125" style="1" customWidth="1"/>
    <col min="8" max="8" width="24.6640625" style="99" customWidth="1"/>
    <col min="9" max="9" width="10.33203125" style="1" customWidth="1"/>
    <col min="10" max="10" width="27.83203125" style="1" customWidth="1"/>
    <col min="11" max="11" width="4.5" style="1" customWidth="1"/>
    <col min="12" max="12" width="27.83203125" style="1" customWidth="1"/>
    <col min="13" max="13" width="10.33203125" style="1" customWidth="1"/>
    <col min="14" max="14" width="24.6640625" style="99" customWidth="1"/>
    <col min="15" max="15" width="7.33203125" style="1" customWidth="1"/>
    <col min="16" max="16" width="19.83203125" style="99" customWidth="1"/>
    <col min="17" max="17" width="4.5" style="1" customWidth="1"/>
    <col min="18" max="18" width="17.33203125" style="99" customWidth="1"/>
    <col min="19" max="19" width="4.6640625" customWidth="1"/>
    <col min="20" max="20" width="12.5" style="95" customWidth="1"/>
    <col min="21" max="21" width="5.1640625" customWidth="1"/>
  </cols>
  <sheetData>
    <row r="1" spans="1:21" ht="0.75" customHeight="1"/>
    <row r="2" spans="1:21" s="8" customFormat="1" ht="15">
      <c r="B2" s="8"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96"/>
      <c r="C4" s="5"/>
      <c r="D4" s="96"/>
      <c r="E4" s="5"/>
      <c r="F4" s="96"/>
      <c r="G4" s="5"/>
      <c r="H4" s="96"/>
      <c r="I4" s="5"/>
      <c r="J4" s="5"/>
      <c r="K4" s="5"/>
      <c r="L4" s="5"/>
      <c r="M4" s="5"/>
      <c r="N4" s="96"/>
      <c r="O4" s="5"/>
      <c r="P4" s="96"/>
      <c r="Q4" s="5"/>
      <c r="R4" s="96"/>
      <c r="S4" s="5"/>
      <c r="T4" s="96"/>
      <c r="U4" t="s">
        <v>141</v>
      </c>
    </row>
    <row r="5" spans="1:21" ht="13" thickBot="1">
      <c r="A5">
        <v>1</v>
      </c>
      <c r="B5" s="94" t="str">
        <f>'Abstracts list'!K13</f>
        <v>Style</v>
      </c>
      <c r="C5" s="4"/>
      <c r="D5" s="150"/>
      <c r="E5" s="4"/>
      <c r="F5" s="17"/>
      <c r="G5" s="4"/>
      <c r="H5" s="17"/>
      <c r="I5" s="18"/>
      <c r="J5" s="18"/>
      <c r="K5" s="18"/>
      <c r="L5" s="18"/>
      <c r="M5" s="18"/>
      <c r="N5" s="17"/>
      <c r="O5" s="4"/>
      <c r="P5" s="17"/>
      <c r="Q5" s="4"/>
      <c r="R5" s="150"/>
      <c r="S5" s="5"/>
      <c r="T5" s="98" t="str">
        <f>'Abstracts list'!K21</f>
        <v>Roses</v>
      </c>
      <c r="U5">
        <v>1</v>
      </c>
    </row>
    <row r="6" spans="1:21" ht="13" thickBot="1">
      <c r="A6">
        <v>16</v>
      </c>
      <c r="B6" s="94" t="str">
        <f>'Abstracts list'!M13</f>
        <v>Substance</v>
      </c>
      <c r="C6" s="4"/>
      <c r="D6" s="151"/>
      <c r="E6" s="4"/>
      <c r="F6" s="152"/>
      <c r="G6" s="4"/>
      <c r="H6" s="17"/>
      <c r="I6" s="18"/>
      <c r="J6" s="18"/>
      <c r="K6" s="18"/>
      <c r="L6" s="18"/>
      <c r="M6" s="18"/>
      <c r="N6" s="17"/>
      <c r="O6" s="4"/>
      <c r="P6" s="152"/>
      <c r="Q6" s="4"/>
      <c r="R6" s="151"/>
      <c r="S6" s="5"/>
      <c r="T6" s="98" t="str">
        <f>'Abstracts list'!M21</f>
        <v>Chocolate</v>
      </c>
      <c r="U6">
        <v>16</v>
      </c>
    </row>
    <row r="7" spans="1:21" ht="13" customHeight="1" thickBot="1">
      <c r="B7" s="17"/>
      <c r="C7" s="4"/>
      <c r="D7" s="17" t="s">
        <v>142</v>
      </c>
      <c r="E7" s="4"/>
      <c r="F7" s="153"/>
      <c r="G7" s="4"/>
      <c r="H7" s="17"/>
      <c r="I7" s="18"/>
      <c r="J7" s="148" t="s">
        <v>140</v>
      </c>
      <c r="K7" s="148"/>
      <c r="L7" s="148"/>
      <c r="M7" s="18"/>
      <c r="N7" s="17"/>
      <c r="O7" s="4"/>
      <c r="P7" s="153"/>
      <c r="Q7" s="4"/>
      <c r="R7" s="17" t="s">
        <v>142</v>
      </c>
      <c r="S7" s="5"/>
      <c r="T7" s="96"/>
    </row>
    <row r="8" spans="1:21" ht="13" customHeight="1" thickBot="1">
      <c r="A8">
        <v>8</v>
      </c>
      <c r="B8" s="94" t="str">
        <f>'Abstracts list'!K14</f>
        <v>Fight</v>
      </c>
      <c r="C8" s="4"/>
      <c r="D8" s="150"/>
      <c r="E8" s="4"/>
      <c r="F8" s="154"/>
      <c r="G8" s="4"/>
      <c r="H8" s="155"/>
      <c r="I8" s="18"/>
      <c r="J8" s="148"/>
      <c r="K8" s="148"/>
      <c r="L8" s="148"/>
      <c r="M8" s="18"/>
      <c r="N8" s="155"/>
      <c r="O8" s="4"/>
      <c r="P8" s="154"/>
      <c r="Q8" s="4"/>
      <c r="R8" s="150"/>
      <c r="S8" s="5"/>
      <c r="T8" s="98" t="str">
        <f>'Abstracts list'!K22</f>
        <v>Mets</v>
      </c>
      <c r="U8">
        <v>8</v>
      </c>
    </row>
    <row r="9" spans="1:21" ht="13" customHeight="1" thickBot="1">
      <c r="A9">
        <v>9</v>
      </c>
      <c r="B9" s="94" t="str">
        <f>'Abstracts list'!M14</f>
        <v>Flight</v>
      </c>
      <c r="C9" s="4"/>
      <c r="D9" s="151"/>
      <c r="E9" s="4"/>
      <c r="F9" s="17"/>
      <c r="G9" s="4"/>
      <c r="H9" s="156"/>
      <c r="I9" s="18"/>
      <c r="J9" s="149"/>
      <c r="K9" s="149"/>
      <c r="L9" s="149"/>
      <c r="M9" s="18"/>
      <c r="N9" s="156"/>
      <c r="O9" s="4"/>
      <c r="P9" s="17"/>
      <c r="Q9" s="4"/>
      <c r="R9" s="151"/>
      <c r="S9" s="5"/>
      <c r="T9" s="98" t="str">
        <f>'Abstracts list'!M22</f>
        <v>Yankees</v>
      </c>
      <c r="U9">
        <v>9</v>
      </c>
    </row>
    <row r="10" spans="1:21" ht="13" customHeight="1" thickBot="1">
      <c r="B10" s="17"/>
      <c r="C10" s="4"/>
      <c r="D10" s="17"/>
      <c r="E10" s="4"/>
      <c r="F10" s="17" t="s">
        <v>142</v>
      </c>
      <c r="G10" s="4"/>
      <c r="H10" s="156"/>
      <c r="I10" s="18"/>
      <c r="J10" s="18"/>
      <c r="K10" s="18"/>
      <c r="L10" s="18"/>
      <c r="M10" s="18"/>
      <c r="N10" s="156"/>
      <c r="O10" s="4"/>
      <c r="P10" s="17" t="s">
        <v>142</v>
      </c>
      <c r="Q10" s="4"/>
      <c r="R10" s="17"/>
      <c r="S10" s="5"/>
      <c r="T10" s="96"/>
    </row>
    <row r="11" spans="1:21" ht="13" customHeight="1" thickBot="1">
      <c r="A11">
        <v>5</v>
      </c>
      <c r="B11" s="94" t="str">
        <f>'Abstracts list'!K15</f>
        <v>Cooperation</v>
      </c>
      <c r="C11" s="4"/>
      <c r="D11" s="150"/>
      <c r="E11" s="4"/>
      <c r="F11" s="17"/>
      <c r="G11" s="4"/>
      <c r="H11" s="156"/>
      <c r="I11" s="18"/>
      <c r="J11" s="18"/>
      <c r="K11" s="18"/>
      <c r="L11" s="18"/>
      <c r="M11" s="18"/>
      <c r="N11" s="156"/>
      <c r="O11" s="4"/>
      <c r="P11" s="17"/>
      <c r="Q11" s="4"/>
      <c r="R11" s="150"/>
      <c r="S11" s="5"/>
      <c r="T11" s="98" t="str">
        <f>'Abstracts list'!K23</f>
        <v>Theism</v>
      </c>
      <c r="U11">
        <v>5</v>
      </c>
    </row>
    <row r="12" spans="1:21" ht="13" customHeight="1" thickBot="1">
      <c r="A12">
        <v>12</v>
      </c>
      <c r="B12" s="94" t="str">
        <f>'Abstracts list'!M15</f>
        <v>Competition</v>
      </c>
      <c r="C12" s="4"/>
      <c r="D12" s="151"/>
      <c r="E12" s="4"/>
      <c r="F12" s="152"/>
      <c r="G12" s="4"/>
      <c r="H12" s="157"/>
      <c r="I12" s="18"/>
      <c r="J12" s="101"/>
      <c r="K12" s="101"/>
      <c r="L12" s="101"/>
      <c r="M12" s="18"/>
      <c r="N12" s="157"/>
      <c r="O12" s="4"/>
      <c r="P12" s="152"/>
      <c r="Q12" s="4"/>
      <c r="R12" s="151"/>
      <c r="S12" s="5"/>
      <c r="T12" s="98" t="str">
        <f>'Abstracts list'!M23</f>
        <v>Atheism</v>
      </c>
      <c r="U12">
        <v>12</v>
      </c>
    </row>
    <row r="13" spans="1:21" ht="13" thickBot="1">
      <c r="B13" s="17"/>
      <c r="C13" s="4"/>
      <c r="D13" s="17" t="s">
        <v>142</v>
      </c>
      <c r="E13" s="4"/>
      <c r="F13" s="153"/>
      <c r="G13" s="4"/>
      <c r="H13" s="17"/>
      <c r="I13" s="18"/>
      <c r="J13" s="19" t="s">
        <v>249</v>
      </c>
      <c r="K13" s="100"/>
      <c r="L13" s="19" t="s">
        <v>250</v>
      </c>
      <c r="M13" s="18"/>
      <c r="N13" s="17"/>
      <c r="O13" s="4"/>
      <c r="P13" s="153"/>
      <c r="Q13" s="4"/>
      <c r="R13" s="17" t="s">
        <v>142</v>
      </c>
      <c r="S13" s="5"/>
      <c r="T13" s="96"/>
    </row>
    <row r="14" spans="1:21" ht="13" customHeight="1" thickBot="1">
      <c r="A14">
        <v>4</v>
      </c>
      <c r="B14" s="94" t="str">
        <f>'Abstracts list'!K16</f>
        <v>Cats</v>
      </c>
      <c r="C14" s="4"/>
      <c r="D14" s="150"/>
      <c r="E14" s="4"/>
      <c r="F14" s="154"/>
      <c r="G14" s="4"/>
      <c r="H14" s="17"/>
      <c r="I14" s="18"/>
      <c r="J14" s="158"/>
      <c r="K14" s="18"/>
      <c r="L14" s="158"/>
      <c r="M14" s="18"/>
      <c r="N14" s="17"/>
      <c r="O14" s="4"/>
      <c r="P14" s="154"/>
      <c r="Q14" s="4"/>
      <c r="R14" s="150"/>
      <c r="S14" s="5"/>
      <c r="T14" s="98" t="str">
        <f>'Abstracts list'!K24</f>
        <v>Cowboys</v>
      </c>
      <c r="U14">
        <v>4</v>
      </c>
    </row>
    <row r="15" spans="1:21" ht="13" customHeight="1" thickBot="1">
      <c r="A15">
        <v>13</v>
      </c>
      <c r="B15" s="94" t="str">
        <f>'Abstracts list'!M16</f>
        <v>Dogs</v>
      </c>
      <c r="C15" s="4"/>
      <c r="D15" s="151"/>
      <c r="E15" s="4"/>
      <c r="F15" s="17"/>
      <c r="G15" s="4"/>
      <c r="H15" s="17"/>
      <c r="I15" s="18"/>
      <c r="J15" s="159"/>
      <c r="K15" s="18"/>
      <c r="L15" s="159"/>
      <c r="M15" s="18"/>
      <c r="N15" s="17"/>
      <c r="O15" s="4"/>
      <c r="P15" s="17"/>
      <c r="Q15" s="4"/>
      <c r="R15" s="151"/>
      <c r="S15" s="5"/>
      <c r="T15" s="98" t="str">
        <f>'Abstracts list'!M24</f>
        <v>Indians</v>
      </c>
      <c r="U15">
        <v>13</v>
      </c>
    </row>
    <row r="16" spans="1:21" ht="13" customHeight="1" thickBot="1">
      <c r="B16" s="17"/>
      <c r="C16" s="4"/>
      <c r="D16" s="17"/>
      <c r="E16" s="4"/>
      <c r="F16" s="17"/>
      <c r="G16" s="4"/>
      <c r="H16" s="17" t="s">
        <v>1</v>
      </c>
      <c r="I16" s="18"/>
      <c r="J16" s="159"/>
      <c r="K16" s="17" t="s">
        <v>1</v>
      </c>
      <c r="L16" s="159"/>
      <c r="M16" s="18"/>
      <c r="N16" s="17" t="s">
        <v>1</v>
      </c>
      <c r="O16" s="4"/>
      <c r="P16" s="17"/>
      <c r="Q16" s="4"/>
      <c r="R16" s="17"/>
      <c r="S16" s="5"/>
      <c r="T16" s="96"/>
    </row>
    <row r="17" spans="1:21" ht="13" customHeight="1" thickBot="1">
      <c r="A17">
        <v>6</v>
      </c>
      <c r="B17" s="94" t="str">
        <f>'Abstracts list'!K17</f>
        <v>Team</v>
      </c>
      <c r="C17" s="4"/>
      <c r="D17" s="150"/>
      <c r="E17" s="4"/>
      <c r="F17" s="17"/>
      <c r="G17" s="4"/>
      <c r="H17" s="17"/>
      <c r="I17" s="18"/>
      <c r="J17" s="159"/>
      <c r="K17" s="18"/>
      <c r="L17" s="159"/>
      <c r="M17" s="18"/>
      <c r="N17" s="17"/>
      <c r="O17" s="4"/>
      <c r="P17" s="17"/>
      <c r="Q17" s="4"/>
      <c r="R17" s="150"/>
      <c r="S17" s="5"/>
      <c r="T17" s="98" t="str">
        <f>'Abstracts list'!K25</f>
        <v>Foreign</v>
      </c>
      <c r="U17">
        <v>6</v>
      </c>
    </row>
    <row r="18" spans="1:21" ht="13" customHeight="1" thickBot="1">
      <c r="A18">
        <v>11</v>
      </c>
      <c r="B18" s="94" t="str">
        <f>'Abstracts list'!M17</f>
        <v>Individual</v>
      </c>
      <c r="C18" s="4"/>
      <c r="D18" s="151"/>
      <c r="E18" s="4"/>
      <c r="F18" s="152"/>
      <c r="G18" s="4"/>
      <c r="H18" s="17"/>
      <c r="I18" s="18"/>
      <c r="J18" s="160"/>
      <c r="K18" s="18"/>
      <c r="L18" s="160"/>
      <c r="M18" s="18"/>
      <c r="N18" s="17"/>
      <c r="O18" s="4"/>
      <c r="P18" s="152"/>
      <c r="Q18" s="4"/>
      <c r="R18" s="151"/>
      <c r="S18" s="5"/>
      <c r="T18" s="98" t="str">
        <f>'Abstracts list'!M25</f>
        <v>Domestic</v>
      </c>
      <c r="U18">
        <v>11</v>
      </c>
    </row>
    <row r="19" spans="1:21" ht="13" thickBot="1">
      <c r="B19" s="17"/>
      <c r="C19" s="4"/>
      <c r="D19" s="17" t="s">
        <v>142</v>
      </c>
      <c r="E19" s="4"/>
      <c r="F19" s="153"/>
      <c r="G19" s="4"/>
      <c r="H19" s="17"/>
      <c r="I19" s="18"/>
      <c r="J19" s="18"/>
      <c r="K19" s="18"/>
      <c r="L19" s="18"/>
      <c r="M19" s="18"/>
      <c r="N19" s="17"/>
      <c r="O19" s="4"/>
      <c r="P19" s="153"/>
      <c r="Q19" s="4"/>
      <c r="R19" s="17" t="s">
        <v>142</v>
      </c>
      <c r="S19" s="5"/>
      <c r="T19" s="96"/>
    </row>
    <row r="20" spans="1:21" ht="13" customHeight="1" thickBot="1">
      <c r="A20">
        <v>3</v>
      </c>
      <c r="B20" s="94" t="str">
        <f>'Abstracts list'!K18</f>
        <v>Young</v>
      </c>
      <c r="C20" s="4"/>
      <c r="D20" s="150"/>
      <c r="E20" s="4"/>
      <c r="F20" s="154"/>
      <c r="G20" s="4"/>
      <c r="H20" s="155"/>
      <c r="I20" s="18"/>
      <c r="J20" s="18"/>
      <c r="K20" s="18"/>
      <c r="L20" s="18"/>
      <c r="M20" s="18"/>
      <c r="N20" s="155"/>
      <c r="O20" s="4"/>
      <c r="P20" s="154"/>
      <c r="Q20" s="4"/>
      <c r="R20" s="150"/>
      <c r="S20" s="5"/>
      <c r="T20" s="98" t="str">
        <f>'Abstracts list'!K26</f>
        <v>Girls</v>
      </c>
      <c r="U20">
        <v>3</v>
      </c>
    </row>
    <row r="21" spans="1:21" ht="13" customHeight="1" thickBot="1">
      <c r="A21">
        <v>14</v>
      </c>
      <c r="B21" s="94" t="str">
        <f>'Abstracts list'!M18</f>
        <v>Old</v>
      </c>
      <c r="C21" s="4"/>
      <c r="D21" s="151"/>
      <c r="E21" s="4"/>
      <c r="F21" s="17"/>
      <c r="G21" s="4"/>
      <c r="H21" s="156"/>
      <c r="I21" s="18"/>
      <c r="J21" s="18"/>
      <c r="K21" s="18"/>
      <c r="L21" s="18"/>
      <c r="M21" s="18"/>
      <c r="N21" s="156"/>
      <c r="O21" s="4"/>
      <c r="P21" s="17"/>
      <c r="Q21" s="4"/>
      <c r="R21" s="151"/>
      <c r="S21" s="5"/>
      <c r="T21" s="98" t="str">
        <f>'Abstracts list'!M26</f>
        <v>Boys</v>
      </c>
      <c r="U21">
        <v>14</v>
      </c>
    </row>
    <row r="22" spans="1:21" ht="13" customHeight="1" thickBot="1">
      <c r="B22" s="17"/>
      <c r="C22" s="4"/>
      <c r="D22" s="17"/>
      <c r="E22" s="4"/>
      <c r="F22" s="17" t="s">
        <v>142</v>
      </c>
      <c r="G22" s="4"/>
      <c r="H22" s="156"/>
      <c r="I22" s="18"/>
      <c r="J22" s="18"/>
      <c r="K22" s="18"/>
      <c r="L22" s="18"/>
      <c r="M22" s="18"/>
      <c r="N22" s="156"/>
      <c r="O22" s="4"/>
      <c r="P22" s="17" t="s">
        <v>142</v>
      </c>
      <c r="Q22" s="4"/>
      <c r="R22" s="17"/>
      <c r="S22" s="5"/>
      <c r="T22" s="96"/>
    </row>
    <row r="23" spans="1:21" ht="13" customHeight="1" thickBot="1">
      <c r="A23">
        <v>7</v>
      </c>
      <c r="B23" s="94" t="str">
        <f>'Abstracts list'!K19</f>
        <v>History</v>
      </c>
      <c r="C23" s="4"/>
      <c r="D23" s="150"/>
      <c r="E23" s="4"/>
      <c r="F23" s="17"/>
      <c r="G23" s="4"/>
      <c r="H23" s="156"/>
      <c r="I23" s="18"/>
      <c r="J23" s="18"/>
      <c r="K23" s="18"/>
      <c r="L23" s="18"/>
      <c r="M23" s="18"/>
      <c r="N23" s="156"/>
      <c r="O23" s="4"/>
      <c r="P23" s="17"/>
      <c r="Q23" s="4"/>
      <c r="R23" s="150"/>
      <c r="S23" s="5"/>
      <c r="T23" s="98" t="str">
        <f>'Abstracts list'!K27</f>
        <v>Wet</v>
      </c>
      <c r="U23">
        <v>7</v>
      </c>
    </row>
    <row r="24" spans="1:21" ht="17.25" customHeight="1" thickBot="1">
      <c r="A24">
        <v>10</v>
      </c>
      <c r="B24" s="94" t="str">
        <f>'Abstracts list'!M19</f>
        <v>Future</v>
      </c>
      <c r="C24" s="4"/>
      <c r="D24" s="151"/>
      <c r="E24" s="4"/>
      <c r="F24" s="152"/>
      <c r="G24" s="4"/>
      <c r="H24" s="157"/>
      <c r="I24" s="18"/>
      <c r="J24" s="18"/>
      <c r="K24" s="18"/>
      <c r="L24" s="18"/>
      <c r="M24" s="18"/>
      <c r="N24" s="157"/>
      <c r="O24" s="4"/>
      <c r="P24" s="152"/>
      <c r="Q24" s="4"/>
      <c r="R24" s="151"/>
      <c r="S24" s="5"/>
      <c r="T24" s="98" t="str">
        <f>'Abstracts list'!M27</f>
        <v>Dry</v>
      </c>
      <c r="U24">
        <v>10</v>
      </c>
    </row>
    <row r="25" spans="1:21" ht="13" thickBot="1">
      <c r="B25" s="17"/>
      <c r="C25" s="4"/>
      <c r="D25" s="17" t="s">
        <v>142</v>
      </c>
      <c r="E25" s="4"/>
      <c r="F25" s="153"/>
      <c r="G25" s="4"/>
      <c r="H25" s="17"/>
      <c r="I25" s="18"/>
      <c r="J25" s="18"/>
      <c r="K25" s="18"/>
      <c r="L25" s="18"/>
      <c r="M25" s="18"/>
      <c r="N25" s="17"/>
      <c r="O25" s="4"/>
      <c r="P25" s="153"/>
      <c r="Q25" s="4"/>
      <c r="R25" s="17" t="s">
        <v>142</v>
      </c>
      <c r="S25" s="5"/>
      <c r="T25" s="96"/>
    </row>
    <row r="26" spans="1:21" ht="13" customHeight="1" thickBot="1">
      <c r="A26">
        <v>2</v>
      </c>
      <c r="B26" s="94" t="str">
        <f>'Abstracts list'!K20</f>
        <v>Reason</v>
      </c>
      <c r="C26" s="4"/>
      <c r="D26" s="150"/>
      <c r="E26" s="4"/>
      <c r="F26" s="154"/>
      <c r="G26" s="4"/>
      <c r="H26" s="17"/>
      <c r="I26" s="161" t="s">
        <v>11</v>
      </c>
      <c r="J26" s="162"/>
      <c r="K26" s="162"/>
      <c r="L26" s="162"/>
      <c r="M26" s="162"/>
      <c r="N26" s="17"/>
      <c r="O26" s="4"/>
      <c r="P26" s="154"/>
      <c r="Q26" s="4"/>
      <c r="R26" s="150"/>
      <c r="S26" s="5"/>
      <c r="T26" s="98" t="str">
        <f>'Abstracts list'!K28</f>
        <v>Good</v>
      </c>
      <c r="U26">
        <v>2</v>
      </c>
    </row>
    <row r="27" spans="1:21" ht="13" customHeight="1" thickBot="1">
      <c r="A27">
        <v>15</v>
      </c>
      <c r="B27" s="94" t="str">
        <f>'Abstracts list'!M20</f>
        <v>Superstition</v>
      </c>
      <c r="C27" s="4"/>
      <c r="D27" s="151"/>
      <c r="E27" s="4"/>
      <c r="F27" s="17"/>
      <c r="G27" s="4"/>
      <c r="H27" s="17"/>
      <c r="I27" s="163"/>
      <c r="J27" s="164"/>
      <c r="K27" s="18"/>
      <c r="L27" s="163"/>
      <c r="M27" s="164"/>
      <c r="N27" s="17"/>
      <c r="O27" s="4"/>
      <c r="P27" s="17"/>
      <c r="Q27" s="4"/>
      <c r="R27" s="151"/>
      <c r="S27" s="5"/>
      <c r="T27" s="98" t="str">
        <f>'Abstracts list'!M28</f>
        <v>Evil</v>
      </c>
      <c r="U27">
        <v>15</v>
      </c>
    </row>
    <row r="28" spans="1:21" ht="12" customHeight="1">
      <c r="B28" s="17"/>
      <c r="C28" s="4"/>
      <c r="D28" s="17"/>
      <c r="E28" s="4"/>
      <c r="F28" s="17"/>
      <c r="G28" s="4"/>
      <c r="H28" s="17"/>
      <c r="I28" s="165"/>
      <c r="J28" s="166"/>
      <c r="K28" s="17" t="s">
        <v>142</v>
      </c>
      <c r="L28" s="165"/>
      <c r="M28" s="166"/>
      <c r="N28" s="17"/>
      <c r="O28" s="4"/>
      <c r="P28" s="17"/>
      <c r="Q28" s="4"/>
      <c r="R28" s="17"/>
      <c r="S28" s="5"/>
      <c r="T28" s="96"/>
    </row>
    <row r="29" spans="1:21" ht="6.75" customHeight="1">
      <c r="B29" s="17"/>
      <c r="C29" s="4"/>
      <c r="D29" s="17"/>
      <c r="E29" s="4"/>
      <c r="F29" s="17"/>
      <c r="G29" s="4"/>
      <c r="H29" s="17"/>
      <c r="I29" s="165"/>
      <c r="J29" s="166"/>
      <c r="K29" s="18"/>
      <c r="L29" s="165"/>
      <c r="M29" s="166"/>
      <c r="N29" s="17"/>
      <c r="O29" s="4"/>
      <c r="P29" s="17"/>
      <c r="Q29" s="4"/>
      <c r="R29" s="17"/>
      <c r="S29" s="5"/>
      <c r="T29" s="96"/>
    </row>
    <row r="30" spans="1:21" ht="6.75" customHeight="1" thickBot="1">
      <c r="B30" s="17"/>
      <c r="C30" s="4"/>
      <c r="D30" s="17"/>
      <c r="E30" s="4"/>
      <c r="F30" s="17"/>
      <c r="G30" s="4"/>
      <c r="H30" s="17"/>
      <c r="I30" s="167"/>
      <c r="J30" s="168"/>
      <c r="K30" s="18"/>
      <c r="L30" s="167"/>
      <c r="M30" s="168"/>
      <c r="N30" s="17"/>
      <c r="O30" s="4"/>
      <c r="P30" s="17"/>
      <c r="Q30" s="4"/>
      <c r="R30" s="17"/>
      <c r="S30" s="5"/>
      <c r="T30" s="96"/>
    </row>
    <row r="31" spans="1:21" s="8" customFormat="1" ht="15">
      <c r="D31" s="9"/>
      <c r="E31" s="9"/>
      <c r="F31" s="9"/>
      <c r="G31" s="9"/>
      <c r="H31" s="9"/>
      <c r="I31" s="9"/>
      <c r="J31" s="9"/>
      <c r="K31" s="9"/>
      <c r="L31" s="9"/>
      <c r="M31" s="9"/>
      <c r="N31" s="9"/>
      <c r="O31" s="9"/>
      <c r="P31" s="9"/>
      <c r="Q31" s="9"/>
      <c r="R31" s="9"/>
    </row>
    <row r="32" spans="1:21" ht="0.75" customHeight="1">
      <c r="B32" s="17"/>
      <c r="C32" s="4"/>
      <c r="D32" s="17"/>
      <c r="E32" s="4"/>
      <c r="F32" s="17"/>
      <c r="G32" s="4"/>
      <c r="H32" s="17"/>
      <c r="I32" s="18"/>
      <c r="J32" s="18"/>
      <c r="K32" s="18"/>
      <c r="L32" s="18"/>
      <c r="N32" s="17"/>
      <c r="O32" s="4"/>
      <c r="P32" s="17"/>
      <c r="Q32" s="4"/>
      <c r="R32" s="17"/>
      <c r="S32" s="5"/>
      <c r="T32" s="96"/>
    </row>
    <row r="33" spans="1:21" ht="29" thickBot="1">
      <c r="A33" t="s">
        <v>141</v>
      </c>
      <c r="B33" s="17"/>
      <c r="C33" s="4"/>
      <c r="D33" s="17"/>
      <c r="E33" s="4"/>
      <c r="F33" s="17"/>
      <c r="G33" s="4"/>
      <c r="H33" s="17"/>
      <c r="J33" s="169" t="s">
        <v>2</v>
      </c>
      <c r="K33" s="170"/>
      <c r="L33" s="170"/>
      <c r="M33" s="18"/>
      <c r="N33" s="17"/>
      <c r="O33" s="4"/>
      <c r="P33" s="17"/>
      <c r="Q33" s="4"/>
      <c r="R33" s="17"/>
      <c r="S33" s="5"/>
      <c r="T33" s="96"/>
      <c r="U33" t="s">
        <v>141</v>
      </c>
    </row>
    <row r="34" spans="1:21" ht="13" customHeight="1" thickBot="1">
      <c r="A34">
        <v>1</v>
      </c>
      <c r="B34" s="94" t="str">
        <f>'Abstracts list'!K29</f>
        <v>Coke</v>
      </c>
      <c r="C34" s="4"/>
      <c r="D34" s="150"/>
      <c r="E34" s="4"/>
      <c r="F34" s="17"/>
      <c r="G34" s="4"/>
      <c r="H34" s="17"/>
      <c r="I34" s="18"/>
      <c r="J34" s="171"/>
      <c r="K34" s="172"/>
      <c r="L34" s="173"/>
      <c r="N34" s="17"/>
      <c r="O34" s="4"/>
      <c r="P34" s="17"/>
      <c r="Q34" s="4"/>
      <c r="R34" s="150"/>
      <c r="S34" s="5"/>
      <c r="T34" s="98" t="str">
        <f>'Abstracts list'!K37</f>
        <v>Fact</v>
      </c>
      <c r="U34">
        <v>1</v>
      </c>
    </row>
    <row r="35" spans="1:21" ht="13" customHeight="1" thickBot="1">
      <c r="A35">
        <v>16</v>
      </c>
      <c r="B35" s="94" t="str">
        <f>'Abstracts list'!M29</f>
        <v>Pepsi</v>
      </c>
      <c r="C35" s="4"/>
      <c r="D35" s="151"/>
      <c r="E35" s="4"/>
      <c r="F35" s="152"/>
      <c r="G35" s="4"/>
      <c r="H35" s="17"/>
      <c r="I35" s="18"/>
      <c r="J35" s="174"/>
      <c r="K35" s="175"/>
      <c r="L35" s="176"/>
      <c r="M35" s="18"/>
      <c r="N35" s="17"/>
      <c r="O35" s="4"/>
      <c r="P35" s="152"/>
      <c r="Q35" s="4"/>
      <c r="R35" s="151"/>
      <c r="S35" s="5"/>
      <c r="T35" s="98" t="str">
        <f>'Abstracts list'!M37</f>
        <v>Fiction</v>
      </c>
      <c r="U35">
        <v>16</v>
      </c>
    </row>
    <row r="36" spans="1:21" ht="13" customHeight="1" thickBot="1">
      <c r="B36" s="17"/>
      <c r="C36" s="4"/>
      <c r="D36" s="17" t="s">
        <v>142</v>
      </c>
      <c r="E36" s="4"/>
      <c r="F36" s="153"/>
      <c r="G36" s="4"/>
      <c r="H36" s="17"/>
      <c r="I36" s="18"/>
      <c r="J36" s="174"/>
      <c r="K36" s="175"/>
      <c r="L36" s="176"/>
      <c r="M36" s="18"/>
      <c r="N36" s="17"/>
      <c r="O36" s="4"/>
      <c r="P36" s="153"/>
      <c r="Q36" s="4"/>
      <c r="R36" s="17" t="s">
        <v>142</v>
      </c>
      <c r="S36" s="5"/>
      <c r="T36" s="96"/>
    </row>
    <row r="37" spans="1:21" ht="13" customHeight="1" thickBot="1">
      <c r="A37">
        <v>8</v>
      </c>
      <c r="B37" s="94" t="str">
        <f>'Abstracts list'!K30</f>
        <v>Calvin</v>
      </c>
      <c r="C37" s="4"/>
      <c r="D37" s="150"/>
      <c r="E37" s="4"/>
      <c r="F37" s="154"/>
      <c r="G37" s="4"/>
      <c r="H37" s="155"/>
      <c r="I37" s="18"/>
      <c r="J37" s="174"/>
      <c r="K37" s="175"/>
      <c r="L37" s="176"/>
      <c r="M37" s="18"/>
      <c r="N37" s="155"/>
      <c r="O37" s="4"/>
      <c r="P37" s="154"/>
      <c r="Q37" s="4"/>
      <c r="R37" s="150"/>
      <c r="S37" s="5"/>
      <c r="T37" s="98" t="str">
        <f>'Abstracts list'!K38</f>
        <v>Chocolate</v>
      </c>
      <c r="U37">
        <v>8</v>
      </c>
    </row>
    <row r="38" spans="1:21" ht="13" customHeight="1" thickBot="1">
      <c r="A38">
        <v>9</v>
      </c>
      <c r="B38" s="94" t="str">
        <f>'Abstracts list'!M30</f>
        <v>Hobbes</v>
      </c>
      <c r="C38" s="4"/>
      <c r="D38" s="151"/>
      <c r="E38" s="4"/>
      <c r="F38" s="17"/>
      <c r="G38" s="4"/>
      <c r="H38" s="156"/>
      <c r="I38" s="18"/>
      <c r="J38" s="177"/>
      <c r="K38" s="178"/>
      <c r="L38" s="179"/>
      <c r="M38" s="18"/>
      <c r="N38" s="156"/>
      <c r="O38" s="4"/>
      <c r="P38" s="17"/>
      <c r="Q38" s="4"/>
      <c r="R38" s="151"/>
      <c r="S38" s="5"/>
      <c r="T38" s="98" t="str">
        <f>'Abstracts list'!M38</f>
        <v>Vanilla</v>
      </c>
      <c r="U38">
        <v>9</v>
      </c>
    </row>
    <row r="39" spans="1:21" ht="13" customHeight="1" thickBot="1">
      <c r="B39" s="17"/>
      <c r="C39" s="4"/>
      <c r="D39" s="17"/>
      <c r="E39" s="4"/>
      <c r="F39" s="17" t="s">
        <v>142</v>
      </c>
      <c r="G39" s="4"/>
      <c r="H39" s="156"/>
      <c r="I39" s="18"/>
      <c r="J39" s="18"/>
      <c r="K39" s="18"/>
      <c r="L39" s="18"/>
      <c r="M39" s="18"/>
      <c r="N39" s="156"/>
      <c r="O39" s="4"/>
      <c r="P39" s="17" t="s">
        <v>142</v>
      </c>
      <c r="Q39" s="4"/>
      <c r="R39" s="17"/>
      <c r="S39" s="5"/>
      <c r="T39" s="96"/>
    </row>
    <row r="40" spans="1:21" ht="13" customHeight="1" thickBot="1">
      <c r="A40">
        <v>5</v>
      </c>
      <c r="B40" s="94" t="str">
        <f>'Abstracts list'!K31</f>
        <v>English</v>
      </c>
      <c r="C40" s="4"/>
      <c r="D40" s="150"/>
      <c r="E40" s="4"/>
      <c r="F40" s="17"/>
      <c r="G40" s="4"/>
      <c r="H40" s="156"/>
      <c r="I40" s="18"/>
      <c r="J40" s="18"/>
      <c r="K40" s="18"/>
      <c r="L40" s="18"/>
      <c r="M40" s="18"/>
      <c r="N40" s="156"/>
      <c r="O40" s="4"/>
      <c r="P40" s="17"/>
      <c r="Q40" s="4"/>
      <c r="R40" s="150"/>
      <c r="S40" s="5"/>
      <c r="T40" s="98" t="str">
        <f>'Abstracts list'!K39</f>
        <v>Military</v>
      </c>
      <c r="U40">
        <v>5</v>
      </c>
    </row>
    <row r="41" spans="1:21" ht="13" customHeight="1" thickBot="1">
      <c r="A41">
        <v>12</v>
      </c>
      <c r="B41" s="94" t="str">
        <f>'Abstracts list'!M31</f>
        <v>Metric</v>
      </c>
      <c r="C41" s="4"/>
      <c r="D41" s="151"/>
      <c r="E41" s="4"/>
      <c r="F41" s="152"/>
      <c r="G41" s="4"/>
      <c r="H41" s="157"/>
      <c r="I41" s="18"/>
      <c r="J41" s="18"/>
      <c r="K41" s="18"/>
      <c r="L41" s="18"/>
      <c r="M41" s="18"/>
      <c r="N41" s="157"/>
      <c r="O41" s="4"/>
      <c r="P41" s="152"/>
      <c r="Q41" s="4"/>
      <c r="R41" s="151"/>
      <c r="S41" s="5"/>
      <c r="T41" s="98" t="str">
        <f>'Abstracts list'!M39</f>
        <v>Pacifists</v>
      </c>
      <c r="U41">
        <v>12</v>
      </c>
    </row>
    <row r="42" spans="1:21" ht="13" thickBot="1">
      <c r="B42" s="17"/>
      <c r="C42" s="4"/>
      <c r="D42" s="17" t="s">
        <v>142</v>
      </c>
      <c r="E42" s="4"/>
      <c r="F42" s="153"/>
      <c r="G42" s="4"/>
      <c r="H42" s="17"/>
      <c r="I42" s="18"/>
      <c r="J42" s="19" t="s">
        <v>247</v>
      </c>
      <c r="K42" s="100"/>
      <c r="L42" s="19" t="s">
        <v>248</v>
      </c>
      <c r="M42" s="18"/>
      <c r="N42" s="17"/>
      <c r="O42" s="4"/>
      <c r="P42" s="153"/>
      <c r="Q42" s="4"/>
      <c r="R42" s="17" t="s">
        <v>142</v>
      </c>
      <c r="S42" s="5"/>
      <c r="T42" s="96"/>
    </row>
    <row r="43" spans="1:21" ht="13" customHeight="1" thickBot="1">
      <c r="A43">
        <v>4</v>
      </c>
      <c r="B43" s="94" t="str">
        <f>'Abstracts list'!K32</f>
        <v>High</v>
      </c>
      <c r="C43" s="4"/>
      <c r="D43" s="150"/>
      <c r="E43" s="4"/>
      <c r="F43" s="154"/>
      <c r="G43" s="4"/>
      <c r="H43" s="17"/>
      <c r="I43" s="18"/>
      <c r="J43" s="158"/>
      <c r="K43" s="18"/>
      <c r="L43" s="158"/>
      <c r="M43" s="18"/>
      <c r="N43" s="17"/>
      <c r="O43" s="4"/>
      <c r="P43" s="154"/>
      <c r="Q43" s="4"/>
      <c r="R43" s="150"/>
      <c r="S43" s="5"/>
      <c r="T43" s="98" t="str">
        <f>'Abstracts list'!K40</f>
        <v>Geeks</v>
      </c>
      <c r="U43">
        <v>4</v>
      </c>
    </row>
    <row r="44" spans="1:21" ht="13" customHeight="1" thickBot="1">
      <c r="A44">
        <v>13</v>
      </c>
      <c r="B44" s="94" t="str">
        <f>'Abstracts list'!M32</f>
        <v>Low</v>
      </c>
      <c r="C44" s="4"/>
      <c r="D44" s="151"/>
      <c r="E44" s="4"/>
      <c r="F44" s="17"/>
      <c r="G44" s="4"/>
      <c r="H44" s="17"/>
      <c r="I44" s="18"/>
      <c r="J44" s="159"/>
      <c r="K44" s="18"/>
      <c r="L44" s="159"/>
      <c r="M44" s="18"/>
      <c r="N44" s="17"/>
      <c r="O44" s="4"/>
      <c r="P44" s="17"/>
      <c r="Q44" s="4"/>
      <c r="R44" s="151"/>
      <c r="S44" s="5"/>
      <c r="T44" s="98" t="str">
        <f>'Abstracts list'!M40</f>
        <v>Jocks</v>
      </c>
      <c r="U44">
        <v>13</v>
      </c>
    </row>
    <row r="45" spans="1:21" ht="13" customHeight="1" thickBot="1">
      <c r="B45" s="17"/>
      <c r="C45" s="4"/>
      <c r="D45" s="17"/>
      <c r="E45" s="4"/>
      <c r="F45" s="17"/>
      <c r="G45" s="4"/>
      <c r="H45" s="17" t="s">
        <v>1</v>
      </c>
      <c r="I45" s="18"/>
      <c r="J45" s="159"/>
      <c r="K45" s="17" t="s">
        <v>1</v>
      </c>
      <c r="L45" s="159"/>
      <c r="M45" s="18"/>
      <c r="N45" s="17" t="s">
        <v>1</v>
      </c>
      <c r="O45" s="4"/>
      <c r="P45" s="17"/>
      <c r="Q45" s="4"/>
      <c r="R45" s="17"/>
      <c r="S45" s="5"/>
      <c r="T45" s="96"/>
    </row>
    <row r="46" spans="1:21" ht="13" customHeight="1" thickBot="1">
      <c r="A46">
        <v>6</v>
      </c>
      <c r="B46" s="94" t="str">
        <f>'Abstracts list'!K33</f>
        <v>Vice</v>
      </c>
      <c r="C46" s="4"/>
      <c r="D46" s="150"/>
      <c r="E46" s="4"/>
      <c r="F46" s="17"/>
      <c r="G46" s="4"/>
      <c r="H46" s="17"/>
      <c r="I46" s="18"/>
      <c r="J46" s="159"/>
      <c r="K46" s="18"/>
      <c r="L46" s="159"/>
      <c r="M46" s="18"/>
      <c r="N46" s="17"/>
      <c r="O46" s="4"/>
      <c r="P46" s="17"/>
      <c r="Q46" s="4"/>
      <c r="R46" s="150"/>
      <c r="S46" s="5"/>
      <c r="T46" s="98" t="str">
        <f>'Abstracts list'!K41</f>
        <v>Virus</v>
      </c>
      <c r="U46">
        <v>6</v>
      </c>
    </row>
    <row r="47" spans="1:21" ht="13" customHeight="1" thickBot="1">
      <c r="A47">
        <v>11</v>
      </c>
      <c r="B47" s="94" t="str">
        <f>'Abstracts list'!M33</f>
        <v>Virtue</v>
      </c>
      <c r="C47" s="4"/>
      <c r="D47" s="151"/>
      <c r="E47" s="4"/>
      <c r="F47" s="152"/>
      <c r="G47" s="4"/>
      <c r="H47" s="17"/>
      <c r="I47" s="18"/>
      <c r="J47" s="160"/>
      <c r="K47" s="18"/>
      <c r="L47" s="160"/>
      <c r="M47" s="18"/>
      <c r="N47" s="17"/>
      <c r="O47" s="4"/>
      <c r="P47" s="152"/>
      <c r="Q47" s="4"/>
      <c r="R47" s="151"/>
      <c r="S47" s="5"/>
      <c r="T47" s="98" t="str">
        <f>'Abstracts list'!M41</f>
        <v>Bacteria</v>
      </c>
      <c r="U47">
        <v>11</v>
      </c>
    </row>
    <row r="48" spans="1:21" ht="13" thickBot="1">
      <c r="B48" s="17"/>
      <c r="C48" s="4"/>
      <c r="D48" s="17" t="s">
        <v>142</v>
      </c>
      <c r="E48" s="4"/>
      <c r="F48" s="153"/>
      <c r="G48" s="4"/>
      <c r="H48" s="17"/>
      <c r="I48" s="18"/>
      <c r="J48" s="18"/>
      <c r="K48" s="18"/>
      <c r="L48" s="18"/>
      <c r="M48" s="18"/>
      <c r="N48" s="17"/>
      <c r="O48" s="4"/>
      <c r="P48" s="153"/>
      <c r="Q48" s="4"/>
      <c r="R48" s="17" t="s">
        <v>142</v>
      </c>
      <c r="S48" s="5"/>
      <c r="T48" s="96"/>
    </row>
    <row r="49" spans="1:21" ht="13" customHeight="1" thickBot="1">
      <c r="A49">
        <v>3</v>
      </c>
      <c r="B49" s="94" t="str">
        <f>'Abstracts list'!K34</f>
        <v>The East</v>
      </c>
      <c r="C49" s="4"/>
      <c r="D49" s="150"/>
      <c r="E49" s="4"/>
      <c r="F49" s="154"/>
      <c r="G49" s="4"/>
      <c r="H49" s="155"/>
      <c r="I49" s="18"/>
      <c r="J49" s="18"/>
      <c r="K49" s="18"/>
      <c r="L49" s="18"/>
      <c r="M49" s="18"/>
      <c r="N49" s="155"/>
      <c r="O49" s="4"/>
      <c r="P49" s="154"/>
      <c r="Q49" s="4"/>
      <c r="R49" s="150"/>
      <c r="S49" s="5"/>
      <c r="T49" s="98" t="str">
        <f>'Abstracts list'!K42</f>
        <v>Light</v>
      </c>
      <c r="U49">
        <v>3</v>
      </c>
    </row>
    <row r="50" spans="1:21" ht="13" customHeight="1" thickBot="1">
      <c r="A50">
        <v>14</v>
      </c>
      <c r="B50" s="94" t="str">
        <f>'Abstracts list'!M34</f>
        <v>The West</v>
      </c>
      <c r="C50" s="4"/>
      <c r="D50" s="151"/>
      <c r="E50" s="4"/>
      <c r="F50" s="17"/>
      <c r="G50" s="4"/>
      <c r="H50" s="156"/>
      <c r="I50" s="18"/>
      <c r="J50" s="18"/>
      <c r="K50" s="18"/>
      <c r="L50" s="18"/>
      <c r="M50" s="18"/>
      <c r="N50" s="156"/>
      <c r="O50" s="4"/>
      <c r="P50" s="17"/>
      <c r="Q50" s="4"/>
      <c r="R50" s="151"/>
      <c r="S50" s="5"/>
      <c r="T50" s="98" t="str">
        <f>'Abstracts list'!M42</f>
        <v>Shadow</v>
      </c>
      <c r="U50">
        <v>14</v>
      </c>
    </row>
    <row r="51" spans="1:21" ht="13" customHeight="1" thickBot="1">
      <c r="B51" s="17"/>
      <c r="C51" s="4"/>
      <c r="D51" s="17"/>
      <c r="E51" s="4"/>
      <c r="F51" s="17" t="s">
        <v>142</v>
      </c>
      <c r="G51" s="4"/>
      <c r="H51" s="156"/>
      <c r="I51" s="18"/>
      <c r="J51" s="5"/>
      <c r="K51" s="5"/>
      <c r="L51" s="5"/>
      <c r="M51" s="18"/>
      <c r="N51" s="156"/>
      <c r="O51" s="4"/>
      <c r="P51" s="17" t="s">
        <v>142</v>
      </c>
      <c r="Q51" s="4"/>
      <c r="R51" s="17"/>
      <c r="S51" s="5"/>
      <c r="T51" s="96"/>
    </row>
    <row r="52" spans="1:21" ht="13" customHeight="1" thickBot="1">
      <c r="A52">
        <v>7</v>
      </c>
      <c r="B52" s="94" t="str">
        <f>'Abstracts list'!K35</f>
        <v>TV</v>
      </c>
      <c r="C52" s="4"/>
      <c r="D52" s="150"/>
      <c r="E52" s="4"/>
      <c r="F52" s="17"/>
      <c r="G52" s="4"/>
      <c r="H52" s="156"/>
      <c r="I52" s="18"/>
      <c r="J52" s="5"/>
      <c r="K52" s="5"/>
      <c r="L52" s="5"/>
      <c r="M52" s="18"/>
      <c r="N52" s="156"/>
      <c r="O52" s="4"/>
      <c r="P52" s="17"/>
      <c r="Q52" s="4"/>
      <c r="R52" s="150"/>
      <c r="S52" s="5"/>
      <c r="T52" s="98" t="str">
        <f>'Abstracts list'!K43</f>
        <v>Offense</v>
      </c>
      <c r="U52">
        <v>7</v>
      </c>
    </row>
    <row r="53" spans="1:21" ht="17.25" customHeight="1" thickBot="1">
      <c r="A53">
        <v>10</v>
      </c>
      <c r="B53" s="94" t="str">
        <f>'Abstracts list'!M35</f>
        <v>Movies</v>
      </c>
      <c r="C53" s="4"/>
      <c r="D53" s="151"/>
      <c r="E53" s="4"/>
      <c r="F53" s="152"/>
      <c r="G53" s="4"/>
      <c r="H53" s="157"/>
      <c r="I53" s="18"/>
      <c r="J53" s="5"/>
      <c r="K53" s="5"/>
      <c r="L53" s="5"/>
      <c r="M53" s="18"/>
      <c r="N53" s="157"/>
      <c r="O53" s="4"/>
      <c r="P53" s="152"/>
      <c r="Q53" s="4"/>
      <c r="R53" s="151"/>
      <c r="S53" s="5"/>
      <c r="T53" s="98" t="str">
        <f>'Abstracts list'!M43</f>
        <v>Defense</v>
      </c>
      <c r="U53">
        <v>10</v>
      </c>
    </row>
    <row r="54" spans="1:21" ht="13.5" customHeight="1" thickBot="1">
      <c r="B54" s="17"/>
      <c r="C54" s="4"/>
      <c r="D54" s="17" t="s">
        <v>142</v>
      </c>
      <c r="E54" s="4"/>
      <c r="F54" s="153"/>
      <c r="G54" s="4"/>
      <c r="H54" s="17"/>
      <c r="I54" s="18"/>
      <c r="J54" s="5"/>
      <c r="K54" s="5"/>
      <c r="L54" s="5"/>
      <c r="M54" s="18"/>
      <c r="N54" s="17"/>
      <c r="O54" s="4"/>
      <c r="P54" s="153"/>
      <c r="Q54" s="4"/>
      <c r="R54" s="17" t="s">
        <v>142</v>
      </c>
      <c r="S54" s="5"/>
      <c r="T54" s="96"/>
    </row>
    <row r="55" spans="1:21" ht="13.5" customHeight="1" thickBot="1">
      <c r="A55">
        <v>2</v>
      </c>
      <c r="B55" s="94" t="str">
        <f>'Abstracts list'!K36</f>
        <v>Oil</v>
      </c>
      <c r="C55" s="4"/>
      <c r="D55" s="150"/>
      <c r="E55" s="4"/>
      <c r="F55" s="154"/>
      <c r="G55" s="4"/>
      <c r="H55" s="17"/>
      <c r="I55" s="18"/>
      <c r="J55" s="5"/>
      <c r="K55" s="5"/>
      <c r="L55" s="5"/>
      <c r="M55" s="18"/>
      <c r="N55" s="17"/>
      <c r="O55" s="4"/>
      <c r="P55" s="154"/>
      <c r="Q55" s="4"/>
      <c r="R55" s="150"/>
      <c r="S55" s="5"/>
      <c r="T55" s="98" t="str">
        <f>'Abstracts list'!K44</f>
        <v>Garfield</v>
      </c>
      <c r="U55">
        <v>2</v>
      </c>
    </row>
    <row r="56" spans="1:21" ht="13.5" customHeight="1" thickBot="1">
      <c r="A56">
        <v>15</v>
      </c>
      <c r="B56" s="94" t="str">
        <f>'Abstracts list'!M36</f>
        <v>Water</v>
      </c>
      <c r="C56" s="4"/>
      <c r="D56" s="151"/>
      <c r="E56" s="4"/>
      <c r="F56" s="17"/>
      <c r="G56" s="4"/>
      <c r="H56" s="17"/>
      <c r="I56" s="18"/>
      <c r="J56" s="5"/>
      <c r="K56" s="5"/>
      <c r="L56" s="5"/>
      <c r="M56" s="18"/>
      <c r="N56" s="17"/>
      <c r="O56" s="4"/>
      <c r="P56" s="17"/>
      <c r="Q56" s="4"/>
      <c r="R56" s="151"/>
      <c r="S56" s="5"/>
      <c r="T56" s="98" t="str">
        <f>'Abstracts list'!M44</f>
        <v>Marmaduke</v>
      </c>
      <c r="U56">
        <v>15</v>
      </c>
    </row>
    <row r="57" spans="1:21" ht="12.75" customHeight="1">
      <c r="B57" s="97"/>
      <c r="C57" s="2"/>
      <c r="D57" s="17"/>
      <c r="E57" s="4"/>
      <c r="F57" s="17"/>
      <c r="G57" s="4"/>
      <c r="H57" s="17"/>
      <c r="I57" s="18"/>
      <c r="M57" s="18"/>
      <c r="N57" s="17"/>
      <c r="O57" s="4"/>
      <c r="P57" s="17"/>
      <c r="Q57" s="4"/>
      <c r="R57" s="17"/>
    </row>
    <row r="58" spans="1:21" ht="13.5" customHeight="1">
      <c r="B58" s="97"/>
      <c r="C58" s="2"/>
      <c r="D58" s="17"/>
      <c r="E58" s="4"/>
      <c r="F58" s="17"/>
      <c r="G58" s="4"/>
      <c r="H58" s="17"/>
      <c r="I58" s="18"/>
      <c r="M58" s="18"/>
      <c r="N58" s="17"/>
      <c r="O58" s="4"/>
      <c r="P58" s="17"/>
      <c r="Q58" s="4"/>
      <c r="R58" s="17"/>
    </row>
  </sheetData>
  <mergeCells count="66">
    <mergeCell ref="R20:R21"/>
    <mergeCell ref="R23:R24"/>
    <mergeCell ref="R26:R27"/>
    <mergeCell ref="N8:N12"/>
    <mergeCell ref="N20:N24"/>
    <mergeCell ref="P6:P8"/>
    <mergeCell ref="P12:P14"/>
    <mergeCell ref="P18:P20"/>
    <mergeCell ref="R5:R6"/>
    <mergeCell ref="R8:R9"/>
    <mergeCell ref="R11:R12"/>
    <mergeCell ref="R14:R15"/>
    <mergeCell ref="R17:R18"/>
    <mergeCell ref="P24:P26"/>
    <mergeCell ref="H8:H12"/>
    <mergeCell ref="H20:H24"/>
    <mergeCell ref="D17:D18"/>
    <mergeCell ref="D20:D21"/>
    <mergeCell ref="F6:F8"/>
    <mergeCell ref="F12:F14"/>
    <mergeCell ref="F18:F20"/>
    <mergeCell ref="D5:D6"/>
    <mergeCell ref="D8:D9"/>
    <mergeCell ref="D11:D12"/>
    <mergeCell ref="D14:D15"/>
    <mergeCell ref="D23:D24"/>
    <mergeCell ref="F24:F26"/>
    <mergeCell ref="D26:D27"/>
    <mergeCell ref="P41:P43"/>
    <mergeCell ref="D43:D44"/>
    <mergeCell ref="J43:J47"/>
    <mergeCell ref="L43:L47"/>
    <mergeCell ref="D34:D35"/>
    <mergeCell ref="J34:L38"/>
    <mergeCell ref="R55:R56"/>
    <mergeCell ref="I27:J30"/>
    <mergeCell ref="L27:M30"/>
    <mergeCell ref="R52:R53"/>
    <mergeCell ref="P53:P55"/>
    <mergeCell ref="R43:R44"/>
    <mergeCell ref="R46:R47"/>
    <mergeCell ref="P47:P49"/>
    <mergeCell ref="N49:N53"/>
    <mergeCell ref="R49:R50"/>
    <mergeCell ref="J33:L33"/>
    <mergeCell ref="R34:R35"/>
    <mergeCell ref="P35:P37"/>
    <mergeCell ref="N37:N41"/>
    <mergeCell ref="R37:R38"/>
    <mergeCell ref="R40:R41"/>
    <mergeCell ref="J7:L9"/>
    <mergeCell ref="D55:D56"/>
    <mergeCell ref="F53:F55"/>
    <mergeCell ref="D46:D47"/>
    <mergeCell ref="F47:F49"/>
    <mergeCell ref="D49:D50"/>
    <mergeCell ref="H49:H53"/>
    <mergeCell ref="D52:D53"/>
    <mergeCell ref="F35:F37"/>
    <mergeCell ref="D37:D38"/>
    <mergeCell ref="H37:H41"/>
    <mergeCell ref="D40:D41"/>
    <mergeCell ref="F41:F43"/>
    <mergeCell ref="J14:J18"/>
    <mergeCell ref="L14:L18"/>
    <mergeCell ref="I26:M26"/>
  </mergeCells>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9"/>
  <sheetViews>
    <sheetView topLeftCell="A2" workbookViewId="0">
      <selection activeCell="E6" sqref="E6:E7"/>
    </sheetView>
  </sheetViews>
  <sheetFormatPr baseColWidth="10" defaultColWidth="8.83203125" defaultRowHeight="12" x14ac:dyDescent="0"/>
  <cols>
    <col min="1" max="1" width="2.6640625" customWidth="1"/>
    <col min="2" max="2" width="4.83203125" hidden="1" customWidth="1"/>
    <col min="3" max="3" width="11" hidden="1" customWidth="1"/>
    <col min="4" max="4" width="4.33203125" hidden="1" customWidth="1"/>
    <col min="5" max="5" width="16" style="99" customWidth="1"/>
    <col min="6" max="6" width="4.5" style="1" customWidth="1"/>
    <col min="7" max="7" width="19.83203125" style="99" customWidth="1"/>
    <col min="8" max="8" width="6.83203125" style="1" customWidth="1"/>
    <col min="9" max="9" width="24.6640625" style="99" customWidth="1"/>
    <col min="10" max="10" width="10.33203125" style="1" customWidth="1"/>
    <col min="11" max="11" width="27.83203125" style="1" customWidth="1"/>
    <col min="12" max="12" width="4.5" style="1" customWidth="1"/>
    <col min="13" max="13" width="27.83203125" style="1" customWidth="1"/>
    <col min="14" max="14" width="10.33203125" style="1" customWidth="1"/>
    <col min="15" max="15" width="24.6640625" style="99" customWidth="1"/>
    <col min="16" max="16" width="7.33203125" style="1" customWidth="1"/>
    <col min="17" max="17" width="19.83203125" style="99" customWidth="1"/>
    <col min="18" max="18" width="4.5" style="1" customWidth="1"/>
    <col min="19" max="19" width="16.33203125" style="99" customWidth="1"/>
    <col min="20" max="20" width="4.6640625" hidden="1" customWidth="1"/>
    <col min="21" max="21" width="11.1640625" hidden="1" customWidth="1"/>
    <col min="22" max="22" width="4.83203125" hidden="1" customWidth="1"/>
  </cols>
  <sheetData>
    <row r="1" spans="2:22" ht="0.75" customHeight="1"/>
    <row r="2" spans="2:22" s="8" customFormat="1" ht="15">
      <c r="B2"/>
      <c r="C2"/>
      <c r="E2" s="9" t="s">
        <v>138</v>
      </c>
      <c r="F2" s="9"/>
      <c r="G2" s="9" t="s">
        <v>137</v>
      </c>
      <c r="H2" s="9"/>
      <c r="I2" s="9" t="s">
        <v>369</v>
      </c>
      <c r="J2" s="9"/>
      <c r="K2" s="9"/>
      <c r="L2" s="9"/>
      <c r="M2" s="9"/>
      <c r="N2" s="9"/>
      <c r="O2" s="9" t="str">
        <f>I2</f>
        <v>Quarter Finals</v>
      </c>
      <c r="P2" s="9"/>
      <c r="Q2" s="9" t="str">
        <f>G2</f>
        <v>Round 2</v>
      </c>
      <c r="R2" s="9"/>
      <c r="S2" s="9" t="str">
        <f>E2</f>
        <v>Round 1</v>
      </c>
      <c r="U2"/>
      <c r="V2"/>
    </row>
    <row r="3" spans="2:22" ht="0.75" customHeight="1"/>
    <row r="4" spans="2:22">
      <c r="D4" s="5"/>
      <c r="E4" s="96"/>
      <c r="F4" s="5"/>
      <c r="G4" s="96"/>
      <c r="H4" s="5"/>
      <c r="I4" s="96"/>
      <c r="J4" s="5"/>
      <c r="K4" s="5"/>
      <c r="L4" s="5"/>
      <c r="M4" s="5"/>
      <c r="N4" s="5"/>
      <c r="O4" s="96"/>
      <c r="P4" s="5"/>
      <c r="Q4" s="96"/>
      <c r="R4" s="5"/>
      <c r="S4" s="96"/>
      <c r="T4" s="5"/>
    </row>
    <row r="5" spans="2:22" ht="46" thickBot="1">
      <c r="D5" s="5"/>
      <c r="E5" s="96"/>
      <c r="F5" s="5"/>
      <c r="G5" s="96"/>
      <c r="H5" s="5"/>
      <c r="I5" s="96"/>
      <c r="J5" s="5"/>
      <c r="K5" s="5"/>
      <c r="L5" s="113" t="s">
        <v>345</v>
      </c>
      <c r="M5" s="5"/>
      <c r="N5" s="5"/>
      <c r="O5" s="96"/>
      <c r="P5" s="5"/>
      <c r="Q5" s="96"/>
      <c r="R5" s="5"/>
      <c r="S5" s="96"/>
      <c r="T5" s="5"/>
    </row>
    <row r="6" spans="2:22" ht="13" thickBot="1">
      <c r="D6" s="110"/>
      <c r="E6" s="150" t="str">
        <f>'Abstracts list'!K13</f>
        <v>Style</v>
      </c>
      <c r="F6" s="110"/>
      <c r="G6" s="109"/>
      <c r="H6" s="110"/>
      <c r="I6" s="109"/>
      <c r="J6" s="110"/>
      <c r="K6" s="110"/>
      <c r="L6" s="110"/>
      <c r="M6" s="110"/>
      <c r="N6" s="110"/>
      <c r="O6" s="109"/>
      <c r="P6" s="110"/>
      <c r="Q6" s="109"/>
      <c r="R6" s="110"/>
      <c r="S6" s="150" t="str">
        <f>'Abstracts list'!K21</f>
        <v>Roses</v>
      </c>
      <c r="T6" s="5"/>
    </row>
    <row r="7" spans="2:22" ht="13" thickBot="1">
      <c r="D7" s="110"/>
      <c r="E7" s="151"/>
      <c r="F7" s="110"/>
      <c r="G7" s="152"/>
      <c r="H7" s="110"/>
      <c r="I7" s="109"/>
      <c r="J7" s="110"/>
      <c r="K7" s="110"/>
      <c r="L7" s="110"/>
      <c r="M7" s="110"/>
      <c r="N7" s="110"/>
      <c r="O7" s="109"/>
      <c r="P7" s="110"/>
      <c r="Q7" s="152"/>
      <c r="R7" s="110"/>
      <c r="S7" s="151"/>
      <c r="T7" s="5"/>
    </row>
    <row r="8" spans="2:22" ht="13" customHeight="1" thickBot="1">
      <c r="D8" s="110"/>
      <c r="E8" s="109" t="s">
        <v>142</v>
      </c>
      <c r="F8" s="110"/>
      <c r="G8" s="153"/>
      <c r="H8" s="110"/>
      <c r="I8" s="109"/>
      <c r="J8" s="110"/>
      <c r="K8" s="148" t="s">
        <v>140</v>
      </c>
      <c r="L8" s="148"/>
      <c r="M8" s="148"/>
      <c r="N8" s="110"/>
      <c r="O8" s="109"/>
      <c r="P8" s="110"/>
      <c r="Q8" s="153"/>
      <c r="R8" s="110"/>
      <c r="S8" s="109" t="s">
        <v>142</v>
      </c>
      <c r="T8" s="5"/>
    </row>
    <row r="9" spans="2:22" ht="13" customHeight="1" thickBot="1">
      <c r="D9" s="110"/>
      <c r="E9" s="150" t="str">
        <f>'Abstracts list'!M13</f>
        <v>Substance</v>
      </c>
      <c r="F9" s="110"/>
      <c r="G9" s="154"/>
      <c r="H9" s="110"/>
      <c r="I9" s="155"/>
      <c r="J9" s="110"/>
      <c r="K9" s="148"/>
      <c r="L9" s="148"/>
      <c r="M9" s="148"/>
      <c r="N9" s="110"/>
      <c r="O9" s="155"/>
      <c r="P9" s="110"/>
      <c r="Q9" s="154"/>
      <c r="R9" s="110"/>
      <c r="S9" s="150" t="str">
        <f>'Abstracts list'!M21</f>
        <v>Chocolate</v>
      </c>
      <c r="T9" s="5"/>
    </row>
    <row r="10" spans="2:22" ht="13" customHeight="1" thickBot="1">
      <c r="D10" s="110"/>
      <c r="E10" s="151"/>
      <c r="F10" s="110"/>
      <c r="G10" s="109"/>
      <c r="H10" s="110"/>
      <c r="I10" s="156"/>
      <c r="J10" s="110"/>
      <c r="K10" s="149"/>
      <c r="L10" s="149"/>
      <c r="M10" s="149"/>
      <c r="N10" s="110"/>
      <c r="O10" s="156"/>
      <c r="P10" s="110"/>
      <c r="Q10" s="109"/>
      <c r="R10" s="110"/>
      <c r="S10" s="151"/>
      <c r="T10" s="5"/>
    </row>
    <row r="11" spans="2:22" ht="13" customHeight="1" thickBot="1">
      <c r="D11" s="110"/>
      <c r="E11" s="109"/>
      <c r="F11" s="110"/>
      <c r="G11" s="109" t="s">
        <v>142</v>
      </c>
      <c r="H11" s="110"/>
      <c r="I11" s="156"/>
      <c r="J11" s="110"/>
      <c r="K11" s="110"/>
      <c r="L11" s="110"/>
      <c r="M11" s="110"/>
      <c r="N11" s="110"/>
      <c r="O11" s="156"/>
      <c r="P11" s="110"/>
      <c r="Q11" s="109" t="s">
        <v>142</v>
      </c>
      <c r="R11" s="110"/>
      <c r="S11" s="109"/>
      <c r="T11" s="5"/>
    </row>
    <row r="12" spans="2:22" ht="13" customHeight="1" thickBot="1">
      <c r="D12" s="110"/>
      <c r="E12" s="150" t="str">
        <f>'Abstracts list'!K14</f>
        <v>Fight</v>
      </c>
      <c r="F12" s="110"/>
      <c r="G12" s="109"/>
      <c r="H12" s="110"/>
      <c r="I12" s="156"/>
      <c r="J12" s="110"/>
      <c r="K12" s="110"/>
      <c r="L12" s="110"/>
      <c r="M12" s="110"/>
      <c r="N12" s="110"/>
      <c r="O12" s="156"/>
      <c r="P12" s="110"/>
      <c r="Q12" s="109"/>
      <c r="R12" s="110"/>
      <c r="S12" s="150" t="str">
        <f>'Abstracts list'!K22</f>
        <v>Mets</v>
      </c>
      <c r="T12" s="5"/>
    </row>
    <row r="13" spans="2:22" ht="13" customHeight="1" thickBot="1">
      <c r="D13" s="110"/>
      <c r="E13" s="151"/>
      <c r="F13" s="110"/>
      <c r="G13" s="152"/>
      <c r="H13" s="110"/>
      <c r="I13" s="157"/>
      <c r="J13" s="110"/>
      <c r="K13" s="110"/>
      <c r="L13" s="110"/>
      <c r="M13" s="110"/>
      <c r="N13" s="110"/>
      <c r="O13" s="157"/>
      <c r="P13" s="110"/>
      <c r="Q13" s="152"/>
      <c r="R13" s="110"/>
      <c r="S13" s="151"/>
      <c r="T13" s="5"/>
    </row>
    <row r="14" spans="2:22" ht="13" thickBot="1">
      <c r="D14" s="110"/>
      <c r="E14" s="109" t="s">
        <v>142</v>
      </c>
      <c r="F14" s="110"/>
      <c r="G14" s="153"/>
      <c r="H14" s="110"/>
      <c r="I14" s="109"/>
      <c r="J14" s="110"/>
      <c r="K14" s="19" t="s">
        <v>249</v>
      </c>
      <c r="L14" s="109"/>
      <c r="M14" s="19" t="s">
        <v>250</v>
      </c>
      <c r="N14" s="110"/>
      <c r="O14" s="109"/>
      <c r="P14" s="110"/>
      <c r="Q14" s="153"/>
      <c r="R14" s="110"/>
      <c r="S14" s="109" t="s">
        <v>142</v>
      </c>
      <c r="T14" s="5"/>
    </row>
    <row r="15" spans="2:22" ht="13" customHeight="1" thickBot="1">
      <c r="D15" s="110"/>
      <c r="E15" s="150" t="str">
        <f>'Abstracts list'!M14</f>
        <v>Flight</v>
      </c>
      <c r="F15" s="110"/>
      <c r="G15" s="154"/>
      <c r="H15" s="110"/>
      <c r="I15" s="109"/>
      <c r="J15" s="110"/>
      <c r="K15" s="158"/>
      <c r="L15" s="110"/>
      <c r="M15" s="158"/>
      <c r="N15" s="110"/>
      <c r="O15" s="109"/>
      <c r="P15" s="110"/>
      <c r="Q15" s="154"/>
      <c r="R15" s="110"/>
      <c r="S15" s="150" t="str">
        <f>'Abstracts list'!M22</f>
        <v>Yankees</v>
      </c>
      <c r="T15" s="5"/>
    </row>
    <row r="16" spans="2:22" ht="13" customHeight="1" thickBot="1">
      <c r="D16" s="110"/>
      <c r="E16" s="151"/>
      <c r="F16" s="110"/>
      <c r="G16" s="109"/>
      <c r="H16" s="110"/>
      <c r="I16" s="109"/>
      <c r="J16" s="110"/>
      <c r="K16" s="159"/>
      <c r="L16" s="110"/>
      <c r="M16" s="159"/>
      <c r="N16" s="110"/>
      <c r="O16" s="109"/>
      <c r="P16" s="110"/>
      <c r="Q16" s="109"/>
      <c r="R16" s="110"/>
      <c r="S16" s="151"/>
      <c r="T16" s="5"/>
    </row>
    <row r="17" spans="2:22" ht="13" customHeight="1" thickBot="1">
      <c r="D17" s="110"/>
      <c r="E17" s="109"/>
      <c r="F17" s="110"/>
      <c r="G17" s="109"/>
      <c r="H17" s="110"/>
      <c r="I17" s="109" t="s">
        <v>1</v>
      </c>
      <c r="J17" s="110"/>
      <c r="K17" s="159"/>
      <c r="L17" s="109" t="s">
        <v>1</v>
      </c>
      <c r="M17" s="159"/>
      <c r="N17" s="110"/>
      <c r="O17" s="109" t="s">
        <v>1</v>
      </c>
      <c r="P17" s="110"/>
      <c r="Q17" s="109"/>
      <c r="R17" s="110"/>
      <c r="S17" s="109"/>
      <c r="T17" s="5"/>
    </row>
    <row r="18" spans="2:22" ht="13" customHeight="1" thickBot="1">
      <c r="D18" s="110"/>
      <c r="E18" s="150" t="str">
        <f>'Abstracts list'!K15</f>
        <v>Cooperation</v>
      </c>
      <c r="F18" s="110"/>
      <c r="G18" s="109"/>
      <c r="H18" s="110"/>
      <c r="I18" s="109"/>
      <c r="J18" s="110"/>
      <c r="K18" s="159"/>
      <c r="L18" s="110"/>
      <c r="M18" s="159"/>
      <c r="N18" s="110"/>
      <c r="O18" s="109"/>
      <c r="P18" s="110"/>
      <c r="Q18" s="109"/>
      <c r="R18" s="110"/>
      <c r="S18" s="150" t="str">
        <f>'Abstracts list'!K23</f>
        <v>Theism</v>
      </c>
      <c r="T18" s="5"/>
    </row>
    <row r="19" spans="2:22" ht="13" customHeight="1" thickBot="1">
      <c r="D19" s="110"/>
      <c r="E19" s="151"/>
      <c r="F19" s="110"/>
      <c r="G19" s="152"/>
      <c r="H19" s="110"/>
      <c r="I19" s="109"/>
      <c r="J19" s="110"/>
      <c r="K19" s="160"/>
      <c r="L19" s="110"/>
      <c r="M19" s="160"/>
      <c r="N19" s="110"/>
      <c r="O19" s="109"/>
      <c r="P19" s="110"/>
      <c r="Q19" s="152"/>
      <c r="R19" s="110"/>
      <c r="S19" s="151"/>
      <c r="T19" s="5"/>
    </row>
    <row r="20" spans="2:22" ht="13" thickBot="1">
      <c r="D20" s="110"/>
      <c r="E20" s="109" t="s">
        <v>142</v>
      </c>
      <c r="F20" s="110"/>
      <c r="G20" s="153"/>
      <c r="H20" s="110"/>
      <c r="I20" s="109"/>
      <c r="J20" s="110"/>
      <c r="K20" s="110"/>
      <c r="L20" s="110"/>
      <c r="M20" s="110"/>
      <c r="N20" s="110"/>
      <c r="O20" s="109"/>
      <c r="P20" s="110"/>
      <c r="Q20" s="153"/>
      <c r="R20" s="110"/>
      <c r="S20" s="109" t="s">
        <v>142</v>
      </c>
      <c r="T20" s="5"/>
    </row>
    <row r="21" spans="2:22" ht="13" customHeight="1" thickBot="1">
      <c r="D21" s="110"/>
      <c r="E21" s="150" t="str">
        <f>'Abstracts list'!M15</f>
        <v>Competition</v>
      </c>
      <c r="F21" s="110"/>
      <c r="G21" s="154"/>
      <c r="H21" s="110"/>
      <c r="I21" s="155"/>
      <c r="J21" s="110"/>
      <c r="K21" s="110"/>
      <c r="L21" s="110"/>
      <c r="M21" s="110"/>
      <c r="N21" s="110"/>
      <c r="O21" s="155"/>
      <c r="P21" s="110"/>
      <c r="Q21" s="154"/>
      <c r="R21" s="110"/>
      <c r="S21" s="150" t="str">
        <f>'Abstracts list'!M23</f>
        <v>Atheism</v>
      </c>
      <c r="T21" s="5"/>
    </row>
    <row r="22" spans="2:22" ht="13" customHeight="1" thickBot="1">
      <c r="D22" s="110"/>
      <c r="E22" s="151"/>
      <c r="F22" s="110"/>
      <c r="G22" s="109"/>
      <c r="H22" s="110"/>
      <c r="I22" s="156"/>
      <c r="J22" s="110"/>
      <c r="K22" s="110"/>
      <c r="L22" s="110"/>
      <c r="M22" s="110"/>
      <c r="N22" s="110"/>
      <c r="O22" s="156"/>
      <c r="P22" s="110"/>
      <c r="Q22" s="109"/>
      <c r="R22" s="110"/>
      <c r="S22" s="151"/>
      <c r="T22" s="5"/>
    </row>
    <row r="23" spans="2:22" ht="13" customHeight="1" thickBot="1">
      <c r="D23" s="110"/>
      <c r="E23" s="109"/>
      <c r="F23" s="110"/>
      <c r="G23" s="109" t="s">
        <v>142</v>
      </c>
      <c r="H23" s="110"/>
      <c r="I23" s="156"/>
      <c r="J23" s="110"/>
      <c r="K23" s="110"/>
      <c r="L23" s="110"/>
      <c r="M23" s="110"/>
      <c r="N23" s="110"/>
      <c r="O23" s="156"/>
      <c r="P23" s="110"/>
      <c r="Q23" s="109" t="s">
        <v>142</v>
      </c>
      <c r="R23" s="110"/>
      <c r="S23" s="109"/>
      <c r="T23" s="5"/>
    </row>
    <row r="24" spans="2:22" ht="13" customHeight="1" thickBot="1">
      <c r="D24" s="110"/>
      <c r="E24" s="150" t="str">
        <f>'Abstracts list'!K16</f>
        <v>Cats</v>
      </c>
      <c r="F24" s="110"/>
      <c r="G24" s="109"/>
      <c r="H24" s="110"/>
      <c r="I24" s="156"/>
      <c r="J24" s="110"/>
      <c r="K24" s="110"/>
      <c r="L24" s="110"/>
      <c r="M24" s="110"/>
      <c r="N24" s="110"/>
      <c r="O24" s="156"/>
      <c r="P24" s="110"/>
      <c r="Q24" s="109"/>
      <c r="R24" s="110"/>
      <c r="S24" s="150" t="str">
        <f>'Abstracts list'!K24</f>
        <v>Cowboys</v>
      </c>
      <c r="T24" s="5"/>
    </row>
    <row r="25" spans="2:22" ht="17.25" customHeight="1" thickBot="1">
      <c r="D25" s="110"/>
      <c r="E25" s="151"/>
      <c r="F25" s="110"/>
      <c r="G25" s="152"/>
      <c r="H25" s="110"/>
      <c r="I25" s="157"/>
      <c r="J25" s="110"/>
      <c r="K25" s="110"/>
      <c r="L25" s="110"/>
      <c r="M25" s="110"/>
      <c r="N25" s="110"/>
      <c r="O25" s="157"/>
      <c r="P25" s="110"/>
      <c r="Q25" s="152"/>
      <c r="R25" s="110"/>
      <c r="S25" s="151"/>
      <c r="T25" s="5"/>
    </row>
    <row r="26" spans="2:22" ht="13" thickBot="1">
      <c r="D26" s="110"/>
      <c r="E26" s="109" t="s">
        <v>142</v>
      </c>
      <c r="F26" s="110"/>
      <c r="G26" s="153"/>
      <c r="H26" s="110"/>
      <c r="I26" s="109"/>
      <c r="J26" s="110"/>
      <c r="K26" s="110"/>
      <c r="L26" s="110"/>
      <c r="M26" s="110"/>
      <c r="N26" s="110"/>
      <c r="O26" s="109"/>
      <c r="P26" s="110"/>
      <c r="Q26" s="153"/>
      <c r="R26" s="110"/>
      <c r="S26" s="109" t="s">
        <v>142</v>
      </c>
      <c r="T26" s="5"/>
    </row>
    <row r="27" spans="2:22" ht="13" customHeight="1" thickBot="1">
      <c r="D27" s="110"/>
      <c r="E27" s="150" t="str">
        <f>'Abstracts list'!M16</f>
        <v>Dogs</v>
      </c>
      <c r="F27" s="110"/>
      <c r="G27" s="154"/>
      <c r="H27" s="110"/>
      <c r="I27" s="109"/>
      <c r="J27" s="161" t="s">
        <v>11</v>
      </c>
      <c r="K27" s="162"/>
      <c r="L27" s="162"/>
      <c r="M27" s="162"/>
      <c r="N27" s="162"/>
      <c r="O27" s="109"/>
      <c r="P27" s="110"/>
      <c r="Q27" s="154"/>
      <c r="R27" s="110"/>
      <c r="S27" s="150" t="str">
        <f>'Abstracts list'!M24</f>
        <v>Indians</v>
      </c>
      <c r="T27" s="5"/>
    </row>
    <row r="28" spans="2:22" ht="13" customHeight="1" thickBot="1">
      <c r="D28" s="110"/>
      <c r="E28" s="151"/>
      <c r="F28" s="110"/>
      <c r="G28" s="109"/>
      <c r="H28" s="110"/>
      <c r="I28" s="109"/>
      <c r="J28" s="163"/>
      <c r="K28" s="164"/>
      <c r="L28" s="110"/>
      <c r="M28" s="163"/>
      <c r="N28" s="164"/>
      <c r="O28" s="109"/>
      <c r="P28" s="110"/>
      <c r="Q28" s="109"/>
      <c r="R28" s="110"/>
      <c r="S28" s="151"/>
      <c r="T28" s="5"/>
    </row>
    <row r="29" spans="2:22" ht="12" customHeight="1">
      <c r="D29" s="110"/>
      <c r="E29" s="109"/>
      <c r="F29" s="110"/>
      <c r="G29" s="109"/>
      <c r="H29" s="110"/>
      <c r="I29" s="109"/>
      <c r="J29" s="165"/>
      <c r="K29" s="166"/>
      <c r="L29" s="109" t="s">
        <v>142</v>
      </c>
      <c r="M29" s="165"/>
      <c r="N29" s="166"/>
      <c r="O29" s="109"/>
      <c r="P29" s="110"/>
      <c r="Q29" s="109"/>
      <c r="R29" s="110"/>
      <c r="S29" s="109"/>
      <c r="T29" s="5"/>
    </row>
    <row r="30" spans="2:22" ht="6.75" customHeight="1">
      <c r="D30" s="110"/>
      <c r="E30" s="109"/>
      <c r="F30" s="110"/>
      <c r="G30" s="109"/>
      <c r="H30" s="110"/>
      <c r="I30" s="109"/>
      <c r="J30" s="165"/>
      <c r="K30" s="166"/>
      <c r="L30" s="110"/>
      <c r="M30" s="165"/>
      <c r="N30" s="166"/>
      <c r="O30" s="109"/>
      <c r="P30" s="110"/>
      <c r="Q30" s="109"/>
      <c r="R30" s="110"/>
      <c r="S30" s="109"/>
      <c r="T30" s="5"/>
    </row>
    <row r="31" spans="2:22" ht="6.75" customHeight="1" thickBot="1">
      <c r="D31" s="110"/>
      <c r="E31" s="109"/>
      <c r="F31" s="110"/>
      <c r="G31" s="109"/>
      <c r="H31" s="110"/>
      <c r="I31" s="109"/>
      <c r="J31" s="167"/>
      <c r="K31" s="168"/>
      <c r="L31" s="110"/>
      <c r="M31" s="167"/>
      <c r="N31" s="168"/>
      <c r="O31" s="109"/>
      <c r="P31" s="110"/>
      <c r="Q31" s="109"/>
      <c r="R31" s="110"/>
      <c r="S31" s="109"/>
      <c r="T31" s="5"/>
    </row>
    <row r="32" spans="2:22" s="8" customFormat="1" ht="15">
      <c r="B32"/>
      <c r="C32"/>
      <c r="E32" s="9"/>
      <c r="F32" s="9"/>
      <c r="G32" s="9"/>
      <c r="H32" s="9"/>
      <c r="I32" s="9"/>
      <c r="J32" s="9"/>
      <c r="K32" s="9"/>
      <c r="L32" s="9"/>
      <c r="M32" s="9"/>
      <c r="N32" s="9"/>
      <c r="O32" s="9"/>
      <c r="P32" s="9"/>
      <c r="Q32" s="9"/>
      <c r="R32" s="9"/>
      <c r="S32" s="9"/>
      <c r="U32"/>
      <c r="V32"/>
    </row>
    <row r="33" spans="4:20" ht="0.75" customHeight="1">
      <c r="D33" s="110"/>
      <c r="E33" s="109"/>
      <c r="F33" s="110"/>
      <c r="G33" s="109"/>
      <c r="H33" s="110"/>
      <c r="I33" s="109"/>
      <c r="J33" s="110"/>
      <c r="K33" s="110"/>
      <c r="L33" s="110"/>
      <c r="M33" s="110"/>
      <c r="O33" s="109"/>
      <c r="P33" s="110"/>
      <c r="Q33" s="109"/>
      <c r="R33" s="110"/>
      <c r="S33" s="109"/>
      <c r="T33" s="5"/>
    </row>
    <row r="34" spans="4:20" ht="29" thickBot="1">
      <c r="D34" s="110"/>
      <c r="E34" s="109"/>
      <c r="F34" s="110"/>
      <c r="G34" s="109"/>
      <c r="H34" s="110"/>
      <c r="I34" s="109"/>
      <c r="K34" s="169" t="s">
        <v>2</v>
      </c>
      <c r="L34" s="170"/>
      <c r="M34" s="170"/>
      <c r="N34" s="110"/>
      <c r="O34" s="109"/>
      <c r="P34" s="110"/>
      <c r="Q34" s="109"/>
      <c r="R34" s="110"/>
      <c r="S34" s="109"/>
      <c r="T34" s="5"/>
    </row>
    <row r="35" spans="4:20" ht="13" customHeight="1" thickBot="1">
      <c r="D35" s="110"/>
      <c r="E35" s="150" t="str">
        <f>'Abstracts list'!K17</f>
        <v>Team</v>
      </c>
      <c r="F35" s="110"/>
      <c r="G35" s="109"/>
      <c r="H35" s="110"/>
      <c r="I35" s="109"/>
      <c r="J35" s="110"/>
      <c r="K35" s="171"/>
      <c r="L35" s="172"/>
      <c r="M35" s="173"/>
      <c r="O35" s="109"/>
      <c r="P35" s="110"/>
      <c r="Q35" s="109"/>
      <c r="R35" s="110"/>
      <c r="S35" s="150" t="str">
        <f>'Abstracts list'!K25</f>
        <v>Foreign</v>
      </c>
      <c r="T35" s="5"/>
    </row>
    <row r="36" spans="4:20" ht="13" customHeight="1" thickBot="1">
      <c r="D36" s="110"/>
      <c r="E36" s="151"/>
      <c r="F36" s="110"/>
      <c r="G36" s="152"/>
      <c r="H36" s="110"/>
      <c r="I36" s="109"/>
      <c r="J36" s="110"/>
      <c r="K36" s="174"/>
      <c r="L36" s="175"/>
      <c r="M36" s="176"/>
      <c r="N36" s="110"/>
      <c r="O36" s="109"/>
      <c r="P36" s="110"/>
      <c r="Q36" s="152"/>
      <c r="R36" s="110"/>
      <c r="S36" s="151"/>
      <c r="T36" s="5"/>
    </row>
    <row r="37" spans="4:20" ht="13" customHeight="1" thickBot="1">
      <c r="D37" s="110"/>
      <c r="E37" s="109" t="s">
        <v>142</v>
      </c>
      <c r="F37" s="110"/>
      <c r="G37" s="153"/>
      <c r="H37" s="110"/>
      <c r="I37" s="109"/>
      <c r="J37" s="110"/>
      <c r="K37" s="174"/>
      <c r="L37" s="175"/>
      <c r="M37" s="176"/>
      <c r="N37" s="110"/>
      <c r="O37" s="109"/>
      <c r="P37" s="110"/>
      <c r="Q37" s="153"/>
      <c r="R37" s="110"/>
      <c r="S37" s="109" t="s">
        <v>142</v>
      </c>
      <c r="T37" s="5"/>
    </row>
    <row r="38" spans="4:20" ht="13" customHeight="1" thickBot="1">
      <c r="D38" s="110"/>
      <c r="E38" s="150" t="str">
        <f>'Abstracts list'!M17</f>
        <v>Individual</v>
      </c>
      <c r="F38" s="110"/>
      <c r="G38" s="154"/>
      <c r="H38" s="110"/>
      <c r="I38" s="155"/>
      <c r="J38" s="110"/>
      <c r="K38" s="174"/>
      <c r="L38" s="175"/>
      <c r="M38" s="176"/>
      <c r="N38" s="110"/>
      <c r="O38" s="155"/>
      <c r="P38" s="110"/>
      <c r="Q38" s="154"/>
      <c r="R38" s="110"/>
      <c r="S38" s="150" t="str">
        <f>'Abstracts list'!M25</f>
        <v>Domestic</v>
      </c>
      <c r="T38" s="5"/>
    </row>
    <row r="39" spans="4:20" ht="13" customHeight="1" thickBot="1">
      <c r="D39" s="110"/>
      <c r="E39" s="151"/>
      <c r="F39" s="110"/>
      <c r="G39" s="109"/>
      <c r="H39" s="110"/>
      <c r="I39" s="156"/>
      <c r="J39" s="110"/>
      <c r="K39" s="177"/>
      <c r="L39" s="178"/>
      <c r="M39" s="179"/>
      <c r="N39" s="110"/>
      <c r="O39" s="156"/>
      <c r="P39" s="110"/>
      <c r="Q39" s="109"/>
      <c r="R39" s="110"/>
      <c r="S39" s="151"/>
      <c r="T39" s="5"/>
    </row>
    <row r="40" spans="4:20" ht="13" customHeight="1" thickBot="1">
      <c r="D40" s="110"/>
      <c r="E40" s="109"/>
      <c r="F40" s="110"/>
      <c r="G40" s="109" t="s">
        <v>142</v>
      </c>
      <c r="H40" s="110"/>
      <c r="I40" s="156"/>
      <c r="J40" s="110"/>
      <c r="K40" s="110"/>
      <c r="L40" s="110"/>
      <c r="M40" s="110"/>
      <c r="N40" s="110"/>
      <c r="O40" s="156"/>
      <c r="P40" s="110"/>
      <c r="Q40" s="109" t="s">
        <v>142</v>
      </c>
      <c r="R40" s="110"/>
      <c r="S40" s="109"/>
      <c r="T40" s="5"/>
    </row>
    <row r="41" spans="4:20" ht="13" customHeight="1" thickBot="1">
      <c r="D41" s="110"/>
      <c r="E41" s="150" t="str">
        <f>'Abstracts list'!K18</f>
        <v>Young</v>
      </c>
      <c r="F41" s="110"/>
      <c r="G41" s="109"/>
      <c r="H41" s="110"/>
      <c r="I41" s="156"/>
      <c r="J41" s="110"/>
      <c r="K41" s="110"/>
      <c r="L41" s="110"/>
      <c r="M41" s="110"/>
      <c r="N41" s="110"/>
      <c r="O41" s="156"/>
      <c r="P41" s="110"/>
      <c r="Q41" s="109"/>
      <c r="R41" s="110"/>
      <c r="S41" s="150" t="str">
        <f>'Abstracts list'!K26</f>
        <v>Girls</v>
      </c>
      <c r="T41" s="5"/>
    </row>
    <row r="42" spans="4:20" ht="13" customHeight="1" thickBot="1">
      <c r="D42" s="110"/>
      <c r="E42" s="151"/>
      <c r="F42" s="110"/>
      <c r="G42" s="152"/>
      <c r="H42" s="110"/>
      <c r="I42" s="157"/>
      <c r="J42" s="110"/>
      <c r="K42" s="110"/>
      <c r="L42" s="110"/>
      <c r="M42" s="110"/>
      <c r="N42" s="110"/>
      <c r="O42" s="157"/>
      <c r="P42" s="110"/>
      <c r="Q42" s="152"/>
      <c r="R42" s="110"/>
      <c r="S42" s="151"/>
      <c r="T42" s="5"/>
    </row>
    <row r="43" spans="4:20" ht="13" thickBot="1">
      <c r="D43" s="110"/>
      <c r="E43" s="109"/>
      <c r="F43" s="110"/>
      <c r="G43" s="153"/>
      <c r="H43" s="110"/>
      <c r="I43" s="109"/>
      <c r="J43" s="110"/>
      <c r="K43" s="19" t="s">
        <v>247</v>
      </c>
      <c r="L43" s="109"/>
      <c r="M43" s="19" t="s">
        <v>248</v>
      </c>
      <c r="N43" s="110"/>
      <c r="O43" s="109"/>
      <c r="P43" s="110"/>
      <c r="Q43" s="153"/>
      <c r="R43" s="110"/>
      <c r="S43" s="109" t="s">
        <v>142</v>
      </c>
      <c r="T43" s="5"/>
    </row>
    <row r="44" spans="4:20" ht="13" customHeight="1" thickBot="1">
      <c r="D44" s="110"/>
      <c r="E44" s="150" t="str">
        <f>'Abstracts list'!M18</f>
        <v>Old</v>
      </c>
      <c r="F44" s="110"/>
      <c r="G44" s="154"/>
      <c r="H44" s="110"/>
      <c r="I44" s="109"/>
      <c r="J44" s="110"/>
      <c r="K44" s="158"/>
      <c r="L44" s="110"/>
      <c r="M44" s="158"/>
      <c r="N44" s="110"/>
      <c r="O44" s="109"/>
      <c r="P44" s="110"/>
      <c r="Q44" s="154"/>
      <c r="R44" s="110"/>
      <c r="S44" s="150" t="str">
        <f>'Abstracts list'!M26</f>
        <v>Boys</v>
      </c>
      <c r="T44" s="5"/>
    </row>
    <row r="45" spans="4:20" ht="13" customHeight="1" thickBot="1">
      <c r="D45" s="110"/>
      <c r="E45" s="151"/>
      <c r="F45" s="110"/>
      <c r="G45" s="109"/>
      <c r="H45" s="110"/>
      <c r="I45" s="109"/>
      <c r="J45" s="110"/>
      <c r="K45" s="159"/>
      <c r="L45" s="110"/>
      <c r="M45" s="159"/>
      <c r="N45" s="110"/>
      <c r="O45" s="109"/>
      <c r="P45" s="110"/>
      <c r="Q45" s="109"/>
      <c r="R45" s="110"/>
      <c r="S45" s="151"/>
      <c r="T45" s="5"/>
    </row>
    <row r="46" spans="4:20" ht="13" customHeight="1" thickBot="1">
      <c r="D46" s="110"/>
      <c r="E46" s="109"/>
      <c r="F46" s="110"/>
      <c r="G46" s="109"/>
      <c r="H46" s="110"/>
      <c r="I46" s="109" t="s">
        <v>1</v>
      </c>
      <c r="J46" s="110"/>
      <c r="K46" s="159"/>
      <c r="L46" s="109" t="s">
        <v>1</v>
      </c>
      <c r="M46" s="159"/>
      <c r="N46" s="110"/>
      <c r="O46" s="109" t="s">
        <v>1</v>
      </c>
      <c r="P46" s="110"/>
      <c r="Q46" s="109"/>
      <c r="R46" s="110"/>
      <c r="S46" s="109"/>
      <c r="T46" s="5"/>
    </row>
    <row r="47" spans="4:20" ht="13" customHeight="1" thickBot="1">
      <c r="D47" s="110"/>
      <c r="E47" s="150" t="str">
        <f>'Abstracts list'!K19</f>
        <v>History</v>
      </c>
      <c r="F47" s="110"/>
      <c r="G47" s="109"/>
      <c r="H47" s="110"/>
      <c r="I47" s="109"/>
      <c r="J47" s="110"/>
      <c r="K47" s="159"/>
      <c r="L47" s="110"/>
      <c r="M47" s="159"/>
      <c r="N47" s="110"/>
      <c r="O47" s="109"/>
      <c r="P47" s="110"/>
      <c r="Q47" s="109"/>
      <c r="R47" s="110"/>
      <c r="S47" s="150" t="str">
        <f>'Abstracts list'!K27</f>
        <v>Wet</v>
      </c>
      <c r="T47" s="5"/>
    </row>
    <row r="48" spans="4:20" ht="13" customHeight="1" thickBot="1">
      <c r="D48" s="110"/>
      <c r="E48" s="151"/>
      <c r="F48" s="110"/>
      <c r="G48" s="152"/>
      <c r="H48" s="110"/>
      <c r="I48" s="109"/>
      <c r="J48" s="110"/>
      <c r="K48" s="160"/>
      <c r="L48" s="110"/>
      <c r="M48" s="160"/>
      <c r="N48" s="110"/>
      <c r="O48" s="109"/>
      <c r="P48" s="110"/>
      <c r="Q48" s="152"/>
      <c r="R48" s="110"/>
      <c r="S48" s="151"/>
      <c r="T48" s="5"/>
    </row>
    <row r="49" spans="4:20" ht="13" thickBot="1">
      <c r="D49" s="110"/>
      <c r="E49" s="109" t="s">
        <v>142</v>
      </c>
      <c r="F49" s="110"/>
      <c r="G49" s="153"/>
      <c r="H49" s="110"/>
      <c r="I49" s="109"/>
      <c r="J49" s="110"/>
      <c r="K49" s="110"/>
      <c r="L49" s="110"/>
      <c r="M49" s="110"/>
      <c r="N49" s="110"/>
      <c r="O49" s="109"/>
      <c r="P49" s="110"/>
      <c r="Q49" s="153"/>
      <c r="R49" s="110"/>
      <c r="S49" s="109" t="s">
        <v>142</v>
      </c>
      <c r="T49" s="5"/>
    </row>
    <row r="50" spans="4:20" ht="13" customHeight="1" thickBot="1">
      <c r="D50" s="110"/>
      <c r="E50" s="150" t="str">
        <f>'Abstracts list'!M19</f>
        <v>Future</v>
      </c>
      <c r="F50" s="110"/>
      <c r="G50" s="154"/>
      <c r="H50" s="110"/>
      <c r="I50" s="155"/>
      <c r="J50" s="110"/>
      <c r="K50" s="110"/>
      <c r="L50" s="110"/>
      <c r="M50" s="110"/>
      <c r="N50" s="110"/>
      <c r="O50" s="155"/>
      <c r="P50" s="110"/>
      <c r="Q50" s="154"/>
      <c r="R50" s="110"/>
      <c r="S50" s="150" t="str">
        <f>'Abstracts list'!M27</f>
        <v>Dry</v>
      </c>
      <c r="T50" s="5"/>
    </row>
    <row r="51" spans="4:20" ht="13" customHeight="1" thickBot="1">
      <c r="D51" s="110"/>
      <c r="E51" s="151"/>
      <c r="F51" s="110"/>
      <c r="G51" s="109"/>
      <c r="H51" s="110"/>
      <c r="I51" s="156"/>
      <c r="J51" s="110"/>
      <c r="K51" s="110"/>
      <c r="L51" s="110"/>
      <c r="M51" s="110"/>
      <c r="N51" s="110"/>
      <c r="O51" s="156"/>
      <c r="P51" s="110"/>
      <c r="Q51" s="109"/>
      <c r="R51" s="110"/>
      <c r="S51" s="151"/>
      <c r="T51" s="5"/>
    </row>
    <row r="52" spans="4:20" ht="13" customHeight="1" thickBot="1">
      <c r="D52" s="110"/>
      <c r="E52" s="109"/>
      <c r="F52" s="110"/>
      <c r="G52" s="109" t="s">
        <v>142</v>
      </c>
      <c r="H52" s="110"/>
      <c r="I52" s="156"/>
      <c r="J52" s="110"/>
      <c r="K52" s="5"/>
      <c r="L52" s="5"/>
      <c r="M52" s="5"/>
      <c r="N52" s="110"/>
      <c r="O52" s="156"/>
      <c r="P52" s="110"/>
      <c r="Q52" s="109" t="s">
        <v>142</v>
      </c>
      <c r="R52" s="110"/>
      <c r="S52" s="109"/>
      <c r="T52" s="5"/>
    </row>
    <row r="53" spans="4:20" ht="13" customHeight="1" thickBot="1">
      <c r="D53" s="110"/>
      <c r="E53" s="150" t="str">
        <f>'Abstracts list'!K20</f>
        <v>Reason</v>
      </c>
      <c r="F53" s="110"/>
      <c r="G53" s="109"/>
      <c r="H53" s="110"/>
      <c r="I53" s="156"/>
      <c r="J53" s="110"/>
      <c r="K53" s="5"/>
      <c r="L53" s="5"/>
      <c r="M53" s="5"/>
      <c r="N53" s="110"/>
      <c r="O53" s="156"/>
      <c r="P53" s="110"/>
      <c r="Q53" s="109"/>
      <c r="R53" s="110"/>
      <c r="S53" s="150" t="str">
        <f>'Abstracts list'!K28</f>
        <v>Good</v>
      </c>
      <c r="T53" s="5"/>
    </row>
    <row r="54" spans="4:20" ht="17.25" customHeight="1" thickBot="1">
      <c r="D54" s="110"/>
      <c r="E54" s="151"/>
      <c r="F54" s="110"/>
      <c r="G54" s="152"/>
      <c r="H54" s="110"/>
      <c r="I54" s="157"/>
      <c r="J54" s="110"/>
      <c r="K54" s="5"/>
      <c r="L54" s="5"/>
      <c r="M54" s="5"/>
      <c r="N54" s="110"/>
      <c r="O54" s="157"/>
      <c r="P54" s="110"/>
      <c r="Q54" s="152"/>
      <c r="R54" s="110"/>
      <c r="S54" s="151"/>
      <c r="T54" s="5"/>
    </row>
    <row r="55" spans="4:20" ht="13.5" customHeight="1" thickBot="1">
      <c r="D55" s="110"/>
      <c r="E55" s="109" t="s">
        <v>142</v>
      </c>
      <c r="F55" s="110"/>
      <c r="G55" s="153"/>
      <c r="H55" s="110"/>
      <c r="I55" s="109"/>
      <c r="J55" s="110"/>
      <c r="K55" s="5"/>
      <c r="L55" s="5"/>
      <c r="M55" s="5"/>
      <c r="N55" s="110"/>
      <c r="O55" s="109"/>
      <c r="P55" s="110"/>
      <c r="Q55" s="153"/>
      <c r="R55" s="110"/>
      <c r="S55" s="109" t="s">
        <v>142</v>
      </c>
      <c r="T55" s="5"/>
    </row>
    <row r="56" spans="4:20" ht="13.5" customHeight="1" thickBot="1">
      <c r="D56" s="110"/>
      <c r="E56" s="150" t="str">
        <f>'Abstracts list'!M20</f>
        <v>Superstition</v>
      </c>
      <c r="F56" s="110"/>
      <c r="G56" s="154"/>
      <c r="H56" s="110"/>
      <c r="I56" s="109"/>
      <c r="J56" s="110"/>
      <c r="K56" s="5"/>
      <c r="L56" s="5"/>
      <c r="M56" s="5"/>
      <c r="N56" s="110"/>
      <c r="O56" s="109"/>
      <c r="P56" s="110"/>
      <c r="Q56" s="154"/>
      <c r="R56" s="110"/>
      <c r="S56" s="150" t="str">
        <f>'Abstracts list'!M28</f>
        <v>Evil</v>
      </c>
      <c r="T56" s="5"/>
    </row>
    <row r="57" spans="4:20" ht="13.5" customHeight="1" thickBot="1">
      <c r="D57" s="110"/>
      <c r="E57" s="151"/>
      <c r="F57" s="110"/>
      <c r="G57" s="109"/>
      <c r="H57" s="110"/>
      <c r="I57" s="109"/>
      <c r="J57" s="110"/>
      <c r="K57" s="5"/>
      <c r="L57" s="5"/>
      <c r="M57" s="5"/>
      <c r="N57" s="110"/>
      <c r="O57" s="109"/>
      <c r="P57" s="110"/>
      <c r="Q57" s="109"/>
      <c r="R57" s="110"/>
      <c r="S57" s="151"/>
      <c r="T57" s="5"/>
    </row>
    <row r="58" spans="4:20" ht="12.75" customHeight="1">
      <c r="D58" s="2"/>
      <c r="E58" s="109"/>
      <c r="F58" s="110"/>
      <c r="G58" s="109"/>
      <c r="H58" s="110"/>
      <c r="I58" s="109"/>
      <c r="J58" s="110"/>
      <c r="N58" s="110"/>
      <c r="O58" s="109"/>
      <c r="P58" s="110"/>
      <c r="Q58" s="109"/>
      <c r="R58" s="110"/>
      <c r="S58" s="109"/>
    </row>
    <row r="59" spans="4:20" ht="13.5" customHeight="1">
      <c r="D59" s="2"/>
      <c r="E59" s="109"/>
      <c r="F59" s="110"/>
      <c r="G59" s="109"/>
      <c r="H59" s="110"/>
      <c r="I59" s="109"/>
      <c r="J59" s="110"/>
      <c r="N59" s="110"/>
      <c r="O59" s="109"/>
      <c r="P59" s="110"/>
      <c r="Q59" s="109"/>
      <c r="R59" s="110"/>
      <c r="S59" s="109"/>
    </row>
  </sheetData>
  <mergeCells count="66">
    <mergeCell ref="S15:S16"/>
    <mergeCell ref="E18:E19"/>
    <mergeCell ref="S18:S19"/>
    <mergeCell ref="G19:G21"/>
    <mergeCell ref="Q19:Q21"/>
    <mergeCell ref="E21:E22"/>
    <mergeCell ref="I21:I25"/>
    <mergeCell ref="O21:O25"/>
    <mergeCell ref="S21:S22"/>
    <mergeCell ref="E24:E25"/>
    <mergeCell ref="S24:S25"/>
    <mergeCell ref="G25:G27"/>
    <mergeCell ref="E6:E7"/>
    <mergeCell ref="S6:S7"/>
    <mergeCell ref="G7:G9"/>
    <mergeCell ref="Q7:Q9"/>
    <mergeCell ref="K8:M10"/>
    <mergeCell ref="E9:E10"/>
    <mergeCell ref="I9:I13"/>
    <mergeCell ref="O9:O13"/>
    <mergeCell ref="S9:S10"/>
    <mergeCell ref="E12:E13"/>
    <mergeCell ref="S12:S13"/>
    <mergeCell ref="G13:G15"/>
    <mergeCell ref="Q13:Q15"/>
    <mergeCell ref="E15:E16"/>
    <mergeCell ref="K15:K19"/>
    <mergeCell ref="M15:M19"/>
    <mergeCell ref="Q25:Q27"/>
    <mergeCell ref="E27:E28"/>
    <mergeCell ref="J27:N27"/>
    <mergeCell ref="S27:S28"/>
    <mergeCell ref="J28:K31"/>
    <mergeCell ref="M28:N31"/>
    <mergeCell ref="K34:M34"/>
    <mergeCell ref="E35:E36"/>
    <mergeCell ref="K35:M39"/>
    <mergeCell ref="S35:S36"/>
    <mergeCell ref="G36:G38"/>
    <mergeCell ref="Q36:Q38"/>
    <mergeCell ref="E38:E39"/>
    <mergeCell ref="I38:I42"/>
    <mergeCell ref="O38:O42"/>
    <mergeCell ref="S38:S39"/>
    <mergeCell ref="E41:E42"/>
    <mergeCell ref="S41:S42"/>
    <mergeCell ref="G42:G44"/>
    <mergeCell ref="Q42:Q44"/>
    <mergeCell ref="E44:E45"/>
    <mergeCell ref="K44:K48"/>
    <mergeCell ref="M44:M48"/>
    <mergeCell ref="S44:S45"/>
    <mergeCell ref="E47:E48"/>
    <mergeCell ref="S47:S48"/>
    <mergeCell ref="G48:G50"/>
    <mergeCell ref="Q48:Q50"/>
    <mergeCell ref="E50:E51"/>
    <mergeCell ref="I50:I54"/>
    <mergeCell ref="O50:O54"/>
    <mergeCell ref="S50:S51"/>
    <mergeCell ref="E53:E54"/>
    <mergeCell ref="S53:S54"/>
    <mergeCell ref="G54:G56"/>
    <mergeCell ref="Q54:Q56"/>
    <mergeCell ref="E56:E57"/>
    <mergeCell ref="S56:S57"/>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9"/>
  <sheetViews>
    <sheetView tabSelected="1" topLeftCell="A10" workbookViewId="0">
      <selection activeCell="K40" sqref="K40"/>
    </sheetView>
  </sheetViews>
  <sheetFormatPr baseColWidth="10" defaultColWidth="8.83203125" defaultRowHeight="12" x14ac:dyDescent="0"/>
  <cols>
    <col min="1" max="1" width="2.6640625" customWidth="1"/>
    <col min="2" max="2" width="4.83203125" hidden="1" customWidth="1"/>
    <col min="3" max="3" width="11" hidden="1" customWidth="1"/>
    <col min="4" max="4" width="4.33203125" hidden="1" customWidth="1"/>
    <col min="5" max="5" width="16" style="99" customWidth="1"/>
    <col min="6" max="6" width="4.5" style="1" customWidth="1"/>
    <col min="7" max="7" width="21.1640625" style="99" customWidth="1"/>
    <col min="8" max="8" width="6.83203125" style="1" customWidth="1"/>
    <col min="9" max="9" width="25.6640625" style="99" customWidth="1"/>
    <col min="10" max="10" width="10.33203125" style="1" customWidth="1"/>
    <col min="11" max="11" width="27.83203125" style="1" customWidth="1"/>
    <col min="12" max="12" width="4.5" style="1" customWidth="1"/>
    <col min="13" max="13" width="27.83203125" style="1" customWidth="1"/>
    <col min="14" max="14" width="10.33203125" style="1" customWidth="1"/>
    <col min="15" max="15" width="24.6640625" style="99" customWidth="1"/>
    <col min="16" max="16" width="7.33203125" style="1" customWidth="1"/>
    <col min="17" max="17" width="19.83203125" style="99" customWidth="1"/>
    <col min="18" max="18" width="4.5" style="1" customWidth="1"/>
    <col min="19" max="19" width="16.33203125" style="99" customWidth="1"/>
    <col min="20" max="20" width="4.6640625" hidden="1" customWidth="1"/>
    <col min="21" max="21" width="11.1640625" hidden="1" customWidth="1"/>
    <col min="22" max="22" width="4.83203125" hidden="1" customWidth="1"/>
  </cols>
  <sheetData>
    <row r="1" spans="2:22" ht="0.75" customHeight="1"/>
    <row r="2" spans="2:22" s="8" customFormat="1" ht="15">
      <c r="B2"/>
      <c r="C2"/>
      <c r="E2" s="9" t="s">
        <v>138</v>
      </c>
      <c r="F2" s="9"/>
      <c r="G2" s="9" t="s">
        <v>137</v>
      </c>
      <c r="H2" s="9"/>
      <c r="I2" s="9" t="s">
        <v>369</v>
      </c>
      <c r="J2" s="9"/>
      <c r="K2" s="9" t="s">
        <v>376</v>
      </c>
      <c r="L2" s="9"/>
      <c r="M2" s="9"/>
      <c r="N2" s="9"/>
      <c r="O2" s="9" t="str">
        <f>I2</f>
        <v>Quarter Finals</v>
      </c>
      <c r="P2" s="9"/>
      <c r="Q2" s="9" t="str">
        <f>G2</f>
        <v>Round 2</v>
      </c>
      <c r="R2" s="9"/>
      <c r="S2" s="9" t="str">
        <f>E2</f>
        <v>Round 1</v>
      </c>
      <c r="U2"/>
      <c r="V2"/>
    </row>
    <row r="3" spans="2:22" ht="0.75" customHeight="1"/>
    <row r="4" spans="2:22">
      <c r="D4" s="5"/>
      <c r="E4" s="96"/>
      <c r="F4" s="5"/>
      <c r="G4" s="96"/>
      <c r="H4" s="5"/>
      <c r="I4" s="96"/>
      <c r="J4" s="5"/>
      <c r="K4" s="5"/>
      <c r="L4" s="5"/>
      <c r="M4" s="5"/>
      <c r="N4" s="5"/>
      <c r="O4" s="96"/>
      <c r="P4" s="5"/>
      <c r="Q4" s="96"/>
      <c r="R4" s="5"/>
      <c r="S4" s="96"/>
      <c r="T4" s="5"/>
    </row>
    <row r="5" spans="2:22" ht="46" thickBot="1">
      <c r="D5" s="5"/>
      <c r="E5" s="96"/>
      <c r="F5" s="5"/>
      <c r="G5" s="96"/>
      <c r="H5" s="5"/>
      <c r="I5" s="96"/>
      <c r="J5" s="5"/>
      <c r="K5" s="5"/>
      <c r="L5" s="113" t="s">
        <v>345</v>
      </c>
      <c r="M5" s="5"/>
      <c r="N5" s="5"/>
      <c r="O5" s="96"/>
      <c r="P5" s="5"/>
      <c r="Q5" s="96"/>
      <c r="R5" s="5"/>
      <c r="S5" s="96"/>
      <c r="T5" s="5"/>
    </row>
    <row r="6" spans="2:22" ht="13" thickBot="1">
      <c r="D6" s="112"/>
      <c r="E6" s="150" t="str">
        <f>'Abstracts list'!K13</f>
        <v>Style</v>
      </c>
      <c r="F6" s="112"/>
      <c r="G6" s="111"/>
      <c r="H6" s="112"/>
      <c r="I6" s="111"/>
      <c r="J6" s="112"/>
      <c r="K6" s="112"/>
      <c r="L6" s="112"/>
      <c r="M6" s="112"/>
      <c r="N6" s="112"/>
      <c r="O6" s="111"/>
      <c r="P6" s="112"/>
      <c r="Q6" s="111"/>
      <c r="R6" s="112"/>
      <c r="S6" s="150" t="str">
        <f>'Abstracts list'!K21</f>
        <v>Roses</v>
      </c>
      <c r="T6" s="5"/>
    </row>
    <row r="7" spans="2:22" ht="13" thickBot="1">
      <c r="D7" s="112"/>
      <c r="E7" s="151"/>
      <c r="F7" s="112"/>
      <c r="G7" s="152" t="s">
        <v>347</v>
      </c>
      <c r="H7" s="112"/>
      <c r="I7" s="111"/>
      <c r="J7" s="112"/>
      <c r="K7" s="112"/>
      <c r="L7" s="112"/>
      <c r="M7" s="112"/>
      <c r="N7" s="112"/>
      <c r="O7" s="111"/>
      <c r="P7" s="112"/>
      <c r="Q7" s="152" t="s">
        <v>375</v>
      </c>
      <c r="R7" s="112"/>
      <c r="S7" s="151"/>
      <c r="T7" s="5"/>
    </row>
    <row r="8" spans="2:22" ht="13" customHeight="1" thickBot="1">
      <c r="D8" s="112"/>
      <c r="E8" s="111" t="s">
        <v>142</v>
      </c>
      <c r="F8" s="112"/>
      <c r="G8" s="153"/>
      <c r="H8" s="112"/>
      <c r="I8" s="111"/>
      <c r="J8" s="112"/>
      <c r="K8" s="148" t="s">
        <v>140</v>
      </c>
      <c r="L8" s="148"/>
      <c r="M8" s="148"/>
      <c r="N8" s="112"/>
      <c r="O8" s="111"/>
      <c r="P8" s="112"/>
      <c r="Q8" s="153"/>
      <c r="R8" s="112"/>
      <c r="S8" s="111" t="s">
        <v>142</v>
      </c>
      <c r="T8" s="5"/>
    </row>
    <row r="9" spans="2:22" ht="13" customHeight="1" thickBot="1">
      <c r="D9" s="112"/>
      <c r="E9" s="150" t="str">
        <f>'Abstracts list'!M13</f>
        <v>Substance</v>
      </c>
      <c r="F9" s="112"/>
      <c r="G9" s="154"/>
      <c r="H9" s="112"/>
      <c r="I9" s="155" t="s">
        <v>347</v>
      </c>
      <c r="J9" s="112"/>
      <c r="K9" s="148"/>
      <c r="L9" s="148"/>
      <c r="M9" s="148"/>
      <c r="N9" s="112"/>
      <c r="O9" s="155" t="s">
        <v>375</v>
      </c>
      <c r="P9" s="112"/>
      <c r="Q9" s="154"/>
      <c r="R9" s="112"/>
      <c r="S9" s="150" t="str">
        <f>'Abstracts list'!M21</f>
        <v>Chocolate</v>
      </c>
      <c r="T9" s="5"/>
    </row>
    <row r="10" spans="2:22" ht="13" customHeight="1" thickBot="1">
      <c r="D10" s="112"/>
      <c r="E10" s="151"/>
      <c r="F10" s="112"/>
      <c r="G10" s="111"/>
      <c r="H10" s="112"/>
      <c r="I10" s="156"/>
      <c r="J10" s="112"/>
      <c r="K10" s="149"/>
      <c r="L10" s="149"/>
      <c r="M10" s="149"/>
      <c r="N10" s="112"/>
      <c r="O10" s="156"/>
      <c r="P10" s="112"/>
      <c r="Q10" s="111" t="s">
        <v>377</v>
      </c>
      <c r="R10" s="112"/>
      <c r="S10" s="151"/>
      <c r="T10" s="5"/>
    </row>
    <row r="11" spans="2:22" ht="13" customHeight="1" thickBot="1">
      <c r="D11" s="112"/>
      <c r="E11" s="111"/>
      <c r="F11" s="112"/>
      <c r="G11" s="111" t="s">
        <v>142</v>
      </c>
      <c r="H11" s="112"/>
      <c r="I11" s="156"/>
      <c r="J11" s="112"/>
      <c r="K11" s="112"/>
      <c r="L11" s="112"/>
      <c r="M11" s="112"/>
      <c r="N11" s="112"/>
      <c r="O11" s="156"/>
      <c r="P11" s="112"/>
      <c r="Q11" s="111" t="s">
        <v>142</v>
      </c>
      <c r="R11" s="112"/>
      <c r="S11" s="111"/>
      <c r="T11" s="5"/>
    </row>
    <row r="12" spans="2:22" ht="13" customHeight="1" thickBot="1">
      <c r="D12" s="112"/>
      <c r="E12" s="150" t="str">
        <f>'Abstracts list'!K14</f>
        <v>Fight</v>
      </c>
      <c r="F12" s="112"/>
      <c r="G12" s="111"/>
      <c r="H12" s="112"/>
      <c r="I12" s="156"/>
      <c r="J12" s="112"/>
      <c r="K12" s="112"/>
      <c r="L12" s="112"/>
      <c r="M12" s="112"/>
      <c r="N12" s="112"/>
      <c r="O12" s="156"/>
      <c r="P12" s="112"/>
      <c r="Q12" s="111"/>
      <c r="R12" s="112"/>
      <c r="S12" s="150" t="str">
        <f>'Abstracts list'!K22</f>
        <v>Mets</v>
      </c>
      <c r="T12" s="5"/>
    </row>
    <row r="13" spans="2:22" ht="13" customHeight="1" thickBot="1">
      <c r="D13" s="112"/>
      <c r="E13" s="151"/>
      <c r="F13" s="112"/>
      <c r="G13" s="152" t="s">
        <v>374</v>
      </c>
      <c r="H13" s="112"/>
      <c r="I13" s="157"/>
      <c r="J13" s="112"/>
      <c r="K13" s="112"/>
      <c r="L13" s="112"/>
      <c r="M13" s="112"/>
      <c r="N13" s="112"/>
      <c r="O13" s="157"/>
      <c r="P13" s="112"/>
      <c r="Q13" s="152" t="s">
        <v>242</v>
      </c>
      <c r="R13" s="112"/>
      <c r="S13" s="151"/>
      <c r="T13" s="5"/>
    </row>
    <row r="14" spans="2:22" ht="13" thickBot="1">
      <c r="D14" s="112"/>
      <c r="E14" s="111" t="s">
        <v>142</v>
      </c>
      <c r="F14" s="112"/>
      <c r="G14" s="153"/>
      <c r="H14" s="112"/>
      <c r="I14" s="111"/>
      <c r="J14" s="112"/>
      <c r="K14" s="19" t="s">
        <v>249</v>
      </c>
      <c r="L14" s="111"/>
      <c r="M14" s="19" t="s">
        <v>250</v>
      </c>
      <c r="N14" s="112"/>
      <c r="O14" s="111"/>
      <c r="P14" s="112"/>
      <c r="Q14" s="153"/>
      <c r="R14" s="112"/>
      <c r="S14" s="111" t="s">
        <v>142</v>
      </c>
      <c r="T14" s="5"/>
    </row>
    <row r="15" spans="2:22" ht="13" customHeight="1" thickBot="1">
      <c r="D15" s="112"/>
      <c r="E15" s="150" t="str">
        <f>'Abstracts list'!M14</f>
        <v>Flight</v>
      </c>
      <c r="F15" s="112"/>
      <c r="G15" s="154"/>
      <c r="H15" s="112"/>
      <c r="I15" s="111"/>
      <c r="J15" s="112"/>
      <c r="K15" s="158" t="s">
        <v>347</v>
      </c>
      <c r="L15" s="112"/>
      <c r="M15" s="158" t="s">
        <v>95</v>
      </c>
      <c r="N15" s="112"/>
      <c r="O15" s="111"/>
      <c r="P15" s="112"/>
      <c r="Q15" s="154"/>
      <c r="R15" s="112"/>
      <c r="S15" s="150" t="str">
        <f>'Abstracts list'!M22</f>
        <v>Yankees</v>
      </c>
      <c r="T15" s="5"/>
    </row>
    <row r="16" spans="2:22" ht="13" customHeight="1" thickBot="1">
      <c r="D16" s="112"/>
      <c r="E16" s="151"/>
      <c r="F16" s="112"/>
      <c r="G16" s="111"/>
      <c r="H16" s="112"/>
      <c r="I16" s="111"/>
      <c r="J16" s="112"/>
      <c r="K16" s="159"/>
      <c r="L16" s="112"/>
      <c r="M16" s="159"/>
      <c r="N16" s="112"/>
      <c r="O16" s="111"/>
      <c r="P16" s="112"/>
      <c r="Q16" s="111"/>
      <c r="R16" s="112"/>
      <c r="S16" s="151"/>
      <c r="T16" s="5"/>
    </row>
    <row r="17" spans="2:22" ht="13" customHeight="1" thickBot="1">
      <c r="D17" s="112"/>
      <c r="E17" s="111"/>
      <c r="F17" s="112"/>
      <c r="G17" s="111"/>
      <c r="H17" s="112"/>
      <c r="I17" s="111" t="s">
        <v>1</v>
      </c>
      <c r="J17" s="112"/>
      <c r="K17" s="159"/>
      <c r="L17" s="111" t="s">
        <v>1</v>
      </c>
      <c r="M17" s="159"/>
      <c r="N17" s="112"/>
      <c r="O17" s="111" t="s">
        <v>1</v>
      </c>
      <c r="P17" s="112"/>
      <c r="Q17" s="111"/>
      <c r="R17" s="112"/>
      <c r="S17" s="111"/>
      <c r="T17" s="5"/>
    </row>
    <row r="18" spans="2:22" ht="13" customHeight="1" thickBot="1">
      <c r="D18" s="112"/>
      <c r="E18" s="150" t="str">
        <f>'Abstracts list'!K15</f>
        <v>Cooperation</v>
      </c>
      <c r="F18" s="112"/>
      <c r="G18" s="111"/>
      <c r="H18" s="112"/>
      <c r="I18" s="111"/>
      <c r="J18" s="112"/>
      <c r="K18" s="159"/>
      <c r="L18" s="112"/>
      <c r="M18" s="159"/>
      <c r="N18" s="112"/>
      <c r="O18" s="111"/>
      <c r="P18" s="112"/>
      <c r="Q18" s="111"/>
      <c r="R18" s="112"/>
      <c r="S18" s="150" t="str">
        <f>'Abstracts list'!K23</f>
        <v>Theism</v>
      </c>
      <c r="T18" s="5"/>
    </row>
    <row r="19" spans="2:22" ht="13" customHeight="1" thickBot="1">
      <c r="D19" s="112"/>
      <c r="E19" s="151"/>
      <c r="F19" s="112"/>
      <c r="G19" s="152" t="s">
        <v>155</v>
      </c>
      <c r="H19" s="112"/>
      <c r="I19" s="111"/>
      <c r="J19" s="112"/>
      <c r="K19" s="160"/>
      <c r="L19" s="112"/>
      <c r="M19" s="160"/>
      <c r="N19" s="112"/>
      <c r="O19" s="111"/>
      <c r="P19" s="112"/>
      <c r="Q19" s="152" t="s">
        <v>95</v>
      </c>
      <c r="R19" s="112"/>
      <c r="S19" s="151"/>
      <c r="T19" s="5"/>
    </row>
    <row r="20" spans="2:22" ht="13" thickBot="1">
      <c r="D20" s="112"/>
      <c r="E20" s="111" t="s">
        <v>142</v>
      </c>
      <c r="F20" s="112"/>
      <c r="G20" s="153"/>
      <c r="H20" s="112"/>
      <c r="I20" s="111"/>
      <c r="J20" s="112"/>
      <c r="K20" s="112"/>
      <c r="L20" s="112"/>
      <c r="M20" s="112"/>
      <c r="N20" s="112"/>
      <c r="O20" s="111"/>
      <c r="P20" s="112"/>
      <c r="Q20" s="153"/>
      <c r="R20" s="112"/>
      <c r="S20" s="111" t="s">
        <v>142</v>
      </c>
      <c r="T20" s="5"/>
    </row>
    <row r="21" spans="2:22" ht="13" customHeight="1" thickBot="1">
      <c r="D21" s="112"/>
      <c r="E21" s="150" t="str">
        <f>'Abstracts list'!M15</f>
        <v>Competition</v>
      </c>
      <c r="F21" s="112"/>
      <c r="G21" s="154"/>
      <c r="H21" s="112"/>
      <c r="I21" s="155" t="s">
        <v>155</v>
      </c>
      <c r="J21" s="112"/>
      <c r="K21" s="112"/>
      <c r="L21" s="112"/>
      <c r="M21" s="112"/>
      <c r="N21" s="112"/>
      <c r="O21" s="155" t="s">
        <v>95</v>
      </c>
      <c r="P21" s="112"/>
      <c r="Q21" s="154"/>
      <c r="R21" s="112"/>
      <c r="S21" s="150" t="str">
        <f>'Abstracts list'!M23</f>
        <v>Atheism</v>
      </c>
      <c r="T21" s="5"/>
    </row>
    <row r="22" spans="2:22" ht="13" customHeight="1" thickBot="1">
      <c r="D22" s="112"/>
      <c r="E22" s="151"/>
      <c r="F22" s="112"/>
      <c r="G22" s="111"/>
      <c r="H22" s="112"/>
      <c r="I22" s="156"/>
      <c r="J22" s="112"/>
      <c r="K22" s="112"/>
      <c r="L22" s="112"/>
      <c r="M22" s="112"/>
      <c r="N22" s="112"/>
      <c r="O22" s="156"/>
      <c r="P22" s="112"/>
      <c r="Q22" s="111"/>
      <c r="R22" s="112"/>
      <c r="S22" s="151"/>
      <c r="T22" s="5"/>
    </row>
    <row r="23" spans="2:22" ht="13" customHeight="1" thickBot="1">
      <c r="D23" s="112"/>
      <c r="E23" s="111"/>
      <c r="F23" s="112"/>
      <c r="G23" s="111" t="s">
        <v>142</v>
      </c>
      <c r="H23" s="112"/>
      <c r="I23" s="156"/>
      <c r="J23" s="112"/>
      <c r="K23" s="112"/>
      <c r="L23" s="112"/>
      <c r="M23" s="112"/>
      <c r="N23" s="112"/>
      <c r="O23" s="156"/>
      <c r="P23" s="112"/>
      <c r="Q23" s="111" t="s">
        <v>142</v>
      </c>
      <c r="R23" s="112"/>
      <c r="S23" s="111"/>
      <c r="T23" s="5"/>
    </row>
    <row r="24" spans="2:22" ht="13" customHeight="1" thickBot="1">
      <c r="D24" s="112"/>
      <c r="E24" s="150" t="str">
        <f>'Abstracts list'!K16</f>
        <v>Cats</v>
      </c>
      <c r="F24" s="112"/>
      <c r="G24" s="111"/>
      <c r="H24" s="112"/>
      <c r="I24" s="156"/>
      <c r="J24" s="112"/>
      <c r="K24" s="112"/>
      <c r="L24" s="112"/>
      <c r="M24" s="112"/>
      <c r="N24" s="112"/>
      <c r="O24" s="156"/>
      <c r="P24" s="112"/>
      <c r="Q24" s="111"/>
      <c r="R24" s="112"/>
      <c r="S24" s="150" t="str">
        <f>'Abstracts list'!K24</f>
        <v>Cowboys</v>
      </c>
      <c r="T24" s="5"/>
    </row>
    <row r="25" spans="2:22" ht="17.25" customHeight="1" thickBot="1">
      <c r="D25" s="112"/>
      <c r="E25" s="151"/>
      <c r="F25" s="112"/>
      <c r="G25" s="152" t="s">
        <v>14</v>
      </c>
      <c r="H25" s="112"/>
      <c r="I25" s="157"/>
      <c r="J25" s="112"/>
      <c r="K25" s="112"/>
      <c r="L25" s="112"/>
      <c r="M25" s="112"/>
      <c r="N25" s="112"/>
      <c r="O25" s="157"/>
      <c r="P25" s="112"/>
      <c r="Q25" s="152" t="s">
        <v>32</v>
      </c>
      <c r="R25" s="112"/>
      <c r="S25" s="151"/>
      <c r="T25" s="5"/>
    </row>
    <row r="26" spans="2:22" ht="13" thickBot="1">
      <c r="D26" s="112"/>
      <c r="E26" s="111" t="s">
        <v>142</v>
      </c>
      <c r="F26" s="112"/>
      <c r="G26" s="153"/>
      <c r="H26" s="112"/>
      <c r="I26" s="111"/>
      <c r="J26" s="112"/>
      <c r="K26" s="112"/>
      <c r="L26" s="112"/>
      <c r="M26" s="112"/>
      <c r="N26" s="112"/>
      <c r="O26" s="111"/>
      <c r="P26" s="112"/>
      <c r="Q26" s="153"/>
      <c r="R26" s="112"/>
      <c r="S26" s="111" t="s">
        <v>142</v>
      </c>
      <c r="T26" s="5"/>
    </row>
    <row r="27" spans="2:22" ht="13" customHeight="1" thickBot="1">
      <c r="D27" s="112"/>
      <c r="E27" s="150" t="str">
        <f>'Abstracts list'!M16</f>
        <v>Dogs</v>
      </c>
      <c r="F27" s="112"/>
      <c r="G27" s="154"/>
      <c r="H27" s="112"/>
      <c r="I27" s="111"/>
      <c r="J27" s="161" t="s">
        <v>11</v>
      </c>
      <c r="K27" s="162"/>
      <c r="L27" s="162"/>
      <c r="M27" s="162"/>
      <c r="N27" s="162"/>
      <c r="O27" s="111"/>
      <c r="P27" s="112"/>
      <c r="Q27" s="154"/>
      <c r="R27" s="112"/>
      <c r="S27" s="150" t="str">
        <f>'Abstracts list'!M24</f>
        <v>Indians</v>
      </c>
      <c r="T27" s="5"/>
    </row>
    <row r="28" spans="2:22" ht="13" customHeight="1" thickBot="1">
      <c r="D28" s="112"/>
      <c r="E28" s="151"/>
      <c r="F28" s="112"/>
      <c r="G28" s="111"/>
      <c r="H28" s="112"/>
      <c r="I28" s="111"/>
      <c r="J28" s="163" t="s">
        <v>347</v>
      </c>
      <c r="K28" s="164"/>
      <c r="L28" s="112"/>
      <c r="M28" s="163" t="s">
        <v>158</v>
      </c>
      <c r="N28" s="164"/>
      <c r="O28" s="111"/>
      <c r="P28" s="112"/>
      <c r="Q28" s="111"/>
      <c r="R28" s="112"/>
      <c r="S28" s="151"/>
      <c r="T28" s="5"/>
    </row>
    <row r="29" spans="2:22" ht="12" customHeight="1">
      <c r="D29" s="112"/>
      <c r="E29" s="111"/>
      <c r="F29" s="112"/>
      <c r="G29" s="111"/>
      <c r="H29" s="112"/>
      <c r="I29" s="111"/>
      <c r="J29" s="165"/>
      <c r="K29" s="166"/>
      <c r="L29" s="111" t="s">
        <v>142</v>
      </c>
      <c r="M29" s="165"/>
      <c r="N29" s="166"/>
      <c r="O29" s="111"/>
      <c r="P29" s="112"/>
      <c r="Q29" s="111"/>
      <c r="R29" s="112"/>
      <c r="S29" s="111"/>
      <c r="T29" s="5"/>
    </row>
    <row r="30" spans="2:22" ht="6.75" customHeight="1">
      <c r="D30" s="112"/>
      <c r="E30" s="111"/>
      <c r="F30" s="112"/>
      <c r="G30" s="111"/>
      <c r="H30" s="112"/>
      <c r="I30" s="111"/>
      <c r="J30" s="165"/>
      <c r="K30" s="166"/>
      <c r="L30" s="112"/>
      <c r="M30" s="165"/>
      <c r="N30" s="166"/>
      <c r="O30" s="111"/>
      <c r="P30" s="112"/>
      <c r="Q30" s="111"/>
      <c r="R30" s="112"/>
      <c r="S30" s="111"/>
      <c r="T30" s="5"/>
    </row>
    <row r="31" spans="2:22" ht="6.75" customHeight="1" thickBot="1">
      <c r="D31" s="112"/>
      <c r="E31" s="111"/>
      <c r="F31" s="112"/>
      <c r="G31" s="111"/>
      <c r="H31" s="112"/>
      <c r="I31" s="111"/>
      <c r="J31" s="167"/>
      <c r="K31" s="168"/>
      <c r="L31" s="112"/>
      <c r="M31" s="167"/>
      <c r="N31" s="168"/>
      <c r="O31" s="111"/>
      <c r="P31" s="112"/>
      <c r="Q31" s="111"/>
      <c r="R31" s="112"/>
      <c r="S31" s="111"/>
      <c r="T31" s="5"/>
    </row>
    <row r="32" spans="2:22" s="8" customFormat="1" ht="15">
      <c r="B32"/>
      <c r="C32"/>
      <c r="E32" s="9"/>
      <c r="F32" s="9"/>
      <c r="G32" s="9"/>
      <c r="H32" s="9"/>
      <c r="I32" s="9"/>
      <c r="J32" s="9"/>
      <c r="K32" s="9"/>
      <c r="L32" s="9"/>
      <c r="M32" s="9"/>
      <c r="N32" s="9"/>
      <c r="O32" s="9"/>
      <c r="P32" s="9"/>
      <c r="Q32" s="9"/>
      <c r="R32" s="9"/>
      <c r="S32" s="9"/>
      <c r="U32"/>
      <c r="V32"/>
    </row>
    <row r="33" spans="4:20" ht="0.75" customHeight="1">
      <c r="D33" s="112"/>
      <c r="E33" s="111"/>
      <c r="F33" s="112"/>
      <c r="G33" s="111"/>
      <c r="H33" s="112"/>
      <c r="I33" s="111"/>
      <c r="J33" s="112"/>
      <c r="K33" s="112"/>
      <c r="L33" s="112"/>
      <c r="M33" s="112"/>
      <c r="O33" s="111"/>
      <c r="P33" s="112"/>
      <c r="Q33" s="111"/>
      <c r="R33" s="112"/>
      <c r="S33" s="111"/>
      <c r="T33" s="5"/>
    </row>
    <row r="34" spans="4:20" ht="29" thickBot="1">
      <c r="D34" s="112"/>
      <c r="E34" s="111"/>
      <c r="F34" s="112"/>
      <c r="G34" s="111"/>
      <c r="H34" s="112"/>
      <c r="I34" s="111"/>
      <c r="K34" s="169" t="s">
        <v>2</v>
      </c>
      <c r="L34" s="170"/>
      <c r="M34" s="170"/>
      <c r="N34" s="112"/>
      <c r="O34" s="111"/>
      <c r="P34" s="112"/>
      <c r="Q34" s="111"/>
      <c r="R34" s="112"/>
      <c r="S34" s="111"/>
      <c r="T34" s="5"/>
    </row>
    <row r="35" spans="4:20" ht="13" customHeight="1" thickBot="1">
      <c r="D35" s="112"/>
      <c r="E35" s="150" t="str">
        <f>'Abstracts list'!K17</f>
        <v>Team</v>
      </c>
      <c r="F35" s="112"/>
      <c r="G35" s="111"/>
      <c r="H35" s="112"/>
      <c r="I35" s="111"/>
      <c r="J35" s="112"/>
      <c r="K35" s="171" t="s">
        <v>158</v>
      </c>
      <c r="L35" s="172"/>
      <c r="M35" s="173"/>
      <c r="O35" s="111"/>
      <c r="P35" s="112"/>
      <c r="Q35" s="111"/>
      <c r="R35" s="112"/>
      <c r="S35" s="150" t="str">
        <f>'Abstracts list'!K25</f>
        <v>Foreign</v>
      </c>
      <c r="T35" s="5"/>
    </row>
    <row r="36" spans="4:20" ht="13" customHeight="1" thickBot="1">
      <c r="D36" s="112"/>
      <c r="E36" s="151"/>
      <c r="F36" s="112"/>
      <c r="G36" s="152" t="s">
        <v>136</v>
      </c>
      <c r="H36" s="112"/>
      <c r="I36" s="111"/>
      <c r="J36" s="112"/>
      <c r="K36" s="174"/>
      <c r="L36" s="175"/>
      <c r="M36" s="176"/>
      <c r="N36" s="112"/>
      <c r="O36" s="111"/>
      <c r="P36" s="112"/>
      <c r="Q36" s="152" t="s">
        <v>53</v>
      </c>
      <c r="R36" s="112"/>
      <c r="S36" s="151"/>
      <c r="T36" s="5"/>
    </row>
    <row r="37" spans="4:20" ht="13" customHeight="1" thickBot="1">
      <c r="D37" s="112"/>
      <c r="E37" s="111" t="s">
        <v>142</v>
      </c>
      <c r="F37" s="112"/>
      <c r="G37" s="153"/>
      <c r="H37" s="112"/>
      <c r="I37" s="111"/>
      <c r="J37" s="112"/>
      <c r="K37" s="174"/>
      <c r="L37" s="175"/>
      <c r="M37" s="176"/>
      <c r="N37" s="112"/>
      <c r="O37" s="111"/>
      <c r="P37" s="112"/>
      <c r="Q37" s="153"/>
      <c r="R37" s="112"/>
      <c r="S37" s="111" t="s">
        <v>142</v>
      </c>
      <c r="T37" s="5"/>
    </row>
    <row r="38" spans="4:20" ht="13" customHeight="1" thickBot="1">
      <c r="D38" s="112"/>
      <c r="E38" s="150" t="str">
        <f>'Abstracts list'!M17</f>
        <v>Individual</v>
      </c>
      <c r="F38" s="112"/>
      <c r="G38" s="154"/>
      <c r="H38" s="112"/>
      <c r="I38" s="155" t="s">
        <v>136</v>
      </c>
      <c r="J38" s="112"/>
      <c r="K38" s="174"/>
      <c r="L38" s="175"/>
      <c r="M38" s="176"/>
      <c r="N38" s="112"/>
      <c r="O38" s="155" t="s">
        <v>166</v>
      </c>
      <c r="P38" s="112"/>
      <c r="Q38" s="154"/>
      <c r="R38" s="112"/>
      <c r="S38" s="150" t="str">
        <f>'Abstracts list'!M25</f>
        <v>Domestic</v>
      </c>
      <c r="T38" s="5"/>
    </row>
    <row r="39" spans="4:20" ht="13" customHeight="1" thickBot="1">
      <c r="D39" s="112"/>
      <c r="E39" s="151"/>
      <c r="F39" s="112"/>
      <c r="G39" s="111"/>
      <c r="H39" s="112"/>
      <c r="I39" s="156"/>
      <c r="J39" s="112"/>
      <c r="K39" s="177"/>
      <c r="L39" s="178"/>
      <c r="M39" s="179"/>
      <c r="N39" s="112"/>
      <c r="O39" s="156"/>
      <c r="P39" s="112"/>
      <c r="Q39" s="111"/>
      <c r="R39" s="112"/>
      <c r="S39" s="151"/>
      <c r="T39" s="5"/>
    </row>
    <row r="40" spans="4:20" ht="13" customHeight="1" thickBot="1">
      <c r="D40" s="112"/>
      <c r="E40" s="111"/>
      <c r="F40" s="112"/>
      <c r="G40" s="111" t="s">
        <v>142</v>
      </c>
      <c r="H40" s="112"/>
      <c r="I40" s="156"/>
      <c r="J40" s="112"/>
      <c r="K40" s="112" t="s">
        <v>378</v>
      </c>
      <c r="L40" s="112"/>
      <c r="M40" s="112"/>
      <c r="N40" s="112"/>
      <c r="O40" s="156"/>
      <c r="P40" s="112"/>
      <c r="Q40" s="111" t="s">
        <v>142</v>
      </c>
      <c r="R40" s="112"/>
      <c r="S40" s="111"/>
      <c r="T40" s="5"/>
    </row>
    <row r="41" spans="4:20" ht="13" customHeight="1" thickBot="1">
      <c r="D41" s="112"/>
      <c r="E41" s="150" t="str">
        <f>'Abstracts list'!K18</f>
        <v>Young</v>
      </c>
      <c r="F41" s="112"/>
      <c r="G41" s="111"/>
      <c r="H41" s="112"/>
      <c r="I41" s="156"/>
      <c r="J41" s="112"/>
      <c r="K41" s="112"/>
      <c r="L41" s="112"/>
      <c r="M41" s="112"/>
      <c r="N41" s="112"/>
      <c r="O41" s="156"/>
      <c r="P41" s="112"/>
      <c r="Q41" s="111"/>
      <c r="R41" s="112"/>
      <c r="S41" s="150" t="str">
        <f>'Abstracts list'!K26</f>
        <v>Girls</v>
      </c>
      <c r="T41" s="5"/>
    </row>
    <row r="42" spans="4:20" ht="13" customHeight="1" thickBot="1">
      <c r="D42" s="112"/>
      <c r="E42" s="151"/>
      <c r="F42" s="112"/>
      <c r="G42" s="152" t="s">
        <v>143</v>
      </c>
      <c r="H42" s="112"/>
      <c r="I42" s="157"/>
      <c r="J42" s="112"/>
      <c r="K42" s="112"/>
      <c r="L42" s="112"/>
      <c r="M42" s="112"/>
      <c r="N42" s="112"/>
      <c r="O42" s="157"/>
      <c r="P42" s="112"/>
      <c r="Q42" s="152" t="s">
        <v>166</v>
      </c>
      <c r="R42" s="112"/>
      <c r="S42" s="151"/>
      <c r="T42" s="5"/>
    </row>
    <row r="43" spans="4:20" ht="13" thickBot="1">
      <c r="D43" s="112"/>
      <c r="E43" s="111"/>
      <c r="F43" s="112"/>
      <c r="G43" s="153"/>
      <c r="H43" s="112"/>
      <c r="I43" s="111"/>
      <c r="J43" s="112"/>
      <c r="K43" s="19" t="s">
        <v>247</v>
      </c>
      <c r="L43" s="111"/>
      <c r="M43" s="19" t="s">
        <v>248</v>
      </c>
      <c r="N43" s="112"/>
      <c r="O43" s="111"/>
      <c r="P43" s="112"/>
      <c r="Q43" s="153"/>
      <c r="R43" s="112"/>
      <c r="S43" s="111" t="s">
        <v>142</v>
      </c>
      <c r="T43" s="5"/>
    </row>
    <row r="44" spans="4:20" ht="13" customHeight="1" thickBot="1">
      <c r="D44" s="112"/>
      <c r="E44" s="150" t="str">
        <f>'Abstracts list'!M18</f>
        <v>Old</v>
      </c>
      <c r="F44" s="112"/>
      <c r="G44" s="154"/>
      <c r="H44" s="112"/>
      <c r="I44" s="111"/>
      <c r="J44" s="112"/>
      <c r="K44" s="158" t="s">
        <v>158</v>
      </c>
      <c r="L44" s="112"/>
      <c r="M44" s="158" t="s">
        <v>162</v>
      </c>
      <c r="N44" s="112"/>
      <c r="O44" s="111"/>
      <c r="P44" s="112"/>
      <c r="Q44" s="154"/>
      <c r="R44" s="112"/>
      <c r="S44" s="150" t="str">
        <f>'Abstracts list'!M26</f>
        <v>Boys</v>
      </c>
      <c r="T44" s="5"/>
    </row>
    <row r="45" spans="4:20" ht="13" customHeight="1" thickBot="1">
      <c r="D45" s="112"/>
      <c r="E45" s="151"/>
      <c r="F45" s="112"/>
      <c r="G45" s="111"/>
      <c r="H45" s="112"/>
      <c r="I45" s="111"/>
      <c r="J45" s="112"/>
      <c r="K45" s="159"/>
      <c r="L45" s="112"/>
      <c r="M45" s="159"/>
      <c r="N45" s="112"/>
      <c r="O45" s="111"/>
      <c r="P45" s="112"/>
      <c r="Q45" s="111"/>
      <c r="R45" s="112"/>
      <c r="S45" s="151"/>
      <c r="T45" s="5"/>
    </row>
    <row r="46" spans="4:20" ht="13" customHeight="1" thickBot="1">
      <c r="D46" s="112"/>
      <c r="E46" s="111"/>
      <c r="F46" s="112"/>
      <c r="G46" s="111"/>
      <c r="H46" s="112"/>
      <c r="I46" s="111" t="s">
        <v>1</v>
      </c>
      <c r="J46" s="112"/>
      <c r="K46" s="159"/>
      <c r="L46" s="111" t="s">
        <v>1</v>
      </c>
      <c r="M46" s="159"/>
      <c r="N46" s="112"/>
      <c r="O46" s="111" t="s">
        <v>1</v>
      </c>
      <c r="P46" s="112"/>
      <c r="Q46" s="111"/>
      <c r="R46" s="112"/>
      <c r="S46" s="111"/>
      <c r="T46" s="5"/>
    </row>
    <row r="47" spans="4:20" ht="13" customHeight="1" thickBot="1">
      <c r="D47" s="112"/>
      <c r="E47" s="150" t="str">
        <f>'Abstracts list'!K19</f>
        <v>History</v>
      </c>
      <c r="F47" s="112"/>
      <c r="G47" s="111"/>
      <c r="H47" s="112"/>
      <c r="I47" s="111"/>
      <c r="J47" s="112"/>
      <c r="K47" s="159"/>
      <c r="L47" s="112"/>
      <c r="M47" s="159"/>
      <c r="N47" s="112"/>
      <c r="O47" s="111"/>
      <c r="P47" s="112"/>
      <c r="Q47" s="111"/>
      <c r="R47" s="112"/>
      <c r="S47" s="150" t="str">
        <f>'Abstracts list'!K27</f>
        <v>Wet</v>
      </c>
      <c r="T47" s="5"/>
    </row>
    <row r="48" spans="4:20" ht="13" customHeight="1" thickBot="1">
      <c r="D48" s="112"/>
      <c r="E48" s="151"/>
      <c r="F48" s="112"/>
      <c r="G48" s="152" t="s">
        <v>41</v>
      </c>
      <c r="H48" s="112"/>
      <c r="I48" s="111"/>
      <c r="J48" s="112"/>
      <c r="K48" s="160"/>
      <c r="L48" s="112"/>
      <c r="M48" s="160"/>
      <c r="N48" s="112"/>
      <c r="O48" s="111"/>
      <c r="P48" s="112"/>
      <c r="Q48" s="152" t="s">
        <v>24</v>
      </c>
      <c r="R48" s="112"/>
      <c r="S48" s="151"/>
      <c r="T48" s="5"/>
    </row>
    <row r="49" spans="4:20" ht="13" thickBot="1">
      <c r="D49" s="112"/>
      <c r="E49" s="111" t="s">
        <v>142</v>
      </c>
      <c r="F49" s="112"/>
      <c r="G49" s="153"/>
      <c r="H49" s="112"/>
      <c r="I49" s="111"/>
      <c r="J49" s="112"/>
      <c r="K49" s="112"/>
      <c r="L49" s="112"/>
      <c r="M49" s="112"/>
      <c r="N49" s="112"/>
      <c r="O49" s="111"/>
      <c r="P49" s="112"/>
      <c r="Q49" s="153"/>
      <c r="R49" s="112"/>
      <c r="S49" s="111" t="s">
        <v>142</v>
      </c>
      <c r="T49" s="5"/>
    </row>
    <row r="50" spans="4:20" ht="13" customHeight="1" thickBot="1">
      <c r="D50" s="112"/>
      <c r="E50" s="150" t="str">
        <f>'Abstracts list'!M19</f>
        <v>Future</v>
      </c>
      <c r="F50" s="112"/>
      <c r="G50" s="154"/>
      <c r="H50" s="112"/>
      <c r="I50" s="155" t="s">
        <v>158</v>
      </c>
      <c r="J50" s="112"/>
      <c r="K50" s="112"/>
      <c r="L50" s="112"/>
      <c r="M50" s="112"/>
      <c r="N50" s="112"/>
      <c r="O50" s="155" t="s">
        <v>162</v>
      </c>
      <c r="P50" s="112"/>
      <c r="Q50" s="154"/>
      <c r="R50" s="112"/>
      <c r="S50" s="150" t="str">
        <f>'Abstracts list'!M27</f>
        <v>Dry</v>
      </c>
      <c r="T50" s="5"/>
    </row>
    <row r="51" spans="4:20" ht="13" customHeight="1" thickBot="1">
      <c r="D51" s="112"/>
      <c r="E51" s="151"/>
      <c r="F51" s="112"/>
      <c r="G51" s="111"/>
      <c r="H51" s="112"/>
      <c r="I51" s="156"/>
      <c r="J51" s="112"/>
      <c r="K51" s="112"/>
      <c r="L51" s="112"/>
      <c r="M51" s="112"/>
      <c r="N51" s="112"/>
      <c r="O51" s="156"/>
      <c r="P51" s="112"/>
      <c r="Q51" s="111"/>
      <c r="R51" s="112"/>
      <c r="S51" s="151"/>
      <c r="T51" s="5"/>
    </row>
    <row r="52" spans="4:20" ht="13" customHeight="1" thickBot="1">
      <c r="D52" s="112"/>
      <c r="E52" s="111"/>
      <c r="F52" s="112"/>
      <c r="G52" s="111" t="s">
        <v>142</v>
      </c>
      <c r="H52" s="112"/>
      <c r="I52" s="156"/>
      <c r="J52" s="112"/>
      <c r="K52" s="5"/>
      <c r="L52" s="5"/>
      <c r="M52" s="5"/>
      <c r="N52" s="112"/>
      <c r="O52" s="156"/>
      <c r="P52" s="112"/>
      <c r="Q52" s="111" t="s">
        <v>142</v>
      </c>
      <c r="R52" s="112"/>
      <c r="S52" s="111"/>
      <c r="T52" s="5"/>
    </row>
    <row r="53" spans="4:20" ht="13" customHeight="1" thickBot="1">
      <c r="D53" s="112"/>
      <c r="E53" s="150" t="str">
        <f>'Abstracts list'!K20</f>
        <v>Reason</v>
      </c>
      <c r="F53" s="112"/>
      <c r="G53" s="111"/>
      <c r="H53" s="112"/>
      <c r="I53" s="156"/>
      <c r="J53" s="112"/>
      <c r="K53" s="5"/>
      <c r="L53" s="5"/>
      <c r="M53" s="5"/>
      <c r="N53" s="112"/>
      <c r="O53" s="156"/>
      <c r="P53" s="112"/>
      <c r="Q53" s="111"/>
      <c r="R53" s="112"/>
      <c r="S53" s="150" t="str">
        <f>'Abstracts list'!K28</f>
        <v>Good</v>
      </c>
      <c r="T53" s="5"/>
    </row>
    <row r="54" spans="4:20" ht="17.25" customHeight="1" thickBot="1">
      <c r="D54" s="112"/>
      <c r="E54" s="151"/>
      <c r="F54" s="112"/>
      <c r="G54" s="152" t="s">
        <v>158</v>
      </c>
      <c r="H54" s="112"/>
      <c r="I54" s="157"/>
      <c r="J54" s="112"/>
      <c r="K54" s="5"/>
      <c r="L54" s="5"/>
      <c r="M54" s="5"/>
      <c r="N54" s="112"/>
      <c r="O54" s="157"/>
      <c r="P54" s="112"/>
      <c r="Q54" s="152" t="s">
        <v>162</v>
      </c>
      <c r="R54" s="112"/>
      <c r="S54" s="151"/>
      <c r="T54" s="5"/>
    </row>
    <row r="55" spans="4:20" ht="13.5" customHeight="1" thickBot="1">
      <c r="D55" s="112"/>
      <c r="E55" s="111" t="s">
        <v>142</v>
      </c>
      <c r="F55" s="112"/>
      <c r="G55" s="153"/>
      <c r="H55" s="112"/>
      <c r="I55" s="111"/>
      <c r="J55" s="112"/>
      <c r="K55" s="5"/>
      <c r="L55" s="5"/>
      <c r="M55" s="5"/>
      <c r="N55" s="112"/>
      <c r="O55" s="111"/>
      <c r="P55" s="112"/>
      <c r="Q55" s="153"/>
      <c r="R55" s="112"/>
      <c r="S55" s="111" t="s">
        <v>142</v>
      </c>
      <c r="T55" s="5"/>
    </row>
    <row r="56" spans="4:20" ht="13.5" customHeight="1" thickBot="1">
      <c r="D56" s="112"/>
      <c r="E56" s="150" t="str">
        <f>'Abstracts list'!M20</f>
        <v>Superstition</v>
      </c>
      <c r="F56" s="112"/>
      <c r="G56" s="154"/>
      <c r="H56" s="112"/>
      <c r="I56" s="111"/>
      <c r="J56" s="112"/>
      <c r="K56" s="5"/>
      <c r="L56" s="5"/>
      <c r="M56" s="5"/>
      <c r="N56" s="112"/>
      <c r="O56" s="111"/>
      <c r="P56" s="112"/>
      <c r="Q56" s="154"/>
      <c r="R56" s="112"/>
      <c r="S56" s="150" t="str">
        <f>'Abstracts list'!M28</f>
        <v>Evil</v>
      </c>
      <c r="T56" s="5"/>
    </row>
    <row r="57" spans="4:20" ht="13.5" customHeight="1" thickBot="1">
      <c r="D57" s="112"/>
      <c r="E57" s="151"/>
      <c r="F57" s="112"/>
      <c r="G57" s="111"/>
      <c r="H57" s="112"/>
      <c r="I57" s="111"/>
      <c r="J57" s="112"/>
      <c r="K57" s="5"/>
      <c r="L57" s="5"/>
      <c r="M57" s="5"/>
      <c r="N57" s="112"/>
      <c r="O57" s="111"/>
      <c r="P57" s="112"/>
      <c r="Q57" s="111"/>
      <c r="R57" s="112"/>
      <c r="S57" s="151"/>
      <c r="T57" s="5"/>
    </row>
    <row r="58" spans="4:20" ht="12.75" customHeight="1">
      <c r="D58" s="2"/>
      <c r="E58" s="111"/>
      <c r="F58" s="112"/>
      <c r="G58" s="111"/>
      <c r="H58" s="112"/>
      <c r="I58" s="111"/>
      <c r="J58" s="112"/>
      <c r="N58" s="112"/>
      <c r="O58" s="111"/>
      <c r="P58" s="112"/>
      <c r="Q58" s="111"/>
      <c r="R58" s="112"/>
      <c r="S58" s="111"/>
    </row>
    <row r="59" spans="4:20" ht="13.5" customHeight="1">
      <c r="D59" s="2"/>
      <c r="E59" s="111"/>
      <c r="F59" s="112"/>
      <c r="G59" s="111"/>
      <c r="H59" s="112"/>
      <c r="I59" s="111"/>
      <c r="J59" s="112"/>
      <c r="N59" s="112"/>
      <c r="O59" s="111"/>
      <c r="P59" s="112"/>
      <c r="Q59" s="111"/>
      <c r="R59" s="112"/>
      <c r="S59" s="111"/>
    </row>
  </sheetData>
  <mergeCells count="66">
    <mergeCell ref="E6:E7"/>
    <mergeCell ref="S6:S7"/>
    <mergeCell ref="G7:G9"/>
    <mergeCell ref="Q7:Q9"/>
    <mergeCell ref="K8:M10"/>
    <mergeCell ref="E9:E10"/>
    <mergeCell ref="I9:I13"/>
    <mergeCell ref="O9:O13"/>
    <mergeCell ref="S9:S10"/>
    <mergeCell ref="E12:E13"/>
    <mergeCell ref="S12:S13"/>
    <mergeCell ref="G13:G15"/>
    <mergeCell ref="Q13:Q15"/>
    <mergeCell ref="E15:E16"/>
    <mergeCell ref="K15:K19"/>
    <mergeCell ref="M15:M19"/>
    <mergeCell ref="S15:S16"/>
    <mergeCell ref="E18:E19"/>
    <mergeCell ref="S18:S19"/>
    <mergeCell ref="G19:G21"/>
    <mergeCell ref="Q19:Q21"/>
    <mergeCell ref="E21:E22"/>
    <mergeCell ref="I21:I25"/>
    <mergeCell ref="O21:O25"/>
    <mergeCell ref="S21:S22"/>
    <mergeCell ref="E24:E25"/>
    <mergeCell ref="S24:S25"/>
    <mergeCell ref="G25:G27"/>
    <mergeCell ref="Q25:Q27"/>
    <mergeCell ref="E27:E28"/>
    <mergeCell ref="E35:E36"/>
    <mergeCell ref="K35:M39"/>
    <mergeCell ref="S35:S36"/>
    <mergeCell ref="G36:G38"/>
    <mergeCell ref="Q36:Q38"/>
    <mergeCell ref="J27:N27"/>
    <mergeCell ref="S27:S28"/>
    <mergeCell ref="J28:K31"/>
    <mergeCell ref="M28:N31"/>
    <mergeCell ref="K34:M34"/>
    <mergeCell ref="E38:E39"/>
    <mergeCell ref="I38:I42"/>
    <mergeCell ref="O38:O42"/>
    <mergeCell ref="S38:S39"/>
    <mergeCell ref="E41:E42"/>
    <mergeCell ref="S41:S42"/>
    <mergeCell ref="G42:G44"/>
    <mergeCell ref="Q42:Q44"/>
    <mergeCell ref="E44:E45"/>
    <mergeCell ref="K44:K48"/>
    <mergeCell ref="M44:M48"/>
    <mergeCell ref="S44:S45"/>
    <mergeCell ref="E47:E48"/>
    <mergeCell ref="S47:S48"/>
    <mergeCell ref="G48:G50"/>
    <mergeCell ref="Q48:Q50"/>
    <mergeCell ref="E50:E51"/>
    <mergeCell ref="I50:I54"/>
    <mergeCell ref="O50:O54"/>
    <mergeCell ref="S50:S51"/>
    <mergeCell ref="E53:E54"/>
    <mergeCell ref="S53:S54"/>
    <mergeCell ref="G54:G56"/>
    <mergeCell ref="Q54:Q56"/>
    <mergeCell ref="E56:E57"/>
    <mergeCell ref="S56:S57"/>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59"/>
  <sheetViews>
    <sheetView workbookViewId="0">
      <selection activeCell="P32" sqref="P32"/>
    </sheetView>
  </sheetViews>
  <sheetFormatPr baseColWidth="10" defaultColWidth="8.83203125" defaultRowHeight="12" x14ac:dyDescent="0"/>
  <cols>
    <col min="1" max="1" width="2.6640625" customWidth="1"/>
    <col min="2" max="2" width="4.83203125" hidden="1" customWidth="1"/>
    <col min="3" max="3" width="11" hidden="1" customWidth="1"/>
    <col min="4" max="4" width="4.33203125" hidden="1" customWidth="1"/>
    <col min="5" max="5" width="16" style="99" customWidth="1"/>
    <col min="6" max="6" width="4.5" style="1" customWidth="1"/>
    <col min="7" max="7" width="19.83203125" style="99" customWidth="1"/>
    <col min="8" max="8" width="6.83203125" style="1" customWidth="1"/>
    <col min="9" max="9" width="24.6640625" style="99" customWidth="1"/>
    <col min="10" max="10" width="10.33203125" style="1" customWidth="1"/>
    <col min="11" max="11" width="27.83203125" style="1" customWidth="1"/>
    <col min="12" max="12" width="4.5" style="1" customWidth="1"/>
    <col min="13" max="13" width="27.83203125" style="1" customWidth="1"/>
    <col min="14" max="14" width="10.33203125" style="1" customWidth="1"/>
    <col min="15" max="15" width="25.6640625" style="99" customWidth="1"/>
    <col min="16" max="16" width="7.33203125" style="1" customWidth="1"/>
    <col min="17" max="17" width="21.5" style="99" customWidth="1"/>
    <col min="18" max="18" width="4.5" style="1" customWidth="1"/>
    <col min="19" max="19" width="16.33203125" style="99" customWidth="1"/>
    <col min="20" max="20" width="4.6640625" hidden="1" customWidth="1"/>
    <col min="21" max="21" width="11.1640625" hidden="1" customWidth="1"/>
    <col min="22" max="22" width="4.83203125" hidden="1" customWidth="1"/>
  </cols>
  <sheetData>
    <row r="2" spans="2:22" s="8" customFormat="1" ht="15">
      <c r="B2"/>
      <c r="C2"/>
      <c r="E2" s="9" t="s">
        <v>138</v>
      </c>
      <c r="F2" s="9"/>
      <c r="G2" s="9" t="s">
        <v>137</v>
      </c>
      <c r="H2" s="9"/>
      <c r="I2" s="9" t="s">
        <v>369</v>
      </c>
      <c r="J2" s="9"/>
      <c r="K2" s="9"/>
      <c r="L2" s="9"/>
      <c r="M2" s="9"/>
      <c r="N2" s="9"/>
      <c r="O2" s="9" t="str">
        <f>I2</f>
        <v>Quarter Finals</v>
      </c>
      <c r="P2" s="9"/>
      <c r="Q2" s="9" t="str">
        <f>G2</f>
        <v>Round 2</v>
      </c>
      <c r="R2" s="9"/>
      <c r="S2" s="9" t="str">
        <f>E2</f>
        <v>Round 1</v>
      </c>
      <c r="U2"/>
      <c r="V2"/>
    </row>
    <row r="4" spans="2:22">
      <c r="D4" s="5"/>
      <c r="E4" s="96"/>
      <c r="F4" s="5"/>
      <c r="G4" s="96"/>
      <c r="H4" s="5"/>
      <c r="I4" s="96"/>
      <c r="J4" s="5"/>
      <c r="K4" s="5"/>
      <c r="L4" s="5"/>
      <c r="M4" s="5"/>
      <c r="N4" s="5"/>
      <c r="O4" s="96"/>
      <c r="P4" s="5"/>
      <c r="Q4" s="96"/>
      <c r="R4" s="5"/>
      <c r="S4" s="96"/>
      <c r="T4" s="5"/>
    </row>
    <row r="5" spans="2:22" ht="46" thickBot="1">
      <c r="D5" s="5"/>
      <c r="E5" s="96"/>
      <c r="F5" s="5"/>
      <c r="G5" s="96"/>
      <c r="H5" s="5"/>
      <c r="I5" s="96"/>
      <c r="J5" s="5"/>
      <c r="K5" s="5"/>
      <c r="L5" s="113" t="s">
        <v>345</v>
      </c>
      <c r="M5" s="5"/>
      <c r="N5" s="5"/>
      <c r="O5" s="96"/>
      <c r="P5" s="5"/>
      <c r="Q5" s="96"/>
      <c r="R5" s="5"/>
      <c r="S5" s="96"/>
      <c r="T5" s="5"/>
    </row>
    <row r="6" spans="2:22" ht="13" thickBot="1">
      <c r="D6" s="110"/>
      <c r="E6" s="150" t="s">
        <v>217</v>
      </c>
      <c r="F6" s="110"/>
      <c r="G6" s="109"/>
      <c r="H6" s="110"/>
      <c r="I6" s="109"/>
      <c r="J6" s="110"/>
      <c r="K6" s="110"/>
      <c r="L6" s="110"/>
      <c r="M6" s="110"/>
      <c r="N6" s="110"/>
      <c r="O6" s="109"/>
      <c r="P6" s="110"/>
      <c r="Q6" s="109"/>
      <c r="R6" s="110"/>
      <c r="S6" s="150" t="s">
        <v>346</v>
      </c>
      <c r="T6" s="5"/>
    </row>
    <row r="7" spans="2:22" ht="13" thickBot="1">
      <c r="D7" s="110"/>
      <c r="E7" s="151"/>
      <c r="F7" s="110"/>
      <c r="G7" s="152" t="s">
        <v>217</v>
      </c>
      <c r="H7" s="110"/>
      <c r="I7" s="109"/>
      <c r="J7" s="110"/>
      <c r="K7" s="110"/>
      <c r="L7" s="110"/>
      <c r="M7" s="110"/>
      <c r="N7" s="110"/>
      <c r="O7" s="109"/>
      <c r="P7" s="110"/>
      <c r="Q7" s="152" t="s">
        <v>347</v>
      </c>
      <c r="R7" s="110"/>
      <c r="S7" s="151"/>
      <c r="T7" s="5"/>
    </row>
    <row r="8" spans="2:22" ht="13" thickBot="1">
      <c r="D8" s="110"/>
      <c r="E8" s="109" t="s">
        <v>142</v>
      </c>
      <c r="F8" s="110"/>
      <c r="G8" s="153"/>
      <c r="H8" s="110"/>
      <c r="I8" s="109"/>
      <c r="J8" s="110"/>
      <c r="K8" s="148" t="s">
        <v>140</v>
      </c>
      <c r="L8" s="148"/>
      <c r="M8" s="148"/>
      <c r="N8" s="110"/>
      <c r="O8" s="109"/>
      <c r="P8" s="110"/>
      <c r="Q8" s="153"/>
      <c r="R8" s="110"/>
      <c r="S8" s="109" t="s">
        <v>142</v>
      </c>
      <c r="T8" s="5"/>
    </row>
    <row r="9" spans="2:22" ht="13" thickBot="1">
      <c r="D9" s="110"/>
      <c r="E9" s="150" t="s">
        <v>218</v>
      </c>
      <c r="F9" s="110"/>
      <c r="G9" s="154"/>
      <c r="H9" s="110"/>
      <c r="I9" s="155" t="s">
        <v>217</v>
      </c>
      <c r="J9" s="110"/>
      <c r="K9" s="148"/>
      <c r="L9" s="148"/>
      <c r="M9" s="148"/>
      <c r="N9" s="110"/>
      <c r="O9" s="155" t="s">
        <v>347</v>
      </c>
      <c r="P9" s="110"/>
      <c r="Q9" s="154"/>
      <c r="R9" s="110"/>
      <c r="S9" s="150" t="s">
        <v>347</v>
      </c>
      <c r="T9" s="5"/>
    </row>
    <row r="10" spans="2:22" ht="13" thickBot="1">
      <c r="D10" s="110"/>
      <c r="E10" s="151"/>
      <c r="F10" s="110"/>
      <c r="G10" s="109"/>
      <c r="H10" s="110"/>
      <c r="I10" s="156"/>
      <c r="J10" s="110"/>
      <c r="K10" s="149"/>
      <c r="L10" s="149"/>
      <c r="M10" s="149"/>
      <c r="N10" s="110"/>
      <c r="O10" s="156"/>
      <c r="P10" s="110"/>
      <c r="Q10" s="109"/>
      <c r="R10" s="110"/>
      <c r="S10" s="151"/>
      <c r="T10" s="5"/>
    </row>
    <row r="11" spans="2:22" ht="13" thickBot="1">
      <c r="D11" s="110"/>
      <c r="E11" s="109"/>
      <c r="F11" s="110"/>
      <c r="G11" s="109" t="s">
        <v>142</v>
      </c>
      <c r="H11" s="110"/>
      <c r="I11" s="156"/>
      <c r="J11" s="110"/>
      <c r="K11" s="110"/>
      <c r="L11" s="110"/>
      <c r="M11" s="110"/>
      <c r="N11" s="110"/>
      <c r="O11" s="156"/>
      <c r="P11" s="110"/>
      <c r="Q11" s="109" t="s">
        <v>142</v>
      </c>
      <c r="R11" s="110"/>
      <c r="S11" s="109"/>
      <c r="T11" s="5"/>
    </row>
    <row r="12" spans="2:22" ht="13" thickBot="1">
      <c r="D12" s="110"/>
      <c r="E12" s="150" t="s">
        <v>30</v>
      </c>
      <c r="F12" s="110"/>
      <c r="G12" s="109"/>
      <c r="H12" s="110"/>
      <c r="I12" s="156"/>
      <c r="J12" s="110"/>
      <c r="K12" s="110"/>
      <c r="L12" s="110"/>
      <c r="M12" s="110"/>
      <c r="N12" s="110"/>
      <c r="O12" s="156"/>
      <c r="P12" s="110"/>
      <c r="Q12" s="109"/>
      <c r="R12" s="110"/>
      <c r="S12" s="150" t="s">
        <v>135</v>
      </c>
      <c r="T12" s="5"/>
    </row>
    <row r="13" spans="2:22" ht="13" thickBot="1">
      <c r="D13" s="110"/>
      <c r="E13" s="151"/>
      <c r="F13" s="110"/>
      <c r="G13" s="152" t="s">
        <v>31</v>
      </c>
      <c r="H13" s="110"/>
      <c r="I13" s="157"/>
      <c r="J13" s="110"/>
      <c r="K13" s="110"/>
      <c r="L13" s="110"/>
      <c r="M13" s="110"/>
      <c r="N13" s="110"/>
      <c r="O13" s="157"/>
      <c r="P13" s="110"/>
      <c r="Q13" s="152" t="s">
        <v>14</v>
      </c>
      <c r="R13" s="110"/>
      <c r="S13" s="151"/>
      <c r="T13" s="5"/>
    </row>
    <row r="14" spans="2:22" ht="13" thickBot="1">
      <c r="D14" s="110"/>
      <c r="E14" s="109" t="s">
        <v>142</v>
      </c>
      <c r="F14" s="110"/>
      <c r="G14" s="153"/>
      <c r="H14" s="110"/>
      <c r="I14" s="109"/>
      <c r="J14" s="110"/>
      <c r="K14" s="19" t="s">
        <v>249</v>
      </c>
      <c r="L14" s="109"/>
      <c r="M14" s="19" t="s">
        <v>250</v>
      </c>
      <c r="N14" s="110"/>
      <c r="O14" s="109"/>
      <c r="P14" s="110"/>
      <c r="Q14" s="153"/>
      <c r="R14" s="110"/>
      <c r="S14" s="109" t="s">
        <v>142</v>
      </c>
      <c r="T14" s="5"/>
    </row>
    <row r="15" spans="2:22" ht="13" thickBot="1">
      <c r="D15" s="110"/>
      <c r="E15" s="150" t="s">
        <v>31</v>
      </c>
      <c r="F15" s="110"/>
      <c r="G15" s="154"/>
      <c r="H15" s="110"/>
      <c r="I15" s="109"/>
      <c r="J15" s="110"/>
      <c r="K15" s="158" t="s">
        <v>164</v>
      </c>
      <c r="L15" s="110"/>
      <c r="M15" s="158" t="s">
        <v>347</v>
      </c>
      <c r="N15" s="110"/>
      <c r="O15" s="109"/>
      <c r="P15" s="110"/>
      <c r="Q15" s="154"/>
      <c r="R15" s="110"/>
      <c r="S15" s="150" t="s">
        <v>14</v>
      </c>
      <c r="T15" s="5"/>
    </row>
    <row r="16" spans="2:22" ht="13" thickBot="1">
      <c r="D16" s="110"/>
      <c r="E16" s="151"/>
      <c r="F16" s="110"/>
      <c r="G16" s="109"/>
      <c r="H16" s="110"/>
      <c r="I16" s="109"/>
      <c r="J16" s="110"/>
      <c r="K16" s="159"/>
      <c r="L16" s="110"/>
      <c r="M16" s="159"/>
      <c r="N16" s="110"/>
      <c r="O16" s="109"/>
      <c r="P16" s="110"/>
      <c r="Q16" s="109"/>
      <c r="R16" s="110"/>
      <c r="S16" s="151"/>
      <c r="T16" s="5"/>
    </row>
    <row r="17" spans="2:22" ht="13" thickBot="1">
      <c r="D17" s="110"/>
      <c r="E17" s="109"/>
      <c r="F17" s="110"/>
      <c r="G17" s="109"/>
      <c r="H17" s="110"/>
      <c r="I17" s="109" t="s">
        <v>1</v>
      </c>
      <c r="J17" s="110"/>
      <c r="K17" s="159"/>
      <c r="L17" s="109" t="s">
        <v>1</v>
      </c>
      <c r="M17" s="159"/>
      <c r="N17" s="110"/>
      <c r="O17" s="109" t="s">
        <v>1</v>
      </c>
      <c r="P17" s="110"/>
      <c r="Q17" s="109"/>
      <c r="R17" s="110"/>
      <c r="S17" s="109"/>
      <c r="T17" s="5"/>
    </row>
    <row r="18" spans="2:22" ht="13" thickBot="1">
      <c r="D18" s="110"/>
      <c r="E18" s="150" t="s">
        <v>164</v>
      </c>
      <c r="F18" s="110"/>
      <c r="G18" s="109"/>
      <c r="H18" s="110"/>
      <c r="I18" s="109"/>
      <c r="J18" s="110"/>
      <c r="K18" s="159"/>
      <c r="L18" s="110"/>
      <c r="M18" s="159"/>
      <c r="N18" s="110"/>
      <c r="O18" s="109"/>
      <c r="P18" s="110"/>
      <c r="Q18" s="109"/>
      <c r="R18" s="110"/>
      <c r="S18" s="150" t="s">
        <v>127</v>
      </c>
      <c r="T18" s="5"/>
    </row>
    <row r="19" spans="2:22" ht="13" thickBot="1">
      <c r="D19" s="110"/>
      <c r="E19" s="151"/>
      <c r="F19" s="110"/>
      <c r="G19" s="152" t="s">
        <v>164</v>
      </c>
      <c r="H19" s="110"/>
      <c r="I19" s="109"/>
      <c r="J19" s="110"/>
      <c r="K19" s="160"/>
      <c r="L19" s="110"/>
      <c r="M19" s="160"/>
      <c r="N19" s="110"/>
      <c r="O19" s="109"/>
      <c r="P19" s="110"/>
      <c r="Q19" s="152" t="s">
        <v>127</v>
      </c>
      <c r="R19" s="110"/>
      <c r="S19" s="151"/>
      <c r="T19" s="5"/>
    </row>
    <row r="20" spans="2:22" ht="13" thickBot="1">
      <c r="D20" s="110"/>
      <c r="E20" s="109" t="s">
        <v>142</v>
      </c>
      <c r="F20" s="110"/>
      <c r="G20" s="153"/>
      <c r="H20" s="110"/>
      <c r="I20" s="109"/>
      <c r="J20" s="110"/>
      <c r="K20" s="110"/>
      <c r="L20" s="110"/>
      <c r="M20" s="110"/>
      <c r="N20" s="110"/>
      <c r="O20" s="109"/>
      <c r="P20" s="110"/>
      <c r="Q20" s="153"/>
      <c r="R20" s="110"/>
      <c r="S20" s="109" t="s">
        <v>142</v>
      </c>
      <c r="T20" s="5"/>
    </row>
    <row r="21" spans="2:22" ht="13" thickBot="1">
      <c r="D21" s="110"/>
      <c r="E21" s="150" t="s">
        <v>370</v>
      </c>
      <c r="F21" s="110"/>
      <c r="G21" s="154"/>
      <c r="H21" s="110"/>
      <c r="I21" s="155" t="s">
        <v>164</v>
      </c>
      <c r="J21" s="110"/>
      <c r="K21" s="110"/>
      <c r="L21" s="110"/>
      <c r="M21" s="110"/>
      <c r="N21" s="110"/>
      <c r="O21" s="155" t="s">
        <v>152</v>
      </c>
      <c r="P21" s="110"/>
      <c r="Q21" s="154"/>
      <c r="R21" s="110"/>
      <c r="S21" s="150" t="s">
        <v>128</v>
      </c>
      <c r="T21" s="5"/>
    </row>
    <row r="22" spans="2:22" ht="13" thickBot="1">
      <c r="D22" s="110"/>
      <c r="E22" s="151"/>
      <c r="F22" s="110"/>
      <c r="G22" s="109"/>
      <c r="H22" s="110"/>
      <c r="I22" s="156"/>
      <c r="J22" s="110"/>
      <c r="K22" s="110"/>
      <c r="L22" s="110"/>
      <c r="M22" s="110"/>
      <c r="N22" s="110"/>
      <c r="O22" s="156"/>
      <c r="P22" s="110"/>
      <c r="Q22" s="109"/>
      <c r="R22" s="110"/>
      <c r="S22" s="151"/>
      <c r="T22" s="5"/>
    </row>
    <row r="23" spans="2:22" ht="13" thickBot="1">
      <c r="D23" s="110"/>
      <c r="E23" s="109"/>
      <c r="F23" s="110"/>
      <c r="G23" s="109" t="s">
        <v>142</v>
      </c>
      <c r="H23" s="110"/>
      <c r="I23" s="156"/>
      <c r="J23" s="110"/>
      <c r="K23" s="110"/>
      <c r="L23" s="110"/>
      <c r="M23" s="110"/>
      <c r="N23" s="110"/>
      <c r="O23" s="156"/>
      <c r="P23" s="110"/>
      <c r="Q23" s="109" t="s">
        <v>142</v>
      </c>
      <c r="R23" s="110"/>
      <c r="S23" s="109"/>
      <c r="T23" s="5"/>
    </row>
    <row r="24" spans="2:22" ht="13" thickBot="1">
      <c r="D24" s="110"/>
      <c r="E24" s="150" t="s">
        <v>84</v>
      </c>
      <c r="F24" s="110"/>
      <c r="G24" s="109"/>
      <c r="H24" s="110"/>
      <c r="I24" s="156"/>
      <c r="J24" s="110"/>
      <c r="K24" s="110"/>
      <c r="L24" s="110"/>
      <c r="M24" s="110"/>
      <c r="N24" s="110"/>
      <c r="O24" s="156"/>
      <c r="P24" s="110"/>
      <c r="Q24" s="109"/>
      <c r="R24" s="110"/>
      <c r="S24" s="150" t="s">
        <v>151</v>
      </c>
      <c r="T24" s="5"/>
    </row>
    <row r="25" spans="2:22" ht="13" thickBot="1">
      <c r="D25" s="110"/>
      <c r="E25" s="151"/>
      <c r="F25" s="110"/>
      <c r="G25" s="152" t="s">
        <v>85</v>
      </c>
      <c r="H25" s="110"/>
      <c r="I25" s="157"/>
      <c r="J25" s="110"/>
      <c r="K25" s="110"/>
      <c r="L25" s="110"/>
      <c r="M25" s="110"/>
      <c r="N25" s="110"/>
      <c r="O25" s="157"/>
      <c r="P25" s="110"/>
      <c r="Q25" s="152" t="s">
        <v>152</v>
      </c>
      <c r="R25" s="110"/>
      <c r="S25" s="151"/>
      <c r="T25" s="5"/>
    </row>
    <row r="26" spans="2:22" ht="13" thickBot="1">
      <c r="D26" s="110"/>
      <c r="E26" s="109" t="s">
        <v>142</v>
      </c>
      <c r="F26" s="110"/>
      <c r="G26" s="153"/>
      <c r="H26" s="110"/>
      <c r="I26" s="109"/>
      <c r="J26" s="110"/>
      <c r="K26" s="110"/>
      <c r="L26" s="110"/>
      <c r="M26" s="110"/>
      <c r="N26" s="110"/>
      <c r="O26" s="109"/>
      <c r="P26" s="110"/>
      <c r="Q26" s="153"/>
      <c r="R26" s="110"/>
      <c r="S26" s="109" t="s">
        <v>142</v>
      </c>
      <c r="T26" s="5"/>
    </row>
    <row r="27" spans="2:22" ht="13" thickBot="1">
      <c r="D27" s="110"/>
      <c r="E27" s="150" t="s">
        <v>85</v>
      </c>
      <c r="F27" s="110"/>
      <c r="G27" s="154"/>
      <c r="H27" s="110"/>
      <c r="I27" s="109"/>
      <c r="J27" s="161" t="s">
        <v>11</v>
      </c>
      <c r="K27" s="162"/>
      <c r="L27" s="162"/>
      <c r="M27" s="162"/>
      <c r="N27" s="162"/>
      <c r="O27" s="109"/>
      <c r="P27" s="110"/>
      <c r="Q27" s="154"/>
      <c r="R27" s="110"/>
      <c r="S27" s="150" t="s">
        <v>152</v>
      </c>
      <c r="T27" s="5"/>
    </row>
    <row r="28" spans="2:22" ht="13" thickBot="1">
      <c r="D28" s="110"/>
      <c r="E28" s="151"/>
      <c r="F28" s="110"/>
      <c r="G28" s="109"/>
      <c r="H28" s="110"/>
      <c r="I28" s="109"/>
      <c r="J28" s="163" t="s">
        <v>158</v>
      </c>
      <c r="K28" s="164"/>
      <c r="L28" s="110"/>
      <c r="M28" s="163" t="s">
        <v>347</v>
      </c>
      <c r="N28" s="164"/>
      <c r="O28" s="109"/>
      <c r="P28" s="110"/>
      <c r="Q28" s="109"/>
      <c r="R28" s="110"/>
      <c r="S28" s="151"/>
      <c r="T28" s="5"/>
    </row>
    <row r="29" spans="2:22" ht="12" customHeight="1">
      <c r="D29" s="110"/>
      <c r="E29" s="109"/>
      <c r="F29" s="110"/>
      <c r="G29" s="109"/>
      <c r="H29" s="110"/>
      <c r="I29" s="109"/>
      <c r="J29" s="165"/>
      <c r="K29" s="166"/>
      <c r="L29" s="109" t="s">
        <v>142</v>
      </c>
      <c r="M29" s="165"/>
      <c r="N29" s="166"/>
      <c r="O29" s="109"/>
      <c r="P29" s="110"/>
      <c r="Q29" s="109"/>
      <c r="R29" s="110"/>
      <c r="S29" s="109"/>
      <c r="T29" s="5"/>
    </row>
    <row r="30" spans="2:22">
      <c r="D30" s="110"/>
      <c r="E30" s="109"/>
      <c r="F30" s="110"/>
      <c r="G30" s="109"/>
      <c r="H30" s="110"/>
      <c r="I30" s="109"/>
      <c r="J30" s="165"/>
      <c r="K30" s="166"/>
      <c r="L30" s="110"/>
      <c r="M30" s="165"/>
      <c r="N30" s="166"/>
      <c r="O30" s="109"/>
      <c r="P30" s="110"/>
      <c r="Q30" s="109"/>
      <c r="R30" s="110"/>
      <c r="S30" s="109"/>
      <c r="T30" s="5"/>
    </row>
    <row r="31" spans="2:22" ht="13" thickBot="1">
      <c r="D31" s="110"/>
      <c r="E31" s="109"/>
      <c r="F31" s="110"/>
      <c r="G31" s="109"/>
      <c r="H31" s="110"/>
      <c r="I31" s="109"/>
      <c r="J31" s="167"/>
      <c r="K31" s="168"/>
      <c r="L31" s="110"/>
      <c r="M31" s="167"/>
      <c r="N31" s="168"/>
      <c r="O31" s="109"/>
      <c r="P31" s="110"/>
      <c r="Q31" s="109"/>
      <c r="R31" s="110"/>
      <c r="S31" s="109"/>
      <c r="T31" s="5"/>
    </row>
    <row r="32" spans="2:22" s="8" customFormat="1" ht="15">
      <c r="B32"/>
      <c r="C32"/>
      <c r="E32" s="9"/>
      <c r="F32" s="9"/>
      <c r="G32" s="9"/>
      <c r="H32" s="9"/>
      <c r="I32" s="9"/>
      <c r="J32" s="9"/>
      <c r="K32" s="9"/>
      <c r="L32" s="9"/>
      <c r="M32" s="9"/>
      <c r="N32" s="9"/>
      <c r="O32" s="9"/>
      <c r="P32" s="9"/>
      <c r="Q32" s="9"/>
      <c r="R32" s="9"/>
      <c r="S32" s="9"/>
      <c r="U32"/>
      <c r="V32"/>
    </row>
    <row r="33" spans="4:20">
      <c r="D33" s="110"/>
      <c r="E33" s="109"/>
      <c r="F33" s="110"/>
      <c r="G33" s="109"/>
      <c r="H33" s="110"/>
      <c r="I33" s="109"/>
      <c r="J33" s="110"/>
      <c r="K33" s="110"/>
      <c r="L33" s="110"/>
      <c r="M33" s="110"/>
      <c r="O33" s="109"/>
      <c r="P33" s="110"/>
      <c r="Q33" s="109"/>
      <c r="R33" s="110"/>
      <c r="S33" s="109"/>
      <c r="T33" s="5"/>
    </row>
    <row r="34" spans="4:20" ht="29" thickBot="1">
      <c r="D34" s="110"/>
      <c r="E34" s="109"/>
      <c r="F34" s="110"/>
      <c r="G34" s="109"/>
      <c r="H34" s="110"/>
      <c r="I34" s="109"/>
      <c r="K34" s="169" t="s">
        <v>2</v>
      </c>
      <c r="L34" s="170"/>
      <c r="M34" s="170"/>
      <c r="N34" s="110"/>
      <c r="O34" s="109"/>
      <c r="P34" s="110"/>
      <c r="Q34" s="109"/>
      <c r="R34" s="110"/>
      <c r="S34" s="109"/>
      <c r="T34" s="5"/>
    </row>
    <row r="35" spans="4:20" ht="13" thickBot="1">
      <c r="D35" s="110"/>
      <c r="E35" s="150" t="s">
        <v>86</v>
      </c>
      <c r="F35" s="110"/>
      <c r="G35" s="109"/>
      <c r="H35" s="110"/>
      <c r="I35" s="109"/>
      <c r="J35" s="110"/>
      <c r="K35" s="171" t="s">
        <v>347</v>
      </c>
      <c r="L35" s="172"/>
      <c r="M35" s="173"/>
      <c r="O35" s="109"/>
      <c r="P35" s="110"/>
      <c r="Q35" s="109"/>
      <c r="R35" s="110"/>
      <c r="S35" s="150" t="s">
        <v>371</v>
      </c>
      <c r="T35" s="5"/>
    </row>
    <row r="36" spans="4:20" ht="13" thickBot="1">
      <c r="D36" s="110"/>
      <c r="E36" s="151"/>
      <c r="F36" s="110"/>
      <c r="G36" s="152" t="s">
        <v>86</v>
      </c>
      <c r="H36" s="110"/>
      <c r="I36" s="109"/>
      <c r="J36" s="110"/>
      <c r="K36" s="174"/>
      <c r="L36" s="175"/>
      <c r="M36" s="176"/>
      <c r="N36" s="110"/>
      <c r="O36" s="109"/>
      <c r="P36" s="110"/>
      <c r="Q36" s="152" t="s">
        <v>368</v>
      </c>
      <c r="R36" s="110"/>
      <c r="S36" s="151"/>
      <c r="T36" s="5"/>
    </row>
    <row r="37" spans="4:20" ht="13" thickBot="1">
      <c r="D37" s="110"/>
      <c r="E37" s="109" t="s">
        <v>142</v>
      </c>
      <c r="F37" s="110"/>
      <c r="G37" s="153"/>
      <c r="H37" s="110"/>
      <c r="I37" s="109"/>
      <c r="J37" s="110"/>
      <c r="K37" s="174"/>
      <c r="L37" s="175"/>
      <c r="M37" s="176"/>
      <c r="N37" s="110"/>
      <c r="O37" s="109"/>
      <c r="P37" s="110"/>
      <c r="Q37" s="153"/>
      <c r="R37" s="110"/>
      <c r="S37" s="109" t="s">
        <v>142</v>
      </c>
      <c r="T37" s="5"/>
    </row>
    <row r="38" spans="4:20" ht="13" thickBot="1">
      <c r="D38" s="110"/>
      <c r="E38" s="150" t="s">
        <v>87</v>
      </c>
      <c r="F38" s="110"/>
      <c r="G38" s="154"/>
      <c r="H38" s="110"/>
      <c r="I38" s="155" t="s">
        <v>17</v>
      </c>
      <c r="J38" s="110"/>
      <c r="K38" s="174"/>
      <c r="L38" s="175"/>
      <c r="M38" s="176"/>
      <c r="N38" s="110"/>
      <c r="O38" s="155" t="s">
        <v>158</v>
      </c>
      <c r="P38" s="110"/>
      <c r="Q38" s="154"/>
      <c r="R38" s="110"/>
      <c r="S38" s="150" t="s">
        <v>368</v>
      </c>
      <c r="T38" s="5"/>
    </row>
    <row r="39" spans="4:20" ht="13" thickBot="1">
      <c r="D39" s="110"/>
      <c r="E39" s="151"/>
      <c r="F39" s="110"/>
      <c r="G39" s="109"/>
      <c r="H39" s="110"/>
      <c r="I39" s="156"/>
      <c r="J39" s="110"/>
      <c r="K39" s="177"/>
      <c r="L39" s="178"/>
      <c r="M39" s="179"/>
      <c r="N39" s="110"/>
      <c r="O39" s="156"/>
      <c r="P39" s="110"/>
      <c r="Q39" s="109"/>
      <c r="R39" s="110"/>
      <c r="S39" s="151"/>
      <c r="T39" s="5"/>
    </row>
    <row r="40" spans="4:20" ht="13" thickBot="1">
      <c r="D40" s="110"/>
      <c r="E40" s="109"/>
      <c r="F40" s="110"/>
      <c r="G40" s="109" t="s">
        <v>142</v>
      </c>
      <c r="H40" s="110"/>
      <c r="I40" s="156"/>
      <c r="J40" s="110"/>
      <c r="K40" s="110"/>
      <c r="L40" s="110"/>
      <c r="M40" s="110"/>
      <c r="N40" s="110"/>
      <c r="O40" s="156"/>
      <c r="P40" s="110"/>
      <c r="Q40" s="109" t="s">
        <v>142</v>
      </c>
      <c r="R40" s="110"/>
      <c r="S40" s="109"/>
      <c r="T40" s="5"/>
    </row>
    <row r="41" spans="4:20" ht="13" thickBot="1">
      <c r="D41" s="110"/>
      <c r="E41" s="150" t="s">
        <v>17</v>
      </c>
      <c r="F41" s="110"/>
      <c r="G41" s="109"/>
      <c r="H41" s="110"/>
      <c r="I41" s="156"/>
      <c r="J41" s="110"/>
      <c r="K41" s="110"/>
      <c r="L41" s="110"/>
      <c r="M41" s="110"/>
      <c r="N41" s="110"/>
      <c r="O41" s="156"/>
      <c r="P41" s="110"/>
      <c r="Q41" s="109"/>
      <c r="R41" s="110"/>
      <c r="S41" s="150" t="s">
        <v>158</v>
      </c>
      <c r="T41" s="5"/>
    </row>
    <row r="42" spans="4:20" ht="13" thickBot="1">
      <c r="D42" s="110"/>
      <c r="E42" s="151"/>
      <c r="F42" s="110"/>
      <c r="G42" s="152" t="s">
        <v>17</v>
      </c>
      <c r="H42" s="110"/>
      <c r="I42" s="157"/>
      <c r="J42" s="110"/>
      <c r="K42" s="110"/>
      <c r="L42" s="110"/>
      <c r="M42" s="110"/>
      <c r="N42" s="110"/>
      <c r="O42" s="157"/>
      <c r="P42" s="110"/>
      <c r="Q42" s="152" t="s">
        <v>158</v>
      </c>
      <c r="R42" s="110"/>
      <c r="S42" s="151"/>
      <c r="T42" s="5"/>
    </row>
    <row r="43" spans="4:20" ht="13" thickBot="1">
      <c r="D43" s="110"/>
      <c r="E43" s="109"/>
      <c r="F43" s="110"/>
      <c r="G43" s="153"/>
      <c r="H43" s="110"/>
      <c r="I43" s="109"/>
      <c r="J43" s="110"/>
      <c r="K43" s="19" t="s">
        <v>247</v>
      </c>
      <c r="L43" s="109"/>
      <c r="M43" s="19" t="s">
        <v>248</v>
      </c>
      <c r="N43" s="110"/>
      <c r="O43" s="109"/>
      <c r="P43" s="110"/>
      <c r="Q43" s="153"/>
      <c r="R43" s="110"/>
      <c r="S43" s="109" t="s">
        <v>142</v>
      </c>
      <c r="T43" s="5"/>
    </row>
    <row r="44" spans="4:20" ht="13" thickBot="1">
      <c r="D44" s="110"/>
      <c r="E44" s="150" t="s">
        <v>18</v>
      </c>
      <c r="F44" s="110"/>
      <c r="G44" s="154"/>
      <c r="H44" s="110"/>
      <c r="I44" s="109"/>
      <c r="J44" s="110"/>
      <c r="K44" s="158" t="s">
        <v>147</v>
      </c>
      <c r="L44" s="110"/>
      <c r="M44" s="158" t="s">
        <v>158</v>
      </c>
      <c r="N44" s="110"/>
      <c r="O44" s="109"/>
      <c r="P44" s="110"/>
      <c r="Q44" s="154"/>
      <c r="R44" s="110"/>
      <c r="S44" s="150" t="s">
        <v>159</v>
      </c>
      <c r="T44" s="5"/>
    </row>
    <row r="45" spans="4:20" ht="13" thickBot="1">
      <c r="D45" s="110"/>
      <c r="E45" s="151"/>
      <c r="F45" s="110"/>
      <c r="G45" s="109"/>
      <c r="H45" s="110"/>
      <c r="I45" s="109"/>
      <c r="J45" s="110"/>
      <c r="K45" s="159"/>
      <c r="L45" s="110"/>
      <c r="M45" s="159"/>
      <c r="N45" s="110"/>
      <c r="O45" s="109"/>
      <c r="P45" s="110"/>
      <c r="Q45" s="109"/>
      <c r="R45" s="110"/>
      <c r="S45" s="151"/>
      <c r="T45" s="5"/>
    </row>
    <row r="46" spans="4:20" ht="13" thickBot="1">
      <c r="D46" s="110"/>
      <c r="E46" s="109"/>
      <c r="F46" s="110"/>
      <c r="G46" s="109"/>
      <c r="H46" s="110"/>
      <c r="I46" s="109" t="s">
        <v>1</v>
      </c>
      <c r="J46" s="110"/>
      <c r="K46" s="159"/>
      <c r="L46" s="109" t="s">
        <v>1</v>
      </c>
      <c r="M46" s="159"/>
      <c r="N46" s="110"/>
      <c r="O46" s="109" t="s">
        <v>1</v>
      </c>
      <c r="P46" s="110"/>
      <c r="Q46" s="109"/>
      <c r="R46" s="110"/>
      <c r="S46" s="109"/>
      <c r="T46" s="5"/>
    </row>
    <row r="47" spans="4:20" ht="13" thickBot="1">
      <c r="D47" s="110"/>
      <c r="E47" s="150" t="s">
        <v>40</v>
      </c>
      <c r="F47" s="110"/>
      <c r="G47" s="109"/>
      <c r="H47" s="110"/>
      <c r="I47" s="109"/>
      <c r="J47" s="110"/>
      <c r="K47" s="159"/>
      <c r="L47" s="110"/>
      <c r="M47" s="159"/>
      <c r="N47" s="110"/>
      <c r="O47" s="109"/>
      <c r="P47" s="110"/>
      <c r="Q47" s="109"/>
      <c r="R47" s="110"/>
      <c r="S47" s="150" t="s">
        <v>143</v>
      </c>
      <c r="T47" s="5"/>
    </row>
    <row r="48" spans="4:20" ht="13" thickBot="1">
      <c r="D48" s="110"/>
      <c r="E48" s="151"/>
      <c r="F48" s="110"/>
      <c r="G48" s="152" t="s">
        <v>41</v>
      </c>
      <c r="H48" s="110"/>
      <c r="I48" s="109"/>
      <c r="J48" s="110"/>
      <c r="K48" s="160"/>
      <c r="L48" s="110"/>
      <c r="M48" s="160"/>
      <c r="N48" s="110"/>
      <c r="O48" s="109"/>
      <c r="P48" s="110"/>
      <c r="Q48" s="152" t="s">
        <v>143</v>
      </c>
      <c r="R48" s="110"/>
      <c r="S48" s="151"/>
      <c r="T48" s="5"/>
    </row>
    <row r="49" spans="4:20" ht="13" thickBot="1">
      <c r="D49" s="110"/>
      <c r="E49" s="109" t="s">
        <v>142</v>
      </c>
      <c r="F49" s="110"/>
      <c r="G49" s="153"/>
      <c r="H49" s="110"/>
      <c r="I49" s="109"/>
      <c r="J49" s="110"/>
      <c r="K49" s="110"/>
      <c r="L49" s="110"/>
      <c r="M49" s="110"/>
      <c r="N49" s="110"/>
      <c r="O49" s="109"/>
      <c r="P49" s="110"/>
      <c r="Q49" s="153"/>
      <c r="R49" s="110"/>
      <c r="S49" s="109" t="s">
        <v>142</v>
      </c>
      <c r="T49" s="5"/>
    </row>
    <row r="50" spans="4:20" ht="13" thickBot="1">
      <c r="D50" s="110"/>
      <c r="E50" s="150" t="s">
        <v>41</v>
      </c>
      <c r="F50" s="110"/>
      <c r="G50" s="154"/>
      <c r="H50" s="110"/>
      <c r="I50" s="155" t="s">
        <v>147</v>
      </c>
      <c r="J50" s="110"/>
      <c r="K50" s="110"/>
      <c r="L50" s="110"/>
      <c r="M50" s="110"/>
      <c r="N50" s="110"/>
      <c r="O50" s="155" t="s">
        <v>154</v>
      </c>
      <c r="P50" s="110"/>
      <c r="Q50" s="154"/>
      <c r="R50" s="110"/>
      <c r="S50" s="150" t="s">
        <v>144</v>
      </c>
      <c r="T50" s="5"/>
    </row>
    <row r="51" spans="4:20" ht="13" thickBot="1">
      <c r="D51" s="110"/>
      <c r="E51" s="151"/>
      <c r="F51" s="110"/>
      <c r="G51" s="109"/>
      <c r="H51" s="110"/>
      <c r="I51" s="156"/>
      <c r="J51" s="110"/>
      <c r="K51" s="110"/>
      <c r="L51" s="110"/>
      <c r="M51" s="110"/>
      <c r="N51" s="110"/>
      <c r="O51" s="156"/>
      <c r="P51" s="110"/>
      <c r="Q51" s="109"/>
      <c r="R51" s="110"/>
      <c r="S51" s="151"/>
      <c r="T51" s="5"/>
    </row>
    <row r="52" spans="4:20" ht="13" thickBot="1">
      <c r="D52" s="110"/>
      <c r="E52" s="109"/>
      <c r="F52" s="110"/>
      <c r="G52" s="109" t="s">
        <v>142</v>
      </c>
      <c r="H52" s="110"/>
      <c r="I52" s="156"/>
      <c r="J52" s="110"/>
      <c r="K52" s="5"/>
      <c r="L52" s="5"/>
      <c r="M52" s="5"/>
      <c r="N52" s="110"/>
      <c r="O52" s="156"/>
      <c r="P52" s="110"/>
      <c r="Q52" s="109" t="s">
        <v>142</v>
      </c>
      <c r="R52" s="110"/>
      <c r="S52" s="109"/>
      <c r="T52" s="5"/>
    </row>
    <row r="53" spans="4:20" ht="13" thickBot="1">
      <c r="D53" s="110"/>
      <c r="E53" s="150" t="s">
        <v>147</v>
      </c>
      <c r="F53" s="110"/>
      <c r="G53" s="109"/>
      <c r="H53" s="110"/>
      <c r="I53" s="156"/>
      <c r="J53" s="110"/>
      <c r="K53" s="5"/>
      <c r="L53" s="5"/>
      <c r="M53" s="5"/>
      <c r="N53" s="110"/>
      <c r="O53" s="156"/>
      <c r="P53" s="110"/>
      <c r="Q53" s="109"/>
      <c r="R53" s="110"/>
      <c r="S53" s="150" t="s">
        <v>154</v>
      </c>
      <c r="T53" s="5"/>
    </row>
    <row r="54" spans="4:20" ht="13" thickBot="1">
      <c r="D54" s="110"/>
      <c r="E54" s="151"/>
      <c r="F54" s="110"/>
      <c r="G54" s="152" t="s">
        <v>147</v>
      </c>
      <c r="H54" s="110"/>
      <c r="I54" s="157"/>
      <c r="J54" s="110"/>
      <c r="K54" s="5"/>
      <c r="L54" s="5"/>
      <c r="M54" s="5"/>
      <c r="N54" s="110"/>
      <c r="O54" s="157"/>
      <c r="P54" s="110"/>
      <c r="Q54" s="152" t="s">
        <v>154</v>
      </c>
      <c r="R54" s="110"/>
      <c r="S54" s="151"/>
      <c r="T54" s="5"/>
    </row>
    <row r="55" spans="4:20" ht="13" thickBot="1">
      <c r="D55" s="110"/>
      <c r="E55" s="109" t="s">
        <v>142</v>
      </c>
      <c r="F55" s="110"/>
      <c r="G55" s="153"/>
      <c r="H55" s="110"/>
      <c r="I55" s="109"/>
      <c r="J55" s="110"/>
      <c r="K55" s="5"/>
      <c r="L55" s="5"/>
      <c r="M55" s="5"/>
      <c r="N55" s="110"/>
      <c r="O55" s="109"/>
      <c r="P55" s="110"/>
      <c r="Q55" s="153"/>
      <c r="R55" s="110"/>
      <c r="S55" s="109" t="s">
        <v>142</v>
      </c>
      <c r="T55" s="5"/>
    </row>
    <row r="56" spans="4:20" ht="13" thickBot="1">
      <c r="D56" s="110"/>
      <c r="E56" s="150" t="s">
        <v>148</v>
      </c>
      <c r="F56" s="110"/>
      <c r="G56" s="154"/>
      <c r="H56" s="110"/>
      <c r="I56" s="109"/>
      <c r="J56" s="110"/>
      <c r="K56" s="5"/>
      <c r="L56" s="5"/>
      <c r="M56" s="5"/>
      <c r="N56" s="110"/>
      <c r="O56" s="109"/>
      <c r="P56" s="110"/>
      <c r="Q56" s="154"/>
      <c r="R56" s="110"/>
      <c r="S56" s="150" t="s">
        <v>155</v>
      </c>
      <c r="T56" s="5"/>
    </row>
    <row r="57" spans="4:20" ht="13" thickBot="1">
      <c r="D57" s="110"/>
      <c r="E57" s="151"/>
      <c r="F57" s="110"/>
      <c r="G57" s="109"/>
      <c r="H57" s="110"/>
      <c r="I57" s="109"/>
      <c r="J57" s="110"/>
      <c r="K57" s="5"/>
      <c r="L57" s="5"/>
      <c r="M57" s="5"/>
      <c r="N57" s="110"/>
      <c r="O57" s="109"/>
      <c r="P57" s="110"/>
      <c r="Q57" s="109"/>
      <c r="R57" s="110"/>
      <c r="S57" s="151"/>
      <c r="T57" s="5"/>
    </row>
    <row r="58" spans="4:20">
      <c r="D58" s="2"/>
      <c r="E58" s="109"/>
      <c r="F58" s="110"/>
      <c r="G58" s="109"/>
      <c r="H58" s="110"/>
      <c r="I58" s="109"/>
      <c r="J58" s="110"/>
      <c r="N58" s="110"/>
      <c r="O58" s="109"/>
      <c r="P58" s="110"/>
      <c r="Q58" s="109"/>
      <c r="R58" s="110"/>
      <c r="S58" s="109"/>
    </row>
    <row r="59" spans="4:20">
      <c r="D59" s="2"/>
      <c r="E59" s="109"/>
      <c r="F59" s="110"/>
      <c r="G59" s="109"/>
      <c r="H59" s="110"/>
      <c r="I59" s="109"/>
      <c r="J59" s="110"/>
      <c r="N59" s="110"/>
      <c r="O59" s="109"/>
      <c r="P59" s="110"/>
      <c r="Q59" s="109"/>
      <c r="R59" s="110"/>
      <c r="S59" s="109"/>
    </row>
  </sheetData>
  <mergeCells count="66">
    <mergeCell ref="S47:S48"/>
    <mergeCell ref="G48:G50"/>
    <mergeCell ref="Q48:Q50"/>
    <mergeCell ref="E50:E51"/>
    <mergeCell ref="I50:I54"/>
    <mergeCell ref="O50:O54"/>
    <mergeCell ref="S50:S51"/>
    <mergeCell ref="E53:E54"/>
    <mergeCell ref="S53:S54"/>
    <mergeCell ref="G54:G56"/>
    <mergeCell ref="Q54:Q56"/>
    <mergeCell ref="E56:E57"/>
    <mergeCell ref="S56:S57"/>
    <mergeCell ref="J28:K31"/>
    <mergeCell ref="M28:N31"/>
    <mergeCell ref="K34:M34"/>
    <mergeCell ref="E38:E39"/>
    <mergeCell ref="I38:I42"/>
    <mergeCell ref="E41:E42"/>
    <mergeCell ref="G42:G44"/>
    <mergeCell ref="E44:E45"/>
    <mergeCell ref="K44:K48"/>
    <mergeCell ref="M44:M48"/>
    <mergeCell ref="E47:E48"/>
    <mergeCell ref="E35:E36"/>
    <mergeCell ref="K35:M39"/>
    <mergeCell ref="S35:S36"/>
    <mergeCell ref="G36:G38"/>
    <mergeCell ref="Q36:Q38"/>
    <mergeCell ref="O38:O42"/>
    <mergeCell ref="S38:S39"/>
    <mergeCell ref="S41:S42"/>
    <mergeCell ref="Q42:Q44"/>
    <mergeCell ref="S44:S45"/>
    <mergeCell ref="S15:S16"/>
    <mergeCell ref="E18:E19"/>
    <mergeCell ref="S18:S19"/>
    <mergeCell ref="G19:G21"/>
    <mergeCell ref="Q19:Q21"/>
    <mergeCell ref="E21:E22"/>
    <mergeCell ref="I21:I25"/>
    <mergeCell ref="O21:O25"/>
    <mergeCell ref="S21:S22"/>
    <mergeCell ref="E24:E25"/>
    <mergeCell ref="S24:S25"/>
    <mergeCell ref="G25:G27"/>
    <mergeCell ref="Q25:Q27"/>
    <mergeCell ref="E27:E28"/>
    <mergeCell ref="J27:N27"/>
    <mergeCell ref="S27:S28"/>
    <mergeCell ref="E6:E7"/>
    <mergeCell ref="S6:S7"/>
    <mergeCell ref="G7:G9"/>
    <mergeCell ref="Q7:Q9"/>
    <mergeCell ref="K8:M10"/>
    <mergeCell ref="E9:E10"/>
    <mergeCell ref="I9:I13"/>
    <mergeCell ref="O9:O13"/>
    <mergeCell ref="S9:S10"/>
    <mergeCell ref="E12:E13"/>
    <mergeCell ref="S12:S13"/>
    <mergeCell ref="G13:G15"/>
    <mergeCell ref="Q13:Q15"/>
    <mergeCell ref="E15:E16"/>
    <mergeCell ref="K15:K19"/>
    <mergeCell ref="M15:M1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2" workbookViewId="0">
      <selection activeCell="M39" sqref="M39"/>
    </sheetView>
  </sheetViews>
  <sheetFormatPr baseColWidth="10" defaultColWidth="8.83203125" defaultRowHeight="12" x14ac:dyDescent="0"/>
  <cols>
    <col min="1" max="1" width="2.6640625" customWidth="1"/>
    <col min="2" max="2" width="5.1640625" hidden="1" customWidth="1"/>
    <col min="3" max="3" width="12.5" style="95" hidden="1" customWidth="1"/>
    <col min="4" max="4" width="4.33203125" hidden="1" customWidth="1"/>
    <col min="5" max="5" width="17.33203125" style="99" customWidth="1"/>
    <col min="6" max="6" width="4.5" style="1" customWidth="1"/>
    <col min="7" max="7" width="19.83203125" style="99" customWidth="1"/>
    <col min="8" max="8" width="6.83203125" style="1" customWidth="1"/>
    <col min="9" max="9" width="24.6640625" style="99" customWidth="1"/>
    <col min="10" max="10" width="10.33203125" style="1" customWidth="1"/>
    <col min="11" max="11" width="27.83203125" style="1" customWidth="1"/>
    <col min="12" max="12" width="4.5" style="1" customWidth="1"/>
    <col min="13" max="13" width="27.83203125" style="1" customWidth="1"/>
    <col min="14" max="14" width="10.33203125" style="1" customWidth="1"/>
    <col min="15" max="15" width="24.6640625" style="99" customWidth="1"/>
    <col min="16" max="16" width="7.33203125" style="1" customWidth="1"/>
    <col min="17" max="17" width="19.83203125" style="99" customWidth="1"/>
    <col min="18" max="18" width="4.5" style="1" customWidth="1"/>
    <col min="19" max="19" width="17.33203125" style="99" customWidth="1"/>
    <col min="20" max="20" width="4.6640625" hidden="1" customWidth="1"/>
    <col min="21" max="21" width="12.5" style="95" hidden="1" customWidth="1"/>
    <col min="22" max="22" width="5.1640625" hidden="1" customWidth="1"/>
  </cols>
  <sheetData>
    <row r="1" spans="2:22" ht="0.75" customHeight="1"/>
    <row r="2" spans="2:22" s="8" customFormat="1" ht="15">
      <c r="C2" s="8" t="s">
        <v>138</v>
      </c>
      <c r="E2" s="9" t="s">
        <v>138</v>
      </c>
      <c r="F2" s="9"/>
      <c r="G2" s="9" t="s">
        <v>78</v>
      </c>
      <c r="H2" s="9"/>
      <c r="I2" s="9" t="s">
        <v>77</v>
      </c>
      <c r="J2" s="9"/>
      <c r="K2" s="9"/>
      <c r="L2" s="9"/>
      <c r="M2" s="9"/>
      <c r="N2" s="9"/>
      <c r="O2" s="9" t="s">
        <v>77</v>
      </c>
      <c r="P2" s="9"/>
      <c r="Q2" s="9" t="s">
        <v>78</v>
      </c>
      <c r="R2" s="9"/>
      <c r="S2" s="9" t="s">
        <v>137</v>
      </c>
      <c r="U2" s="8" t="s">
        <v>138</v>
      </c>
    </row>
    <row r="3" spans="2:22" ht="0.75" customHeight="1"/>
    <row r="4" spans="2:22" ht="13" thickBot="1">
      <c r="B4" t="s">
        <v>141</v>
      </c>
      <c r="C4" s="96"/>
      <c r="D4" s="5"/>
      <c r="E4" s="96"/>
      <c r="F4" s="5"/>
      <c r="G4" s="96"/>
      <c r="H4" s="5"/>
      <c r="I4" s="96"/>
      <c r="J4" s="5"/>
      <c r="K4" s="5"/>
      <c r="L4" s="5"/>
      <c r="M4" s="5"/>
      <c r="N4" s="5"/>
      <c r="O4" s="96"/>
      <c r="P4" s="5"/>
      <c r="Q4" s="96"/>
      <c r="R4" s="5"/>
      <c r="S4" s="96"/>
      <c r="T4" s="5"/>
      <c r="U4" s="96"/>
      <c r="V4" t="s">
        <v>141</v>
      </c>
    </row>
    <row r="5" spans="2:22" ht="13" thickBot="1">
      <c r="B5">
        <v>1</v>
      </c>
      <c r="C5" s="94" t="s">
        <v>252</v>
      </c>
      <c r="D5" s="103"/>
      <c r="E5" s="150" t="s">
        <v>252</v>
      </c>
      <c r="F5" s="103"/>
      <c r="G5" s="102"/>
      <c r="H5" s="103"/>
      <c r="I5" s="102"/>
      <c r="J5" s="103"/>
      <c r="K5" s="103"/>
      <c r="L5" s="103"/>
      <c r="M5" s="103"/>
      <c r="N5" s="103"/>
      <c r="O5" s="102"/>
      <c r="P5" s="103"/>
      <c r="Q5" s="102"/>
      <c r="R5" s="103"/>
      <c r="S5" s="150" t="s">
        <v>92</v>
      </c>
      <c r="T5" s="5"/>
      <c r="U5" s="98" t="s">
        <v>92</v>
      </c>
      <c r="V5">
        <v>1</v>
      </c>
    </row>
    <row r="6" spans="2:22" ht="13" thickBot="1">
      <c r="B6">
        <v>16</v>
      </c>
      <c r="C6" s="94" t="s">
        <v>253</v>
      </c>
      <c r="D6" s="103"/>
      <c r="E6" s="151"/>
      <c r="F6" s="103"/>
      <c r="G6" s="152" t="str">
        <f>E8</f>
        <v>Education</v>
      </c>
      <c r="H6" s="103"/>
      <c r="I6" s="102"/>
      <c r="J6" s="103"/>
      <c r="K6" s="103"/>
      <c r="L6" s="103"/>
      <c r="M6" s="103"/>
      <c r="N6" s="103"/>
      <c r="O6" s="102"/>
      <c r="P6" s="103"/>
      <c r="Q6" s="152" t="str">
        <f>S5</f>
        <v>Known</v>
      </c>
      <c r="R6" s="103"/>
      <c r="S6" s="151"/>
      <c r="T6" s="5"/>
      <c r="U6" s="98" t="s">
        <v>93</v>
      </c>
      <c r="V6">
        <v>16</v>
      </c>
    </row>
    <row r="7" spans="2:22" ht="13" customHeight="1" thickBot="1">
      <c r="C7" s="102"/>
      <c r="D7" s="103"/>
      <c r="E7" s="102" t="s">
        <v>142</v>
      </c>
      <c r="F7" s="103"/>
      <c r="G7" s="153"/>
      <c r="H7" s="103"/>
      <c r="I7" s="102"/>
      <c r="J7" s="103"/>
      <c r="K7" s="148" t="s">
        <v>140</v>
      </c>
      <c r="L7" s="148"/>
      <c r="M7" s="148"/>
      <c r="N7" s="103"/>
      <c r="O7" s="102"/>
      <c r="P7" s="103"/>
      <c r="Q7" s="153"/>
      <c r="R7" s="103"/>
      <c r="S7" s="102" t="s">
        <v>142</v>
      </c>
      <c r="T7" s="5"/>
      <c r="U7" s="96"/>
    </row>
    <row r="8" spans="2:22" ht="13" customHeight="1" thickBot="1">
      <c r="B8">
        <v>8</v>
      </c>
      <c r="C8" s="94" t="s">
        <v>217</v>
      </c>
      <c r="D8" s="103"/>
      <c r="E8" s="150" t="s">
        <v>253</v>
      </c>
      <c r="F8" s="103"/>
      <c r="G8" s="154"/>
      <c r="H8" s="103"/>
      <c r="I8" s="155" t="str">
        <f>G12</f>
        <v>Good</v>
      </c>
      <c r="J8" s="103"/>
      <c r="K8" s="148"/>
      <c r="L8" s="148"/>
      <c r="M8" s="148"/>
      <c r="N8" s="103"/>
      <c r="O8" s="155" t="str">
        <f>Q6</f>
        <v>Known</v>
      </c>
      <c r="P8" s="103"/>
      <c r="Q8" s="154"/>
      <c r="R8" s="103"/>
      <c r="S8" s="150" t="s">
        <v>93</v>
      </c>
      <c r="T8" s="5"/>
      <c r="U8" s="98" t="s">
        <v>134</v>
      </c>
      <c r="V8">
        <v>8</v>
      </c>
    </row>
    <row r="9" spans="2:22" ht="13" customHeight="1" thickBot="1">
      <c r="B9">
        <v>9</v>
      </c>
      <c r="C9" s="94" t="s">
        <v>218</v>
      </c>
      <c r="D9" s="103"/>
      <c r="E9" s="151"/>
      <c r="F9" s="103"/>
      <c r="G9" s="102"/>
      <c r="H9" s="103"/>
      <c r="I9" s="156"/>
      <c r="J9" s="103"/>
      <c r="K9" s="149"/>
      <c r="L9" s="149"/>
      <c r="M9" s="149"/>
      <c r="N9" s="103"/>
      <c r="O9" s="156"/>
      <c r="P9" s="103"/>
      <c r="Q9" s="102"/>
      <c r="R9" s="103"/>
      <c r="S9" s="151"/>
      <c r="T9" s="5"/>
      <c r="U9" s="98" t="s">
        <v>32</v>
      </c>
      <c r="V9">
        <v>9</v>
      </c>
    </row>
    <row r="10" spans="2:22" ht="13" customHeight="1" thickBot="1">
      <c r="C10" s="102"/>
      <c r="D10" s="103"/>
      <c r="E10" s="102"/>
      <c r="F10" s="103"/>
      <c r="G10" s="102" t="s">
        <v>142</v>
      </c>
      <c r="H10" s="103"/>
      <c r="I10" s="156"/>
      <c r="J10" s="103"/>
      <c r="K10" s="103"/>
      <c r="L10" s="103"/>
      <c r="M10" s="103"/>
      <c r="N10" s="103"/>
      <c r="O10" s="156"/>
      <c r="P10" s="103"/>
      <c r="Q10" s="102" t="s">
        <v>142</v>
      </c>
      <c r="R10" s="103"/>
      <c r="S10" s="102"/>
      <c r="T10" s="5"/>
      <c r="U10" s="96"/>
    </row>
    <row r="11" spans="2:22" ht="13" customHeight="1" thickBot="1">
      <c r="B11">
        <v>5</v>
      </c>
      <c r="C11" s="94" t="s">
        <v>147</v>
      </c>
      <c r="D11" s="103"/>
      <c r="E11" s="150" t="s">
        <v>162</v>
      </c>
      <c r="F11" s="103"/>
      <c r="G11" s="102"/>
      <c r="H11" s="103"/>
      <c r="I11" s="156"/>
      <c r="J11" s="103"/>
      <c r="K11" s="103"/>
      <c r="L11" s="103"/>
      <c r="M11" s="103"/>
      <c r="N11" s="103"/>
      <c r="O11" s="156"/>
      <c r="P11" s="103"/>
      <c r="Q11" s="102"/>
      <c r="R11" s="103"/>
      <c r="S11" s="150" t="s">
        <v>67</v>
      </c>
      <c r="T11" s="5"/>
      <c r="U11" s="98" t="s">
        <v>293</v>
      </c>
      <c r="V11">
        <v>5</v>
      </c>
    </row>
    <row r="12" spans="2:22" ht="13" customHeight="1" thickBot="1">
      <c r="B12">
        <v>12</v>
      </c>
      <c r="C12" s="94" t="s">
        <v>148</v>
      </c>
      <c r="D12" s="103"/>
      <c r="E12" s="151"/>
      <c r="F12" s="103"/>
      <c r="G12" s="152" t="str">
        <f>E11</f>
        <v>Good</v>
      </c>
      <c r="H12" s="103"/>
      <c r="I12" s="157"/>
      <c r="J12" s="103"/>
      <c r="K12" s="103"/>
      <c r="L12" s="103"/>
      <c r="M12" s="103"/>
      <c r="N12" s="103"/>
      <c r="O12" s="157"/>
      <c r="P12" s="103"/>
      <c r="Q12" s="152" t="str">
        <f>S11</f>
        <v>David</v>
      </c>
      <c r="R12" s="103"/>
      <c r="S12" s="151"/>
      <c r="T12" s="5"/>
      <c r="U12" s="98" t="s">
        <v>294</v>
      </c>
      <c r="V12">
        <v>12</v>
      </c>
    </row>
    <row r="13" spans="2:22" ht="13" thickBot="1">
      <c r="C13" s="102"/>
      <c r="D13" s="103"/>
      <c r="E13" s="102" t="s">
        <v>142</v>
      </c>
      <c r="F13" s="103"/>
      <c r="G13" s="153"/>
      <c r="H13" s="103"/>
      <c r="I13" s="102"/>
      <c r="J13" s="103"/>
      <c r="K13" s="19" t="s">
        <v>249</v>
      </c>
      <c r="L13" s="102"/>
      <c r="M13" s="19" t="s">
        <v>250</v>
      </c>
      <c r="N13" s="103"/>
      <c r="O13" s="102"/>
      <c r="P13" s="103"/>
      <c r="Q13" s="153"/>
      <c r="R13" s="103"/>
      <c r="S13" s="102" t="s">
        <v>142</v>
      </c>
      <c r="T13" s="5"/>
      <c r="U13" s="96"/>
    </row>
    <row r="14" spans="2:22" ht="13" customHeight="1" thickBot="1">
      <c r="B14">
        <v>4</v>
      </c>
      <c r="C14" s="94" t="s">
        <v>162</v>
      </c>
      <c r="D14" s="103"/>
      <c r="E14" s="150" t="s">
        <v>163</v>
      </c>
      <c r="F14" s="103"/>
      <c r="G14" s="154"/>
      <c r="H14" s="103"/>
      <c r="I14" s="102"/>
      <c r="J14" s="103"/>
      <c r="K14" s="158" t="str">
        <f>I8</f>
        <v>Good</v>
      </c>
      <c r="L14" s="103"/>
      <c r="M14" s="158" t="str">
        <f>O8</f>
        <v>Known</v>
      </c>
      <c r="N14" s="103"/>
      <c r="O14" s="102"/>
      <c r="P14" s="103"/>
      <c r="Q14" s="154"/>
      <c r="R14" s="103"/>
      <c r="S14" s="150" t="s">
        <v>68</v>
      </c>
      <c r="T14" s="5"/>
      <c r="U14" s="98" t="s">
        <v>67</v>
      </c>
      <c r="V14">
        <v>4</v>
      </c>
    </row>
    <row r="15" spans="2:22" ht="13" customHeight="1" thickBot="1">
      <c r="B15">
        <v>13</v>
      </c>
      <c r="C15" s="94" t="s">
        <v>163</v>
      </c>
      <c r="D15" s="103"/>
      <c r="E15" s="151"/>
      <c r="F15" s="103"/>
      <c r="G15" s="102"/>
      <c r="H15" s="103"/>
      <c r="I15" s="102"/>
      <c r="J15" s="103"/>
      <c r="K15" s="159"/>
      <c r="L15" s="103"/>
      <c r="M15" s="159"/>
      <c r="N15" s="103"/>
      <c r="O15" s="102"/>
      <c r="P15" s="103"/>
      <c r="Q15" s="102"/>
      <c r="R15" s="103"/>
      <c r="S15" s="151"/>
      <c r="T15" s="5"/>
      <c r="U15" s="98" t="s">
        <v>68</v>
      </c>
      <c r="V15">
        <v>13</v>
      </c>
    </row>
    <row r="16" spans="2:22" ht="13" customHeight="1" thickBot="1">
      <c r="C16" s="102"/>
      <c r="D16" s="103"/>
      <c r="E16" s="102"/>
      <c r="F16" s="103"/>
      <c r="G16" s="102"/>
      <c r="H16" s="103"/>
      <c r="I16" s="102" t="s">
        <v>1</v>
      </c>
      <c r="J16" s="103"/>
      <c r="K16" s="159"/>
      <c r="L16" s="102" t="s">
        <v>1</v>
      </c>
      <c r="M16" s="159"/>
      <c r="N16" s="103"/>
      <c r="O16" s="102" t="s">
        <v>1</v>
      </c>
      <c r="P16" s="103"/>
      <c r="Q16" s="102"/>
      <c r="R16" s="103"/>
      <c r="S16" s="102"/>
      <c r="T16" s="5"/>
      <c r="U16" s="96"/>
    </row>
    <row r="17" spans="2:22" ht="13" customHeight="1" thickBot="1">
      <c r="B17">
        <v>6</v>
      </c>
      <c r="C17" s="94" t="s">
        <v>327</v>
      </c>
      <c r="D17" s="103"/>
      <c r="E17" s="150" t="s">
        <v>327</v>
      </c>
      <c r="F17" s="103"/>
      <c r="G17" s="102"/>
      <c r="H17" s="103"/>
      <c r="I17" s="102"/>
      <c r="J17" s="103"/>
      <c r="K17" s="159"/>
      <c r="L17" s="103"/>
      <c r="M17" s="159"/>
      <c r="N17" s="103"/>
      <c r="O17" s="102"/>
      <c r="P17" s="103"/>
      <c r="Q17" s="102"/>
      <c r="R17" s="103"/>
      <c r="S17" s="150" t="s">
        <v>184</v>
      </c>
      <c r="T17" s="5"/>
      <c r="U17" s="98" t="s">
        <v>184</v>
      </c>
      <c r="V17">
        <v>6</v>
      </c>
    </row>
    <row r="18" spans="2:22" ht="13" customHeight="1" thickBot="1">
      <c r="B18">
        <v>11</v>
      </c>
      <c r="C18" s="94" t="s">
        <v>331</v>
      </c>
      <c r="D18" s="103"/>
      <c r="E18" s="151"/>
      <c r="F18" s="103"/>
      <c r="G18" s="152" t="str">
        <f>E20</f>
        <v>Atheism</v>
      </c>
      <c r="H18" s="103"/>
      <c r="I18" s="102"/>
      <c r="J18" s="103"/>
      <c r="K18" s="160"/>
      <c r="L18" s="103"/>
      <c r="M18" s="160"/>
      <c r="N18" s="103"/>
      <c r="O18" s="102"/>
      <c r="P18" s="103"/>
      <c r="Q18" s="152" t="str">
        <f>S20</f>
        <v>Macro</v>
      </c>
      <c r="R18" s="103"/>
      <c r="S18" s="151"/>
      <c r="T18" s="5"/>
      <c r="U18" s="98" t="s">
        <v>185</v>
      </c>
      <c r="V18">
        <v>11</v>
      </c>
    </row>
    <row r="19" spans="2:22" ht="13" thickBot="1">
      <c r="C19" s="102"/>
      <c r="D19" s="103"/>
      <c r="E19" s="102" t="s">
        <v>142</v>
      </c>
      <c r="F19" s="103"/>
      <c r="G19" s="153"/>
      <c r="H19" s="103"/>
      <c r="I19" s="102"/>
      <c r="J19" s="103"/>
      <c r="K19" s="103"/>
      <c r="L19" s="103"/>
      <c r="M19" s="103"/>
      <c r="N19" s="103"/>
      <c r="O19" s="102"/>
      <c r="P19" s="103"/>
      <c r="Q19" s="153"/>
      <c r="R19" s="103"/>
      <c r="S19" s="102" t="s">
        <v>142</v>
      </c>
      <c r="T19" s="5"/>
      <c r="U19" s="96"/>
    </row>
    <row r="20" spans="2:22" ht="13" customHeight="1" thickBot="1">
      <c r="B20">
        <v>3</v>
      </c>
      <c r="C20" s="94" t="s">
        <v>166</v>
      </c>
      <c r="D20" s="103"/>
      <c r="E20" s="150" t="s">
        <v>331</v>
      </c>
      <c r="F20" s="103"/>
      <c r="G20" s="154"/>
      <c r="H20" s="103"/>
      <c r="I20" s="155" t="str">
        <f>G24</f>
        <v>Romance</v>
      </c>
      <c r="J20" s="103"/>
      <c r="K20" s="103"/>
      <c r="L20" s="103"/>
      <c r="M20" s="103"/>
      <c r="N20" s="103"/>
      <c r="O20" s="155" t="str">
        <f>Q18</f>
        <v>Macro</v>
      </c>
      <c r="P20" s="103"/>
      <c r="Q20" s="154"/>
      <c r="R20" s="103"/>
      <c r="S20" s="150" t="s">
        <v>185</v>
      </c>
      <c r="T20" s="5"/>
      <c r="U20" s="98" t="s">
        <v>316</v>
      </c>
      <c r="V20">
        <v>3</v>
      </c>
    </row>
    <row r="21" spans="2:22" ht="13" customHeight="1" thickBot="1">
      <c r="B21">
        <v>14</v>
      </c>
      <c r="C21" s="94" t="s">
        <v>167</v>
      </c>
      <c r="D21" s="103"/>
      <c r="E21" s="151"/>
      <c r="F21" s="103"/>
      <c r="G21" s="102"/>
      <c r="H21" s="103"/>
      <c r="I21" s="156"/>
      <c r="J21" s="103"/>
      <c r="K21" s="103"/>
      <c r="L21" s="103"/>
      <c r="M21" s="103"/>
      <c r="N21" s="103"/>
      <c r="O21" s="156"/>
      <c r="P21" s="103"/>
      <c r="Q21" s="102"/>
      <c r="R21" s="103"/>
      <c r="S21" s="151"/>
      <c r="T21" s="5"/>
      <c r="U21" s="98" t="s">
        <v>317</v>
      </c>
      <c r="V21">
        <v>14</v>
      </c>
    </row>
    <row r="22" spans="2:22" ht="13" customHeight="1" thickBot="1">
      <c r="C22" s="102"/>
      <c r="D22" s="103"/>
      <c r="E22" s="102"/>
      <c r="F22" s="103"/>
      <c r="G22" s="102" t="s">
        <v>142</v>
      </c>
      <c r="H22" s="103"/>
      <c r="I22" s="156"/>
      <c r="J22" s="103"/>
      <c r="K22" s="103"/>
      <c r="L22" s="103"/>
      <c r="M22" s="103"/>
      <c r="N22" s="103"/>
      <c r="O22" s="156"/>
      <c r="P22" s="103"/>
      <c r="Q22" s="102" t="s">
        <v>142</v>
      </c>
      <c r="R22" s="103"/>
      <c r="S22" s="102"/>
      <c r="T22" s="5"/>
      <c r="U22" s="96"/>
    </row>
    <row r="23" spans="2:22" ht="13" customHeight="1" thickBot="1">
      <c r="B23">
        <v>7</v>
      </c>
      <c r="C23" s="94" t="s">
        <v>12</v>
      </c>
      <c r="D23" s="103"/>
      <c r="E23" s="150" t="s">
        <v>213</v>
      </c>
      <c r="F23" s="103"/>
      <c r="G23" s="102"/>
      <c r="H23" s="103"/>
      <c r="I23" s="156"/>
      <c r="J23" s="103"/>
      <c r="K23" s="103"/>
      <c r="L23" s="103"/>
      <c r="M23" s="103"/>
      <c r="N23" s="103"/>
      <c r="O23" s="156"/>
      <c r="P23" s="103"/>
      <c r="Q23" s="102"/>
      <c r="R23" s="103"/>
      <c r="S23" s="150" t="s">
        <v>45</v>
      </c>
      <c r="T23" s="5"/>
      <c r="U23" s="98" t="s">
        <v>135</v>
      </c>
      <c r="V23">
        <v>7</v>
      </c>
    </row>
    <row r="24" spans="2:22" ht="17.25" customHeight="1" thickBot="1">
      <c r="B24">
        <v>10</v>
      </c>
      <c r="C24" s="94" t="s">
        <v>13</v>
      </c>
      <c r="D24" s="103"/>
      <c r="E24" s="151"/>
      <c r="F24" s="103"/>
      <c r="G24" s="152" t="str">
        <f>E23</f>
        <v>Romance</v>
      </c>
      <c r="H24" s="103"/>
      <c r="I24" s="157"/>
      <c r="J24" s="103"/>
      <c r="K24" s="103"/>
      <c r="L24" s="103"/>
      <c r="M24" s="103"/>
      <c r="N24" s="103"/>
      <c r="O24" s="157"/>
      <c r="P24" s="103"/>
      <c r="Q24" s="152" t="str">
        <f>S23</f>
        <v>Stick</v>
      </c>
      <c r="R24" s="103"/>
      <c r="S24" s="151"/>
      <c r="T24" s="5"/>
      <c r="U24" s="98" t="s">
        <v>14</v>
      </c>
      <c r="V24">
        <v>10</v>
      </c>
    </row>
    <row r="25" spans="2:22" ht="13" thickBot="1">
      <c r="C25" s="102"/>
      <c r="D25" s="103"/>
      <c r="E25" s="102" t="s">
        <v>142</v>
      </c>
      <c r="F25" s="103"/>
      <c r="G25" s="153"/>
      <c r="H25" s="103"/>
      <c r="I25" s="102"/>
      <c r="J25" s="103"/>
      <c r="K25" s="103"/>
      <c r="L25" s="103"/>
      <c r="M25" s="103"/>
      <c r="N25" s="103"/>
      <c r="O25" s="102"/>
      <c r="P25" s="103"/>
      <c r="Q25" s="153"/>
      <c r="R25" s="103"/>
      <c r="S25" s="102" t="s">
        <v>142</v>
      </c>
      <c r="T25" s="5"/>
      <c r="U25" s="96"/>
    </row>
    <row r="26" spans="2:22" ht="13" customHeight="1" thickBot="1">
      <c r="B26">
        <v>2</v>
      </c>
      <c r="C26" s="94" t="s">
        <v>213</v>
      </c>
      <c r="D26" s="103"/>
      <c r="E26" s="150" t="s">
        <v>214</v>
      </c>
      <c r="F26" s="103"/>
      <c r="G26" s="154"/>
      <c r="H26" s="103"/>
      <c r="I26" s="102"/>
      <c r="J26" s="161" t="s">
        <v>11</v>
      </c>
      <c r="K26" s="162"/>
      <c r="L26" s="162"/>
      <c r="M26" s="162"/>
      <c r="N26" s="162"/>
      <c r="O26" s="102"/>
      <c r="P26" s="103"/>
      <c r="Q26" s="154"/>
      <c r="R26" s="103"/>
      <c r="S26" s="150" t="s">
        <v>44</v>
      </c>
      <c r="T26" s="5"/>
      <c r="U26" s="98" t="s">
        <v>45</v>
      </c>
      <c r="V26">
        <v>2</v>
      </c>
    </row>
    <row r="27" spans="2:22" ht="13" customHeight="1" thickBot="1">
      <c r="B27">
        <v>15</v>
      </c>
      <c r="C27" s="94" t="s">
        <v>214</v>
      </c>
      <c r="D27" s="103"/>
      <c r="E27" s="151"/>
      <c r="F27" s="103"/>
      <c r="G27" s="102"/>
      <c r="H27" s="103"/>
      <c r="I27" s="102"/>
      <c r="J27" s="163" t="str">
        <f>K14</f>
        <v>Good</v>
      </c>
      <c r="K27" s="164"/>
      <c r="L27" s="103"/>
      <c r="M27" s="163" t="str">
        <f>K43</f>
        <v>Water</v>
      </c>
      <c r="N27" s="164"/>
      <c r="O27" s="102"/>
      <c r="P27" s="103"/>
      <c r="Q27" s="102"/>
      <c r="R27" s="103"/>
      <c r="S27" s="151"/>
      <c r="T27" s="5"/>
      <c r="U27" s="98" t="s">
        <v>44</v>
      </c>
      <c r="V27">
        <v>15</v>
      </c>
    </row>
    <row r="28" spans="2:22" ht="12" customHeight="1">
      <c r="C28" s="102"/>
      <c r="D28" s="103"/>
      <c r="E28" s="102"/>
      <c r="F28" s="103"/>
      <c r="G28" s="102"/>
      <c r="H28" s="103"/>
      <c r="I28" s="102"/>
      <c r="J28" s="165"/>
      <c r="K28" s="166"/>
      <c r="L28" s="102" t="s">
        <v>142</v>
      </c>
      <c r="M28" s="165"/>
      <c r="N28" s="166"/>
      <c r="O28" s="102"/>
      <c r="P28" s="103"/>
      <c r="Q28" s="102"/>
      <c r="R28" s="103"/>
      <c r="S28" s="102"/>
      <c r="T28" s="5"/>
      <c r="U28" s="96"/>
    </row>
    <row r="29" spans="2:22" ht="6.75" customHeight="1">
      <c r="C29" s="102"/>
      <c r="D29" s="103"/>
      <c r="E29" s="102"/>
      <c r="F29" s="103"/>
      <c r="G29" s="102"/>
      <c r="H29" s="103"/>
      <c r="I29" s="102"/>
      <c r="J29" s="165"/>
      <c r="K29" s="166"/>
      <c r="L29" s="103"/>
      <c r="M29" s="165"/>
      <c r="N29" s="166"/>
      <c r="O29" s="102"/>
      <c r="P29" s="103"/>
      <c r="Q29" s="102"/>
      <c r="R29" s="103"/>
      <c r="S29" s="102"/>
      <c r="T29" s="5"/>
      <c r="U29" s="96"/>
    </row>
    <row r="30" spans="2:22" ht="6.75" customHeight="1" thickBot="1">
      <c r="C30" s="102"/>
      <c r="D30" s="103"/>
      <c r="E30" s="102"/>
      <c r="F30" s="103"/>
      <c r="G30" s="102"/>
      <c r="H30" s="103"/>
      <c r="I30" s="102"/>
      <c r="J30" s="167"/>
      <c r="K30" s="168"/>
      <c r="L30" s="103"/>
      <c r="M30" s="167"/>
      <c r="N30" s="168"/>
      <c r="O30" s="102"/>
      <c r="P30" s="103"/>
      <c r="Q30" s="102"/>
      <c r="R30" s="103"/>
      <c r="S30" s="102"/>
      <c r="T30" s="5"/>
      <c r="U30" s="96"/>
    </row>
    <row r="31" spans="2:22" s="8" customFormat="1" ht="15">
      <c r="E31" s="9"/>
      <c r="F31" s="9"/>
      <c r="G31" s="9"/>
      <c r="H31" s="9"/>
      <c r="I31" s="9"/>
      <c r="J31" s="9"/>
      <c r="K31" s="9"/>
      <c r="L31" s="9"/>
      <c r="M31" s="9"/>
      <c r="N31" s="9"/>
      <c r="O31" s="9"/>
      <c r="P31" s="9"/>
      <c r="Q31" s="9"/>
      <c r="R31" s="9"/>
      <c r="S31" s="9"/>
    </row>
    <row r="32" spans="2:22" ht="0.75" customHeight="1">
      <c r="C32" s="102"/>
      <c r="D32" s="103"/>
      <c r="E32" s="102"/>
      <c r="F32" s="103"/>
      <c r="G32" s="102"/>
      <c r="H32" s="103"/>
      <c r="I32" s="102"/>
      <c r="J32" s="103"/>
      <c r="K32" s="103"/>
      <c r="L32" s="103"/>
      <c r="M32" s="103"/>
      <c r="O32" s="102"/>
      <c r="P32" s="103"/>
      <c r="Q32" s="102"/>
      <c r="R32" s="103"/>
      <c r="S32" s="102"/>
      <c r="T32" s="5"/>
      <c r="U32" s="96"/>
    </row>
    <row r="33" spans="2:22" ht="29" thickBot="1">
      <c r="B33" t="s">
        <v>141</v>
      </c>
      <c r="C33" s="102"/>
      <c r="D33" s="103"/>
      <c r="E33" s="102"/>
      <c r="F33" s="103"/>
      <c r="G33" s="102"/>
      <c r="H33" s="103"/>
      <c r="I33" s="102"/>
      <c r="K33" s="169" t="s">
        <v>2</v>
      </c>
      <c r="L33" s="170"/>
      <c r="M33" s="170"/>
      <c r="N33" s="103"/>
      <c r="O33" s="102"/>
      <c r="P33" s="103"/>
      <c r="Q33" s="102"/>
      <c r="R33" s="103"/>
      <c r="S33" s="102"/>
      <c r="T33" s="5"/>
      <c r="U33" s="96"/>
      <c r="V33" t="s">
        <v>141</v>
      </c>
    </row>
    <row r="34" spans="2:22" ht="13" customHeight="1" thickBot="1">
      <c r="B34">
        <v>1</v>
      </c>
      <c r="C34" s="94" t="s">
        <v>209</v>
      </c>
      <c r="D34" s="103"/>
      <c r="E34" s="150" t="s">
        <v>209</v>
      </c>
      <c r="F34" s="103"/>
      <c r="G34" s="102"/>
      <c r="H34" s="103"/>
      <c r="I34" s="102"/>
      <c r="J34" s="103"/>
      <c r="K34" s="171" t="str">
        <f>M27</f>
        <v>Water</v>
      </c>
      <c r="L34" s="172"/>
      <c r="M34" s="173"/>
      <c r="O34" s="102"/>
      <c r="P34" s="103"/>
      <c r="Q34" s="102"/>
      <c r="R34" s="103"/>
      <c r="S34" s="150" t="s">
        <v>334</v>
      </c>
      <c r="T34" s="5"/>
      <c r="U34" s="98" t="s">
        <v>334</v>
      </c>
      <c r="V34">
        <v>1</v>
      </c>
    </row>
    <row r="35" spans="2:22" ht="13" customHeight="1" thickBot="1">
      <c r="B35">
        <v>16</v>
      </c>
      <c r="C35" s="94" t="s">
        <v>210</v>
      </c>
      <c r="D35" s="103"/>
      <c r="E35" s="151"/>
      <c r="F35" s="103"/>
      <c r="G35" s="152" t="str">
        <f>E37</f>
        <v>Water</v>
      </c>
      <c r="H35" s="103"/>
      <c r="I35" s="102"/>
      <c r="J35" s="103"/>
      <c r="K35" s="174"/>
      <c r="L35" s="175"/>
      <c r="M35" s="176"/>
      <c r="N35" s="103"/>
      <c r="O35" s="102"/>
      <c r="P35" s="103"/>
      <c r="Q35" s="152" t="str">
        <f>S34</f>
        <v>SMS</v>
      </c>
      <c r="R35" s="103"/>
      <c r="S35" s="151"/>
      <c r="T35" s="5"/>
      <c r="U35" s="98" t="s">
        <v>335</v>
      </c>
      <c r="V35">
        <v>16</v>
      </c>
    </row>
    <row r="36" spans="2:22" ht="13" customHeight="1" thickBot="1">
      <c r="C36" s="102"/>
      <c r="D36" s="103"/>
      <c r="E36" s="102" t="s">
        <v>142</v>
      </c>
      <c r="F36" s="103"/>
      <c r="G36" s="153"/>
      <c r="H36" s="103"/>
      <c r="I36" s="102"/>
      <c r="J36" s="103"/>
      <c r="K36" s="174"/>
      <c r="L36" s="175"/>
      <c r="M36" s="176"/>
      <c r="N36" s="103"/>
      <c r="O36" s="102"/>
      <c r="P36" s="103"/>
      <c r="Q36" s="153"/>
      <c r="R36" s="103"/>
      <c r="S36" s="102" t="s">
        <v>142</v>
      </c>
      <c r="T36" s="5"/>
      <c r="U36" s="96"/>
    </row>
    <row r="37" spans="2:22" ht="13" customHeight="1" thickBot="1">
      <c r="B37">
        <v>8</v>
      </c>
      <c r="C37" s="94" t="s">
        <v>261</v>
      </c>
      <c r="D37" s="103"/>
      <c r="E37" s="150" t="s">
        <v>210</v>
      </c>
      <c r="F37" s="103"/>
      <c r="G37" s="154"/>
      <c r="H37" s="103"/>
      <c r="I37" s="155" t="str">
        <f>G35</f>
        <v>Water</v>
      </c>
      <c r="J37" s="103"/>
      <c r="K37" s="174"/>
      <c r="L37" s="175"/>
      <c r="M37" s="176"/>
      <c r="N37" s="103"/>
      <c r="O37" s="155" t="str">
        <f>Q41</f>
        <v>Color</v>
      </c>
      <c r="P37" s="103"/>
      <c r="Q37" s="154"/>
      <c r="R37" s="103"/>
      <c r="S37" s="150" t="s">
        <v>335</v>
      </c>
      <c r="T37" s="5"/>
      <c r="U37" s="98" t="s">
        <v>291</v>
      </c>
      <c r="V37">
        <v>8</v>
      </c>
    </row>
    <row r="38" spans="2:22" ht="13" customHeight="1" thickBot="1">
      <c r="B38">
        <v>9</v>
      </c>
      <c r="C38" s="94" t="s">
        <v>262</v>
      </c>
      <c r="D38" s="103"/>
      <c r="E38" s="151"/>
      <c r="F38" s="103"/>
      <c r="G38" s="102"/>
      <c r="H38" s="103"/>
      <c r="I38" s="156"/>
      <c r="J38" s="103"/>
      <c r="K38" s="177"/>
      <c r="L38" s="178"/>
      <c r="M38" s="179"/>
      <c r="N38" s="103"/>
      <c r="O38" s="156"/>
      <c r="P38" s="103"/>
      <c r="Q38" s="102"/>
      <c r="R38" s="103"/>
      <c r="S38" s="151"/>
      <c r="T38" s="5"/>
      <c r="U38" s="98" t="s">
        <v>292</v>
      </c>
      <c r="V38">
        <v>9</v>
      </c>
    </row>
    <row r="39" spans="2:22" ht="13" customHeight="1" thickBot="1">
      <c r="C39" s="102"/>
      <c r="D39" s="103"/>
      <c r="E39" s="102"/>
      <c r="F39" s="103"/>
      <c r="G39" s="102" t="s">
        <v>142</v>
      </c>
      <c r="H39" s="103"/>
      <c r="I39" s="156"/>
      <c r="J39" s="103"/>
      <c r="K39" s="103"/>
      <c r="L39" s="103"/>
      <c r="M39" s="103"/>
      <c r="N39" s="103"/>
      <c r="O39" s="156"/>
      <c r="P39" s="103"/>
      <c r="Q39" s="102" t="s">
        <v>142</v>
      </c>
      <c r="R39" s="103"/>
      <c r="S39" s="102"/>
      <c r="T39" s="5"/>
      <c r="U39" s="96"/>
    </row>
    <row r="40" spans="2:22" ht="13" customHeight="1" thickBot="1">
      <c r="B40">
        <v>5</v>
      </c>
      <c r="C40" s="94" t="s">
        <v>24</v>
      </c>
      <c r="D40" s="103"/>
      <c r="E40" s="150" t="s">
        <v>188</v>
      </c>
      <c r="F40" s="103"/>
      <c r="G40" s="102"/>
      <c r="H40" s="103"/>
      <c r="I40" s="156"/>
      <c r="J40" s="103"/>
      <c r="K40" s="103"/>
      <c r="L40" s="103"/>
      <c r="M40" s="103"/>
      <c r="N40" s="103"/>
      <c r="O40" s="156"/>
      <c r="P40" s="103"/>
      <c r="Q40" s="102"/>
      <c r="R40" s="103"/>
      <c r="S40" s="150" t="s">
        <v>118</v>
      </c>
      <c r="T40" s="5"/>
      <c r="U40" s="98" t="s">
        <v>284</v>
      </c>
      <c r="V40">
        <v>5</v>
      </c>
    </row>
    <row r="41" spans="2:22" ht="13" customHeight="1" thickBot="1">
      <c r="B41">
        <v>12</v>
      </c>
      <c r="C41" s="94" t="s">
        <v>25</v>
      </c>
      <c r="D41" s="103"/>
      <c r="E41" s="151"/>
      <c r="F41" s="103"/>
      <c r="G41" s="152" t="str">
        <f>E43</f>
        <v>Free Will</v>
      </c>
      <c r="H41" s="103"/>
      <c r="I41" s="157"/>
      <c r="J41" s="103"/>
      <c r="K41" s="103"/>
      <c r="L41" s="103"/>
      <c r="M41" s="103"/>
      <c r="N41" s="103"/>
      <c r="O41" s="157"/>
      <c r="P41" s="103"/>
      <c r="Q41" s="152" t="str">
        <f>S43</f>
        <v>Color</v>
      </c>
      <c r="R41" s="103"/>
      <c r="S41" s="151"/>
      <c r="T41" s="5"/>
      <c r="U41" s="98" t="s">
        <v>285</v>
      </c>
      <c r="V41">
        <v>12</v>
      </c>
    </row>
    <row r="42" spans="2:22" ht="13" thickBot="1">
      <c r="C42" s="102"/>
      <c r="D42" s="103"/>
      <c r="E42" s="102" t="s">
        <v>142</v>
      </c>
      <c r="F42" s="103"/>
      <c r="G42" s="153"/>
      <c r="H42" s="103"/>
      <c r="I42" s="102"/>
      <c r="J42" s="103"/>
      <c r="K42" s="19" t="s">
        <v>247</v>
      </c>
      <c r="L42" s="102"/>
      <c r="M42" s="19" t="s">
        <v>248</v>
      </c>
      <c r="N42" s="103"/>
      <c r="O42" s="102"/>
      <c r="P42" s="103"/>
      <c r="Q42" s="153"/>
      <c r="R42" s="103"/>
      <c r="S42" s="102" t="s">
        <v>142</v>
      </c>
      <c r="T42" s="5"/>
      <c r="U42" s="96"/>
    </row>
    <row r="43" spans="2:22" ht="13" customHeight="1" thickBot="1">
      <c r="B43">
        <v>4</v>
      </c>
      <c r="C43" s="94" t="s">
        <v>188</v>
      </c>
      <c r="D43" s="103"/>
      <c r="E43" s="150" t="s">
        <v>189</v>
      </c>
      <c r="F43" s="103"/>
      <c r="G43" s="154"/>
      <c r="H43" s="103"/>
      <c r="I43" s="102"/>
      <c r="J43" s="103"/>
      <c r="K43" s="158" t="str">
        <f>I37</f>
        <v>Water</v>
      </c>
      <c r="L43" s="103"/>
      <c r="M43" s="158" t="str">
        <f>O37</f>
        <v>Color</v>
      </c>
      <c r="N43" s="103"/>
      <c r="O43" s="102"/>
      <c r="P43" s="103"/>
      <c r="Q43" s="154"/>
      <c r="R43" s="103"/>
      <c r="S43" s="150" t="s">
        <v>260</v>
      </c>
      <c r="T43" s="5"/>
      <c r="U43" s="98" t="s">
        <v>118</v>
      </c>
      <c r="V43">
        <v>4</v>
      </c>
    </row>
    <row r="44" spans="2:22" ht="13" customHeight="1" thickBot="1">
      <c r="B44">
        <v>13</v>
      </c>
      <c r="C44" s="94" t="s">
        <v>189</v>
      </c>
      <c r="D44" s="103"/>
      <c r="E44" s="151"/>
      <c r="F44" s="103"/>
      <c r="G44" s="102"/>
      <c r="H44" s="103"/>
      <c r="I44" s="102"/>
      <c r="J44" s="103"/>
      <c r="K44" s="159"/>
      <c r="L44" s="103"/>
      <c r="M44" s="159"/>
      <c r="N44" s="103"/>
      <c r="O44" s="102"/>
      <c r="P44" s="103"/>
      <c r="Q44" s="102"/>
      <c r="R44" s="103"/>
      <c r="S44" s="151"/>
      <c r="T44" s="5"/>
      <c r="U44" s="98" t="s">
        <v>260</v>
      </c>
      <c r="V44">
        <v>13</v>
      </c>
    </row>
    <row r="45" spans="2:22" ht="13" customHeight="1" thickBot="1">
      <c r="C45" s="102"/>
      <c r="D45" s="103"/>
      <c r="E45" s="102"/>
      <c r="F45" s="103"/>
      <c r="G45" s="102"/>
      <c r="H45" s="103"/>
      <c r="I45" s="102" t="s">
        <v>1</v>
      </c>
      <c r="J45" s="103"/>
      <c r="K45" s="159"/>
      <c r="L45" s="102" t="s">
        <v>1</v>
      </c>
      <c r="M45" s="159"/>
      <c r="N45" s="103"/>
      <c r="O45" s="102" t="s">
        <v>1</v>
      </c>
      <c r="P45" s="103"/>
      <c r="Q45" s="102"/>
      <c r="R45" s="103"/>
      <c r="S45" s="102"/>
      <c r="T45" s="5"/>
      <c r="U45" s="96"/>
    </row>
    <row r="46" spans="2:22" ht="13" customHeight="1" thickBot="1">
      <c r="B46">
        <v>6</v>
      </c>
      <c r="C46" s="94" t="s">
        <v>182</v>
      </c>
      <c r="D46" s="103"/>
      <c r="E46" s="150" t="s">
        <v>182</v>
      </c>
      <c r="F46" s="103"/>
      <c r="G46" s="102"/>
      <c r="H46" s="103"/>
      <c r="I46" s="102"/>
      <c r="J46" s="103"/>
      <c r="K46" s="159"/>
      <c r="L46" s="103"/>
      <c r="M46" s="159"/>
      <c r="N46" s="103"/>
      <c r="O46" s="102"/>
      <c r="P46" s="103"/>
      <c r="Q46" s="102"/>
      <c r="R46" s="103"/>
      <c r="S46" s="150" t="s">
        <v>127</v>
      </c>
      <c r="T46" s="5"/>
      <c r="U46" s="98" t="s">
        <v>127</v>
      </c>
      <c r="V46">
        <v>6</v>
      </c>
    </row>
    <row r="47" spans="2:22" ht="13" customHeight="1" thickBot="1">
      <c r="B47">
        <v>11</v>
      </c>
      <c r="C47" s="94" t="s">
        <v>183</v>
      </c>
      <c r="D47" s="103"/>
      <c r="E47" s="151"/>
      <c r="F47" s="103"/>
      <c r="G47" s="152" t="str">
        <f>E46</f>
        <v>Salt</v>
      </c>
      <c r="H47" s="103"/>
      <c r="I47" s="102"/>
      <c r="J47" s="103"/>
      <c r="K47" s="160"/>
      <c r="L47" s="103"/>
      <c r="M47" s="160"/>
      <c r="N47" s="103"/>
      <c r="O47" s="102"/>
      <c r="P47" s="103"/>
      <c r="Q47" s="152" t="str">
        <f>S46</f>
        <v>iPhone</v>
      </c>
      <c r="R47" s="103"/>
      <c r="S47" s="151"/>
      <c r="T47" s="5"/>
      <c r="U47" s="98" t="s">
        <v>128</v>
      </c>
      <c r="V47">
        <v>11</v>
      </c>
    </row>
    <row r="48" spans="2:22" ht="13" thickBot="1">
      <c r="C48" s="102"/>
      <c r="D48" s="103"/>
      <c r="E48" s="102" t="s">
        <v>142</v>
      </c>
      <c r="F48" s="103"/>
      <c r="G48" s="153"/>
      <c r="H48" s="103"/>
      <c r="I48" s="102"/>
      <c r="J48" s="103"/>
      <c r="K48" s="103"/>
      <c r="L48" s="103"/>
      <c r="M48" s="103"/>
      <c r="N48" s="103"/>
      <c r="O48" s="102"/>
      <c r="P48" s="103"/>
      <c r="Q48" s="153"/>
      <c r="R48" s="103"/>
      <c r="S48" s="102" t="s">
        <v>142</v>
      </c>
      <c r="T48" s="5"/>
      <c r="U48" s="96"/>
    </row>
    <row r="49" spans="2:22" ht="13" customHeight="1" thickBot="1">
      <c r="B49">
        <v>3</v>
      </c>
      <c r="C49" s="94" t="s">
        <v>151</v>
      </c>
      <c r="D49" s="103"/>
      <c r="E49" s="150" t="s">
        <v>183</v>
      </c>
      <c r="F49" s="103"/>
      <c r="G49" s="154"/>
      <c r="H49" s="103"/>
      <c r="I49" s="155" t="str">
        <f>G47</f>
        <v>Salt</v>
      </c>
      <c r="J49" s="103"/>
      <c r="K49" s="103"/>
      <c r="L49" s="103"/>
      <c r="M49" s="103"/>
      <c r="N49" s="103"/>
      <c r="O49" s="155" t="str">
        <f>Q53</f>
        <v>Yin</v>
      </c>
      <c r="P49" s="103"/>
      <c r="Q49" s="154"/>
      <c r="R49" s="103"/>
      <c r="S49" s="150" t="s">
        <v>128</v>
      </c>
      <c r="T49" s="5"/>
      <c r="U49" s="98" t="s">
        <v>245</v>
      </c>
      <c r="V49">
        <v>3</v>
      </c>
    </row>
    <row r="50" spans="2:22" ht="13" customHeight="1" thickBot="1">
      <c r="B50">
        <v>14</v>
      </c>
      <c r="C50" s="94" t="s">
        <v>152</v>
      </c>
      <c r="D50" s="103"/>
      <c r="E50" s="151"/>
      <c r="F50" s="103"/>
      <c r="G50" s="102"/>
      <c r="H50" s="103"/>
      <c r="I50" s="156"/>
      <c r="J50" s="103"/>
      <c r="K50" s="103"/>
      <c r="L50" s="103"/>
      <c r="M50" s="103"/>
      <c r="N50" s="103"/>
      <c r="O50" s="156"/>
      <c r="P50" s="103"/>
      <c r="Q50" s="102"/>
      <c r="R50" s="103"/>
      <c r="S50" s="151"/>
      <c r="T50" s="5"/>
      <c r="U50" s="98" t="s">
        <v>244</v>
      </c>
      <c r="V50">
        <v>14</v>
      </c>
    </row>
    <row r="51" spans="2:22" ht="13" customHeight="1" thickBot="1">
      <c r="C51" s="102"/>
      <c r="D51" s="103"/>
      <c r="E51" s="102"/>
      <c r="F51" s="103"/>
      <c r="G51" s="102" t="s">
        <v>142</v>
      </c>
      <c r="H51" s="103"/>
      <c r="I51" s="156"/>
      <c r="J51" s="103"/>
      <c r="K51" s="5"/>
      <c r="L51" s="5"/>
      <c r="M51" s="5"/>
      <c r="N51" s="103"/>
      <c r="O51" s="156"/>
      <c r="P51" s="103"/>
      <c r="Q51" s="102" t="s">
        <v>142</v>
      </c>
      <c r="R51" s="103"/>
      <c r="S51" s="102"/>
      <c r="T51" s="5"/>
      <c r="U51" s="96"/>
    </row>
    <row r="52" spans="2:22" ht="13" customHeight="1" thickBot="1">
      <c r="B52">
        <v>7</v>
      </c>
      <c r="C52" s="94" t="s">
        <v>111</v>
      </c>
      <c r="D52" s="103"/>
      <c r="E52" s="150" t="s">
        <v>88</v>
      </c>
      <c r="F52" s="103"/>
      <c r="G52" s="102"/>
      <c r="H52" s="103"/>
      <c r="I52" s="156"/>
      <c r="J52" s="103"/>
      <c r="K52" s="5"/>
      <c r="L52" s="5"/>
      <c r="M52" s="5"/>
      <c r="N52" s="103"/>
      <c r="O52" s="156"/>
      <c r="P52" s="103"/>
      <c r="Q52" s="102"/>
      <c r="R52" s="103"/>
      <c r="S52" s="150" t="s">
        <v>105</v>
      </c>
      <c r="T52" s="5"/>
      <c r="U52" s="98" t="s">
        <v>207</v>
      </c>
      <c r="V52">
        <v>7</v>
      </c>
    </row>
    <row r="53" spans="2:22" ht="17.25" customHeight="1" thickBot="1">
      <c r="B53">
        <v>10</v>
      </c>
      <c r="C53" s="94" t="s">
        <v>112</v>
      </c>
      <c r="D53" s="103"/>
      <c r="E53" s="151"/>
      <c r="F53" s="103"/>
      <c r="G53" s="152" t="str">
        <f>E52</f>
        <v>Vegetarian</v>
      </c>
      <c r="H53" s="103"/>
      <c r="I53" s="157"/>
      <c r="J53" s="103"/>
      <c r="K53" s="5"/>
      <c r="L53" s="5"/>
      <c r="M53" s="5"/>
      <c r="N53" s="103"/>
      <c r="O53" s="157"/>
      <c r="P53" s="103"/>
      <c r="Q53" s="152" t="str">
        <f>S52</f>
        <v>Yin</v>
      </c>
      <c r="R53" s="103"/>
      <c r="S53" s="151"/>
      <c r="T53" s="5"/>
      <c r="U53" s="98" t="s">
        <v>208</v>
      </c>
      <c r="V53">
        <v>10</v>
      </c>
    </row>
    <row r="54" spans="2:22" ht="13.5" customHeight="1" thickBot="1">
      <c r="C54" s="102"/>
      <c r="D54" s="103"/>
      <c r="E54" s="102" t="s">
        <v>142</v>
      </c>
      <c r="F54" s="103"/>
      <c r="G54" s="153"/>
      <c r="H54" s="103"/>
      <c r="I54" s="102"/>
      <c r="J54" s="103"/>
      <c r="K54" s="5"/>
      <c r="L54" s="5"/>
      <c r="M54" s="5"/>
      <c r="N54" s="103"/>
      <c r="O54" s="102"/>
      <c r="P54" s="103"/>
      <c r="Q54" s="153"/>
      <c r="R54" s="103"/>
      <c r="S54" s="102" t="s">
        <v>142</v>
      </c>
      <c r="T54" s="5"/>
      <c r="U54" s="96"/>
    </row>
    <row r="55" spans="2:22" ht="13.5" customHeight="1" thickBot="1">
      <c r="B55">
        <v>2</v>
      </c>
      <c r="C55" s="94" t="s">
        <v>88</v>
      </c>
      <c r="D55" s="103"/>
      <c r="E55" s="150" t="s">
        <v>89</v>
      </c>
      <c r="F55" s="103"/>
      <c r="G55" s="154"/>
      <c r="H55" s="103"/>
      <c r="I55" s="102"/>
      <c r="J55" s="103"/>
      <c r="K55" s="5"/>
      <c r="L55" s="5"/>
      <c r="M55" s="5"/>
      <c r="N55" s="103"/>
      <c r="O55" s="102"/>
      <c r="P55" s="103"/>
      <c r="Q55" s="154"/>
      <c r="R55" s="103"/>
      <c r="S55" s="150" t="s">
        <v>106</v>
      </c>
      <c r="T55" s="5"/>
      <c r="U55" s="98" t="s">
        <v>105</v>
      </c>
      <c r="V55">
        <v>2</v>
      </c>
    </row>
    <row r="56" spans="2:22" ht="13.5" customHeight="1" thickBot="1">
      <c r="B56">
        <v>15</v>
      </c>
      <c r="C56" s="94" t="s">
        <v>89</v>
      </c>
      <c r="D56" s="103"/>
      <c r="E56" s="151"/>
      <c r="F56" s="103"/>
      <c r="G56" s="102"/>
      <c r="H56" s="103"/>
      <c r="I56" s="102"/>
      <c r="J56" s="103"/>
      <c r="K56" s="5"/>
      <c r="L56" s="5"/>
      <c r="M56" s="5"/>
      <c r="N56" s="103"/>
      <c r="O56" s="102"/>
      <c r="P56" s="103"/>
      <c r="Q56" s="102"/>
      <c r="R56" s="103"/>
      <c r="S56" s="151"/>
      <c r="T56" s="5"/>
      <c r="U56" s="98" t="s">
        <v>106</v>
      </c>
      <c r="V56">
        <v>15</v>
      </c>
    </row>
    <row r="57" spans="2:22" ht="12.75" customHeight="1">
      <c r="C57" s="97"/>
      <c r="D57" s="2"/>
      <c r="E57" s="102"/>
      <c r="F57" s="103"/>
      <c r="G57" s="102"/>
      <c r="H57" s="103"/>
      <c r="I57" s="102"/>
      <c r="J57" s="103"/>
      <c r="N57" s="103"/>
      <c r="O57" s="102"/>
      <c r="P57" s="103"/>
      <c r="Q57" s="102"/>
      <c r="R57" s="103"/>
      <c r="S57" s="102"/>
    </row>
    <row r="58" spans="2:22" ht="13.5" customHeight="1">
      <c r="C58" s="97"/>
      <c r="D58" s="2"/>
      <c r="E58" s="102"/>
      <c r="F58" s="103"/>
      <c r="G58" s="102"/>
      <c r="H58" s="103"/>
      <c r="I58" s="102"/>
      <c r="J58" s="103"/>
      <c r="N58" s="103"/>
      <c r="O58" s="102"/>
      <c r="P58" s="103"/>
      <c r="Q58" s="102"/>
      <c r="R58" s="103"/>
      <c r="S58" s="102"/>
    </row>
  </sheetData>
  <mergeCells count="66">
    <mergeCell ref="E5:E6"/>
    <mergeCell ref="S5:S6"/>
    <mergeCell ref="G6:G8"/>
    <mergeCell ref="Q6:Q8"/>
    <mergeCell ref="K7:M9"/>
    <mergeCell ref="E8:E9"/>
    <mergeCell ref="I8:I12"/>
    <mergeCell ref="O8:O12"/>
    <mergeCell ref="S8:S9"/>
    <mergeCell ref="E11:E12"/>
    <mergeCell ref="S11:S12"/>
    <mergeCell ref="G12:G14"/>
    <mergeCell ref="Q12:Q14"/>
    <mergeCell ref="E14:E15"/>
    <mergeCell ref="K14:K18"/>
    <mergeCell ref="M14:M18"/>
    <mergeCell ref="S14:S15"/>
    <mergeCell ref="E17:E18"/>
    <mergeCell ref="S17:S18"/>
    <mergeCell ref="G18:G20"/>
    <mergeCell ref="Q18:Q20"/>
    <mergeCell ref="E20:E21"/>
    <mergeCell ref="I20:I24"/>
    <mergeCell ref="O20:O24"/>
    <mergeCell ref="S20:S21"/>
    <mergeCell ref="E23:E24"/>
    <mergeCell ref="S23:S24"/>
    <mergeCell ref="G24:G26"/>
    <mergeCell ref="Q24:Q26"/>
    <mergeCell ref="E26:E27"/>
    <mergeCell ref="J26:N26"/>
    <mergeCell ref="S26:S27"/>
    <mergeCell ref="S34:S35"/>
    <mergeCell ref="G35:G37"/>
    <mergeCell ref="Q35:Q37"/>
    <mergeCell ref="O37:O41"/>
    <mergeCell ref="S37:S38"/>
    <mergeCell ref="S40:S41"/>
    <mergeCell ref="Q41:Q43"/>
    <mergeCell ref="S43:S44"/>
    <mergeCell ref="J27:K30"/>
    <mergeCell ref="M27:N30"/>
    <mergeCell ref="K33:M33"/>
    <mergeCell ref="E37:E38"/>
    <mergeCell ref="I37:I41"/>
    <mergeCell ref="E40:E41"/>
    <mergeCell ref="G41:G43"/>
    <mergeCell ref="E43:E44"/>
    <mergeCell ref="K43:K47"/>
    <mergeCell ref="M43:M47"/>
    <mergeCell ref="E46:E47"/>
    <mergeCell ref="E34:E35"/>
    <mergeCell ref="K34:M38"/>
    <mergeCell ref="S46:S47"/>
    <mergeCell ref="G47:G49"/>
    <mergeCell ref="Q47:Q49"/>
    <mergeCell ref="E49:E50"/>
    <mergeCell ref="I49:I53"/>
    <mergeCell ref="O49:O53"/>
    <mergeCell ref="S49:S50"/>
    <mergeCell ref="E52:E53"/>
    <mergeCell ref="S52:S53"/>
    <mergeCell ref="G53:G55"/>
    <mergeCell ref="Q53:Q55"/>
    <mergeCell ref="E55:E56"/>
    <mergeCell ref="S55:S5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opLeftCell="A2" workbookViewId="0">
      <selection activeCell="J34" sqref="J34:L38"/>
    </sheetView>
  </sheetViews>
  <sheetFormatPr baseColWidth="10" defaultColWidth="8.83203125" defaultRowHeight="12" x14ac:dyDescent="0"/>
  <cols>
    <col min="1" max="1" width="5.1640625" customWidth="1"/>
    <col min="2" max="2" width="12.5" style="95" customWidth="1"/>
    <col min="3" max="3" width="4.33203125" customWidth="1"/>
    <col min="4" max="4" width="17.33203125" style="99" customWidth="1"/>
    <col min="5" max="5" width="4.5" style="1" customWidth="1"/>
    <col min="6" max="6" width="19.83203125" style="99" customWidth="1"/>
    <col min="7" max="7" width="6.83203125" style="1" customWidth="1"/>
    <col min="8" max="8" width="24.6640625" style="99" customWidth="1"/>
    <col min="9" max="9" width="10.33203125" style="1" customWidth="1"/>
    <col min="10" max="10" width="27.83203125" style="1" customWidth="1"/>
    <col min="11" max="11" width="4.5" style="1" customWidth="1"/>
    <col min="12" max="12" width="27.83203125" style="1" customWidth="1"/>
    <col min="13" max="13" width="10.33203125" style="1" customWidth="1"/>
    <col min="14" max="14" width="24.6640625" style="99" customWidth="1"/>
    <col min="15" max="15" width="7.33203125" style="1" customWidth="1"/>
    <col min="16" max="16" width="19.83203125" style="99" customWidth="1"/>
    <col min="17" max="17" width="4.5" style="1" customWidth="1"/>
    <col min="18" max="18" width="17.33203125" style="99" customWidth="1"/>
    <col min="19" max="19" width="4.6640625" customWidth="1"/>
    <col min="20" max="20" width="12.5" style="95" customWidth="1"/>
    <col min="21" max="21" width="5.1640625" customWidth="1"/>
  </cols>
  <sheetData>
    <row r="1" spans="1:21" ht="0.75" customHeight="1"/>
    <row r="2" spans="1:21" s="8" customFormat="1" ht="15">
      <c r="B2" s="8"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96"/>
      <c r="C4" s="5"/>
      <c r="D4" s="96"/>
      <c r="E4" s="5"/>
      <c r="F4" s="96"/>
      <c r="G4" s="5"/>
      <c r="H4" s="96"/>
      <c r="I4" s="5"/>
      <c r="J4" s="5" t="s">
        <v>342</v>
      </c>
      <c r="K4" s="5"/>
      <c r="L4" s="5"/>
      <c r="M4" s="5"/>
      <c r="N4" s="96"/>
      <c r="O4" s="5"/>
      <c r="P4" s="96"/>
      <c r="Q4" s="5"/>
      <c r="R4" s="96"/>
      <c r="S4" s="5"/>
      <c r="T4" s="96"/>
      <c r="U4" t="s">
        <v>141</v>
      </c>
    </row>
    <row r="5" spans="1:21" ht="13" thickBot="1">
      <c r="A5">
        <v>1</v>
      </c>
      <c r="B5" s="94" t="s">
        <v>160</v>
      </c>
      <c r="C5" s="101"/>
      <c r="D5" s="150" t="str">
        <f>B6</f>
        <v>Nurture</v>
      </c>
      <c r="E5" s="101"/>
      <c r="F5" s="100"/>
      <c r="G5" s="101"/>
      <c r="H5" s="100"/>
      <c r="I5" s="101"/>
      <c r="J5" s="101"/>
      <c r="K5" s="101"/>
      <c r="L5" s="101"/>
      <c r="M5" s="101"/>
      <c r="N5" s="100"/>
      <c r="O5" s="101"/>
      <c r="P5" s="100"/>
      <c r="Q5" s="101"/>
      <c r="R5" s="150" t="str">
        <f>T6</f>
        <v>Vagina</v>
      </c>
      <c r="S5" s="5"/>
      <c r="T5" s="98" t="s">
        <v>276</v>
      </c>
      <c r="U5">
        <v>1</v>
      </c>
    </row>
    <row r="6" spans="1:21" ht="13" thickBot="1">
      <c r="A6">
        <v>16</v>
      </c>
      <c r="B6" s="94" t="s">
        <v>161</v>
      </c>
      <c r="C6" s="101"/>
      <c r="D6" s="151"/>
      <c r="E6" s="101"/>
      <c r="F6" s="152" t="str">
        <f>D8</f>
        <v>Different</v>
      </c>
      <c r="G6" s="101"/>
      <c r="H6" s="100"/>
      <c r="I6" s="101"/>
      <c r="J6" s="101"/>
      <c r="K6" s="101"/>
      <c r="L6" s="101"/>
      <c r="M6" s="101"/>
      <c r="N6" s="100"/>
      <c r="O6" s="101"/>
      <c r="P6" s="152" t="str">
        <f>R5</f>
        <v>Vagina</v>
      </c>
      <c r="Q6" s="101"/>
      <c r="R6" s="151"/>
      <c r="S6" s="5"/>
      <c r="T6" s="98" t="s">
        <v>277</v>
      </c>
      <c r="U6">
        <v>16</v>
      </c>
    </row>
    <row r="7" spans="1:21" ht="13" customHeight="1" thickBot="1">
      <c r="B7" s="100"/>
      <c r="C7" s="101"/>
      <c r="D7" s="100" t="s">
        <v>142</v>
      </c>
      <c r="E7" s="101"/>
      <c r="F7" s="153"/>
      <c r="G7" s="101"/>
      <c r="H7" s="100"/>
      <c r="I7" s="101"/>
      <c r="J7" s="148" t="s">
        <v>140</v>
      </c>
      <c r="K7" s="148"/>
      <c r="L7" s="148"/>
      <c r="M7" s="101"/>
      <c r="N7" s="100"/>
      <c r="O7" s="101"/>
      <c r="P7" s="153"/>
      <c r="Q7" s="101"/>
      <c r="R7" s="100" t="s">
        <v>142</v>
      </c>
      <c r="S7" s="5"/>
      <c r="T7" s="96"/>
    </row>
    <row r="8" spans="1:21" ht="13" customHeight="1" thickBot="1">
      <c r="A8">
        <v>8</v>
      </c>
      <c r="B8" s="94" t="s">
        <v>272</v>
      </c>
      <c r="C8" s="101"/>
      <c r="D8" s="150" t="str">
        <f>B9</f>
        <v>Different</v>
      </c>
      <c r="E8" s="101"/>
      <c r="F8" s="154"/>
      <c r="G8" s="101"/>
      <c r="H8" s="155" t="str">
        <f>F12</f>
        <v>Reason</v>
      </c>
      <c r="I8" s="101"/>
      <c r="J8" s="148"/>
      <c r="K8" s="148"/>
      <c r="L8" s="148"/>
      <c r="M8" s="101"/>
      <c r="N8" s="155" t="str">
        <f>P6</f>
        <v>Vagina</v>
      </c>
      <c r="O8" s="101"/>
      <c r="P8" s="154"/>
      <c r="Q8" s="101"/>
      <c r="R8" s="150" t="str">
        <f>T8</f>
        <v>Young</v>
      </c>
      <c r="S8" s="5"/>
      <c r="T8" s="98" t="s">
        <v>143</v>
      </c>
      <c r="U8">
        <v>8</v>
      </c>
    </row>
    <row r="9" spans="1:21" ht="13" customHeight="1" thickBot="1">
      <c r="A9">
        <v>9</v>
      </c>
      <c r="B9" s="94" t="s">
        <v>273</v>
      </c>
      <c r="C9" s="101"/>
      <c r="D9" s="151"/>
      <c r="E9" s="101"/>
      <c r="F9" s="100"/>
      <c r="G9" s="101" t="str">
        <f>D8</f>
        <v>Different</v>
      </c>
      <c r="H9" s="156"/>
      <c r="I9" s="101"/>
      <c r="J9" s="149"/>
      <c r="K9" s="149"/>
      <c r="L9" s="149"/>
      <c r="M9" s="101"/>
      <c r="N9" s="156"/>
      <c r="O9" s="101"/>
      <c r="P9" s="100"/>
      <c r="Q9" s="101"/>
      <c r="R9" s="151"/>
      <c r="S9" s="5"/>
      <c r="T9" s="98" t="s">
        <v>144</v>
      </c>
      <c r="U9">
        <v>9</v>
      </c>
    </row>
    <row r="10" spans="1:21" ht="13" customHeight="1" thickBot="1">
      <c r="B10" s="100"/>
      <c r="C10" s="101"/>
      <c r="D10" s="100"/>
      <c r="E10" s="101"/>
      <c r="F10" s="100" t="s">
        <v>142</v>
      </c>
      <c r="G10" s="101"/>
      <c r="H10" s="156"/>
      <c r="I10" s="101"/>
      <c r="J10" s="101"/>
      <c r="K10" s="101"/>
      <c r="L10" s="101"/>
      <c r="M10" s="101"/>
      <c r="N10" s="156"/>
      <c r="O10" s="101"/>
      <c r="P10" s="100" t="s">
        <v>142</v>
      </c>
      <c r="Q10" s="101"/>
      <c r="R10" s="100"/>
      <c r="S10" s="5"/>
      <c r="T10" s="96"/>
    </row>
    <row r="11" spans="1:21" ht="13" customHeight="1" thickBot="1">
      <c r="A11">
        <v>5</v>
      </c>
      <c r="B11" s="94" t="s">
        <v>158</v>
      </c>
      <c r="C11" s="101"/>
      <c r="D11" s="150" t="str">
        <f>B11</f>
        <v>Reason</v>
      </c>
      <c r="E11" s="101"/>
      <c r="F11" s="100"/>
      <c r="G11" s="101"/>
      <c r="H11" s="156"/>
      <c r="I11" s="101"/>
      <c r="J11" s="101"/>
      <c r="K11" s="101"/>
      <c r="L11" s="101"/>
      <c r="M11" s="101"/>
      <c r="N11" s="156"/>
      <c r="O11" s="101"/>
      <c r="P11" s="100"/>
      <c r="Q11" s="101"/>
      <c r="R11" s="150" t="str">
        <f>T11</f>
        <v>Small Farmers</v>
      </c>
      <c r="S11" s="5"/>
      <c r="T11" s="98" t="s">
        <v>306</v>
      </c>
      <c r="U11">
        <v>5</v>
      </c>
    </row>
    <row r="12" spans="1:21" ht="13" customHeight="1" thickBot="1">
      <c r="A12">
        <v>12</v>
      </c>
      <c r="B12" s="94" t="s">
        <v>159</v>
      </c>
      <c r="C12" s="101"/>
      <c r="D12" s="151"/>
      <c r="E12" s="101"/>
      <c r="F12" s="152" t="str">
        <f>D11</f>
        <v>Reason</v>
      </c>
      <c r="G12" s="101"/>
      <c r="H12" s="157"/>
      <c r="I12" s="101"/>
      <c r="J12" s="101"/>
      <c r="K12" s="101"/>
      <c r="L12" s="101"/>
      <c r="M12" s="101"/>
      <c r="N12" s="157"/>
      <c r="O12" s="101"/>
      <c r="P12" s="152" t="str">
        <f>R14</f>
        <v>Brains</v>
      </c>
      <c r="Q12" s="101"/>
      <c r="R12" s="151"/>
      <c r="S12" s="5"/>
      <c r="T12" s="98" t="s">
        <v>307</v>
      </c>
      <c r="U12">
        <v>12</v>
      </c>
    </row>
    <row r="13" spans="1:21" ht="13" thickBot="1">
      <c r="B13" s="100"/>
      <c r="C13" s="101"/>
      <c r="D13" s="100" t="s">
        <v>142</v>
      </c>
      <c r="E13" s="101"/>
      <c r="F13" s="153"/>
      <c r="G13" s="101"/>
      <c r="H13" s="100"/>
      <c r="I13" s="101"/>
      <c r="J13" s="19" t="s">
        <v>249</v>
      </c>
      <c r="K13" s="100"/>
      <c r="L13" s="19" t="s">
        <v>250</v>
      </c>
      <c r="M13" s="101"/>
      <c r="N13" s="100"/>
      <c r="O13" s="101"/>
      <c r="P13" s="153"/>
      <c r="Q13" s="101"/>
      <c r="R13" s="100" t="s">
        <v>142</v>
      </c>
      <c r="S13" s="5"/>
      <c r="T13" s="96"/>
    </row>
    <row r="14" spans="1:21" ht="13" customHeight="1" thickBot="1">
      <c r="A14">
        <v>4</v>
      </c>
      <c r="B14" s="94" t="s">
        <v>188</v>
      </c>
      <c r="C14" s="101"/>
      <c r="D14" s="150" t="str">
        <f>B14</f>
        <v>Fate</v>
      </c>
      <c r="E14" s="101"/>
      <c r="F14" s="154"/>
      <c r="G14" s="101"/>
      <c r="H14" s="100"/>
      <c r="I14" s="101"/>
      <c r="J14" s="158" t="str">
        <f>H8</f>
        <v>Reason</v>
      </c>
      <c r="K14" s="101"/>
      <c r="L14" s="158" t="str">
        <f>N8</f>
        <v>Vagina</v>
      </c>
      <c r="M14" s="101"/>
      <c r="N14" s="100"/>
      <c r="O14" s="101"/>
      <c r="P14" s="154"/>
      <c r="Q14" s="101"/>
      <c r="R14" s="150" t="str">
        <f>T15</f>
        <v>Brains</v>
      </c>
      <c r="S14" s="5"/>
      <c r="T14" s="98" t="s">
        <v>316</v>
      </c>
      <c r="U14">
        <v>4</v>
      </c>
    </row>
    <row r="15" spans="1:21" ht="13" customHeight="1" thickBot="1">
      <c r="A15">
        <v>13</v>
      </c>
      <c r="B15" s="94" t="s">
        <v>189</v>
      </c>
      <c r="C15" s="101"/>
      <c r="D15" s="151"/>
      <c r="E15" s="101"/>
      <c r="F15" s="100"/>
      <c r="G15" s="101"/>
      <c r="H15" s="100"/>
      <c r="I15" s="101"/>
      <c r="J15" s="159"/>
      <c r="K15" s="101"/>
      <c r="L15" s="159"/>
      <c r="M15" s="101"/>
      <c r="N15" s="100"/>
      <c r="O15" s="101"/>
      <c r="P15" s="100"/>
      <c r="Q15" s="101"/>
      <c r="R15" s="151"/>
      <c r="S15" s="5"/>
      <c r="T15" s="98" t="s">
        <v>317</v>
      </c>
      <c r="U15">
        <v>13</v>
      </c>
    </row>
    <row r="16" spans="1:21" ht="13" customHeight="1" thickBot="1">
      <c r="B16" s="100"/>
      <c r="C16" s="101"/>
      <c r="D16" s="100"/>
      <c r="E16" s="101"/>
      <c r="F16" s="100"/>
      <c r="G16" s="101"/>
      <c r="H16" s="100" t="s">
        <v>1</v>
      </c>
      <c r="I16" s="101"/>
      <c r="J16" s="159"/>
      <c r="K16" s="100" t="s">
        <v>1</v>
      </c>
      <c r="L16" s="159"/>
      <c r="M16" s="101"/>
      <c r="N16" s="100" t="s">
        <v>1</v>
      </c>
      <c r="O16" s="101"/>
      <c r="P16" s="100"/>
      <c r="Q16" s="101"/>
      <c r="R16" s="100"/>
      <c r="S16" s="5"/>
      <c r="T16" s="96"/>
    </row>
    <row r="17" spans="1:21" ht="13" customHeight="1" thickBot="1">
      <c r="A17">
        <v>6</v>
      </c>
      <c r="B17" s="94" t="s">
        <v>115</v>
      </c>
      <c r="C17" s="101"/>
      <c r="D17" s="150" t="str">
        <f>B18</f>
        <v>Water</v>
      </c>
      <c r="E17" s="101"/>
      <c r="F17" s="100"/>
      <c r="G17" s="101"/>
      <c r="H17" s="100"/>
      <c r="I17" s="101"/>
      <c r="J17" s="159"/>
      <c r="K17" s="101"/>
      <c r="L17" s="159"/>
      <c r="M17" s="101"/>
      <c r="N17" s="100"/>
      <c r="O17" s="101"/>
      <c r="P17" s="100"/>
      <c r="Q17" s="101"/>
      <c r="R17" s="150" t="str">
        <f>T17</f>
        <v>Soda</v>
      </c>
      <c r="S17" s="5"/>
      <c r="T17" s="98" t="s">
        <v>12</v>
      </c>
      <c r="U17">
        <v>6</v>
      </c>
    </row>
    <row r="18" spans="1:21" ht="13" customHeight="1" thickBot="1">
      <c r="A18">
        <v>11</v>
      </c>
      <c r="B18" s="94" t="s">
        <v>210</v>
      </c>
      <c r="C18" s="101"/>
      <c r="D18" s="151"/>
      <c r="E18" s="101"/>
      <c r="F18" s="152" t="str">
        <f>D17</f>
        <v>Water</v>
      </c>
      <c r="G18" s="101"/>
      <c r="H18" s="100"/>
      <c r="I18" s="101"/>
      <c r="J18" s="160"/>
      <c r="K18" s="101"/>
      <c r="L18" s="160"/>
      <c r="M18" s="101"/>
      <c r="N18" s="100"/>
      <c r="O18" s="101"/>
      <c r="P18" s="152" t="str">
        <f>R20</f>
        <v>Wet</v>
      </c>
      <c r="Q18" s="101"/>
      <c r="R18" s="151"/>
      <c r="S18" s="5"/>
      <c r="T18" s="98" t="s">
        <v>13</v>
      </c>
      <c r="U18">
        <v>11</v>
      </c>
    </row>
    <row r="19" spans="1:21" ht="13" thickBot="1">
      <c r="B19" s="100"/>
      <c r="C19" s="101"/>
      <c r="D19" s="100" t="s">
        <v>142</v>
      </c>
      <c r="E19" s="101"/>
      <c r="F19" s="153"/>
      <c r="G19" s="101"/>
      <c r="H19" s="100"/>
      <c r="I19" s="101"/>
      <c r="J19" s="101"/>
      <c r="K19" s="101"/>
      <c r="L19" s="101"/>
      <c r="M19" s="101"/>
      <c r="N19" s="100"/>
      <c r="O19" s="101"/>
      <c r="P19" s="153"/>
      <c r="Q19" s="101"/>
      <c r="R19" s="100" t="s">
        <v>142</v>
      </c>
      <c r="S19" s="5"/>
      <c r="T19" s="96"/>
    </row>
    <row r="20" spans="1:21" ht="13" customHeight="1" thickBot="1">
      <c r="A20">
        <v>3</v>
      </c>
      <c r="B20" s="94" t="s">
        <v>71</v>
      </c>
      <c r="C20" s="101"/>
      <c r="D20" s="150" t="str">
        <f>B20</f>
        <v>Democrats</v>
      </c>
      <c r="E20" s="101"/>
      <c r="F20" s="154"/>
      <c r="G20" s="101"/>
      <c r="H20" s="155" t="str">
        <f>F24</f>
        <v>Good</v>
      </c>
      <c r="I20" s="101"/>
      <c r="J20" s="101"/>
      <c r="K20" s="101"/>
      <c r="L20" s="101"/>
      <c r="M20" s="101"/>
      <c r="N20" s="155" t="str">
        <f>P24</f>
        <v>Solar</v>
      </c>
      <c r="O20" s="101"/>
      <c r="P20" s="154"/>
      <c r="Q20" s="101"/>
      <c r="R20" s="150" t="str">
        <f>T20</f>
        <v>Wet</v>
      </c>
      <c r="S20" s="5"/>
      <c r="T20" s="98" t="s">
        <v>24</v>
      </c>
      <c r="U20">
        <v>3</v>
      </c>
    </row>
    <row r="21" spans="1:21" ht="13" customHeight="1" thickBot="1">
      <c r="A21">
        <v>14</v>
      </c>
      <c r="B21" s="94" t="s">
        <v>72</v>
      </c>
      <c r="C21" s="101"/>
      <c r="D21" s="151"/>
      <c r="E21" s="101"/>
      <c r="F21" s="100"/>
      <c r="G21" s="101"/>
      <c r="H21" s="156"/>
      <c r="I21" s="101"/>
      <c r="J21" s="101"/>
      <c r="K21" s="101"/>
      <c r="L21" s="101"/>
      <c r="M21" s="101"/>
      <c r="N21" s="156"/>
      <c r="O21" s="101"/>
      <c r="P21" s="100"/>
      <c r="Q21" s="101"/>
      <c r="R21" s="151"/>
      <c r="S21" s="5"/>
      <c r="T21" s="98" t="s">
        <v>25</v>
      </c>
      <c r="U21">
        <v>14</v>
      </c>
    </row>
    <row r="22" spans="1:21" ht="13" customHeight="1" thickBot="1">
      <c r="B22" s="100"/>
      <c r="C22" s="101"/>
      <c r="D22" s="100"/>
      <c r="E22" s="101"/>
      <c r="F22" s="100" t="s">
        <v>142</v>
      </c>
      <c r="G22" s="101"/>
      <c r="H22" s="156"/>
      <c r="I22" s="101"/>
      <c r="J22" s="101"/>
      <c r="K22" s="101"/>
      <c r="L22" s="101"/>
      <c r="M22" s="101"/>
      <c r="N22" s="156"/>
      <c r="O22" s="101"/>
      <c r="P22" s="100" t="s">
        <v>142</v>
      </c>
      <c r="Q22" s="101"/>
      <c r="R22" s="100"/>
      <c r="S22" s="5"/>
      <c r="T22" s="96"/>
    </row>
    <row r="23" spans="1:21" ht="13" customHeight="1" thickBot="1">
      <c r="A23">
        <v>7</v>
      </c>
      <c r="B23" s="94" t="s">
        <v>162</v>
      </c>
      <c r="C23" s="101"/>
      <c r="D23" s="150" t="str">
        <f>B23</f>
        <v>Good</v>
      </c>
      <c r="E23" s="101"/>
      <c r="F23" s="100"/>
      <c r="G23" s="101"/>
      <c r="H23" s="156"/>
      <c r="I23" s="101"/>
      <c r="J23" s="101"/>
      <c r="K23" s="101"/>
      <c r="L23" s="101"/>
      <c r="M23" s="101"/>
      <c r="N23" s="156"/>
      <c r="O23" s="101"/>
      <c r="P23" s="100"/>
      <c r="Q23" s="101"/>
      <c r="R23" s="150" t="str">
        <f>T23</f>
        <v>Luck</v>
      </c>
      <c r="S23" s="5"/>
      <c r="T23" s="98" t="s">
        <v>81</v>
      </c>
      <c r="U23">
        <v>7</v>
      </c>
    </row>
    <row r="24" spans="1:21" ht="17.25" customHeight="1" thickBot="1">
      <c r="A24">
        <v>10</v>
      </c>
      <c r="B24" s="94" t="s">
        <v>163</v>
      </c>
      <c r="C24" s="101"/>
      <c r="D24" s="151"/>
      <c r="E24" s="101"/>
      <c r="F24" s="152" t="str">
        <f>D23</f>
        <v>Good</v>
      </c>
      <c r="G24" s="101"/>
      <c r="H24" s="157"/>
      <c r="I24" s="101"/>
      <c r="J24" s="101"/>
      <c r="K24" s="101"/>
      <c r="L24" s="101"/>
      <c r="M24" s="101"/>
      <c r="N24" s="157"/>
      <c r="O24" s="101"/>
      <c r="P24" s="152" t="str">
        <f>R26</f>
        <v>Solar</v>
      </c>
      <c r="Q24" s="101"/>
      <c r="R24" s="151"/>
      <c r="S24" s="5"/>
      <c r="T24" s="98" t="s">
        <v>82</v>
      </c>
      <c r="U24">
        <v>10</v>
      </c>
    </row>
    <row r="25" spans="1:21" ht="13" thickBot="1">
      <c r="B25" s="100"/>
      <c r="C25" s="101"/>
      <c r="D25" s="100" t="s">
        <v>142</v>
      </c>
      <c r="E25" s="101"/>
      <c r="F25" s="153"/>
      <c r="G25" s="101"/>
      <c r="H25" s="100"/>
      <c r="I25" s="101"/>
      <c r="J25" s="101"/>
      <c r="K25" s="101"/>
      <c r="L25" s="101"/>
      <c r="M25" s="101"/>
      <c r="N25" s="100"/>
      <c r="O25" s="101"/>
      <c r="P25" s="153"/>
      <c r="Q25" s="101"/>
      <c r="R25" s="100" t="s">
        <v>142</v>
      </c>
      <c r="S25" s="5"/>
      <c r="T25" s="96"/>
    </row>
    <row r="26" spans="1:21" ht="13" customHeight="1" thickBot="1">
      <c r="A26">
        <v>2</v>
      </c>
      <c r="B26" s="94" t="s">
        <v>7</v>
      </c>
      <c r="C26" s="101"/>
      <c r="D26" s="150" t="str">
        <f>B26</f>
        <v>God</v>
      </c>
      <c r="E26" s="101"/>
      <c r="F26" s="154"/>
      <c r="G26" s="101"/>
      <c r="H26" s="100"/>
      <c r="I26" s="161" t="s">
        <v>11</v>
      </c>
      <c r="J26" s="162"/>
      <c r="K26" s="162"/>
      <c r="L26" s="162"/>
      <c r="M26" s="162"/>
      <c r="N26" s="100"/>
      <c r="O26" s="101"/>
      <c r="P26" s="154"/>
      <c r="Q26" s="101"/>
      <c r="R26" s="150" t="str">
        <f>T26</f>
        <v>Solar</v>
      </c>
      <c r="S26" s="5"/>
      <c r="T26" s="98" t="s">
        <v>284</v>
      </c>
      <c r="U26">
        <v>2</v>
      </c>
    </row>
    <row r="27" spans="1:21" ht="13" customHeight="1" thickBot="1">
      <c r="A27">
        <v>15</v>
      </c>
      <c r="B27" s="94" t="s">
        <v>8</v>
      </c>
      <c r="C27" s="101"/>
      <c r="D27" s="151"/>
      <c r="E27" s="101"/>
      <c r="F27" s="100"/>
      <c r="G27" s="101"/>
      <c r="H27" s="100"/>
      <c r="I27" s="163" t="str">
        <f>J14</f>
        <v>Reason</v>
      </c>
      <c r="J27" s="164"/>
      <c r="K27" s="101"/>
      <c r="L27" s="163" t="str">
        <f>J43</f>
        <v>Light</v>
      </c>
      <c r="M27" s="164"/>
      <c r="N27" s="100"/>
      <c r="O27" s="101"/>
      <c r="P27" s="100"/>
      <c r="Q27" s="101"/>
      <c r="R27" s="151"/>
      <c r="S27" s="5"/>
      <c r="T27" s="98" t="s">
        <v>285</v>
      </c>
      <c r="U27">
        <v>15</v>
      </c>
    </row>
    <row r="28" spans="1:21" ht="12" customHeight="1">
      <c r="B28" s="100"/>
      <c r="C28" s="101"/>
      <c r="D28" s="100"/>
      <c r="E28" s="101"/>
      <c r="F28" s="100"/>
      <c r="G28" s="101"/>
      <c r="H28" s="100"/>
      <c r="I28" s="165"/>
      <c r="J28" s="166"/>
      <c r="K28" s="100" t="s">
        <v>142</v>
      </c>
      <c r="L28" s="165"/>
      <c r="M28" s="166"/>
      <c r="N28" s="100"/>
      <c r="O28" s="101"/>
      <c r="P28" s="100"/>
      <c r="Q28" s="101"/>
      <c r="R28" s="100"/>
      <c r="S28" s="5"/>
      <c r="T28" s="96"/>
    </row>
    <row r="29" spans="1:21" ht="6.75" customHeight="1">
      <c r="B29" s="100"/>
      <c r="C29" s="101"/>
      <c r="D29" s="100"/>
      <c r="E29" s="101"/>
      <c r="F29" s="100"/>
      <c r="G29" s="101"/>
      <c r="H29" s="100"/>
      <c r="I29" s="165"/>
      <c r="J29" s="166"/>
      <c r="K29" s="101"/>
      <c r="L29" s="165"/>
      <c r="M29" s="166"/>
      <c r="N29" s="100"/>
      <c r="O29" s="101"/>
      <c r="P29" s="100"/>
      <c r="Q29" s="101"/>
      <c r="R29" s="100"/>
      <c r="S29" s="5"/>
      <c r="T29" s="96"/>
    </row>
    <row r="30" spans="1:21" ht="6.75" customHeight="1" thickBot="1">
      <c r="B30" s="100"/>
      <c r="C30" s="101"/>
      <c r="D30" s="100"/>
      <c r="E30" s="101"/>
      <c r="F30" s="100"/>
      <c r="G30" s="101"/>
      <c r="H30" s="100"/>
      <c r="I30" s="167"/>
      <c r="J30" s="168"/>
      <c r="K30" s="101"/>
      <c r="L30" s="167"/>
      <c r="M30" s="168"/>
      <c r="N30" s="100"/>
      <c r="O30" s="101"/>
      <c r="P30" s="100"/>
      <c r="Q30" s="101"/>
      <c r="R30" s="100"/>
      <c r="S30" s="5"/>
      <c r="T30" s="96"/>
    </row>
    <row r="31" spans="1:21" s="8" customFormat="1" ht="15">
      <c r="D31" s="9"/>
      <c r="E31" s="9"/>
      <c r="F31" s="9"/>
      <c r="G31" s="9"/>
      <c r="H31" s="9"/>
      <c r="I31" s="9"/>
      <c r="J31" s="9"/>
      <c r="K31" s="9"/>
      <c r="L31" s="9"/>
      <c r="M31" s="9"/>
      <c r="N31" s="9"/>
      <c r="O31" s="9"/>
      <c r="P31" s="9"/>
      <c r="Q31" s="9"/>
      <c r="R31" s="9"/>
    </row>
    <row r="32" spans="1:21" ht="0.75" customHeight="1">
      <c r="B32" s="100"/>
      <c r="C32" s="101"/>
      <c r="D32" s="100"/>
      <c r="E32" s="101"/>
      <c r="F32" s="100"/>
      <c r="G32" s="101"/>
      <c r="H32" s="100"/>
      <c r="I32" s="101"/>
      <c r="J32" s="101"/>
      <c r="K32" s="101"/>
      <c r="L32" s="101"/>
      <c r="N32" s="100"/>
      <c r="O32" s="101"/>
      <c r="P32" s="100"/>
      <c r="Q32" s="101"/>
      <c r="R32" s="100"/>
      <c r="S32" s="5"/>
      <c r="T32" s="96"/>
    </row>
    <row r="33" spans="1:21" ht="29" thickBot="1">
      <c r="A33" t="s">
        <v>141</v>
      </c>
      <c r="B33" s="100"/>
      <c r="C33" s="101"/>
      <c r="D33" s="100"/>
      <c r="E33" s="101"/>
      <c r="F33" s="100"/>
      <c r="G33" s="101"/>
      <c r="H33" s="100"/>
      <c r="J33" s="169" t="s">
        <v>2</v>
      </c>
      <c r="K33" s="170"/>
      <c r="L33" s="170"/>
      <c r="M33" s="101"/>
      <c r="N33" s="100"/>
      <c r="O33" s="101"/>
      <c r="P33" s="100"/>
      <c r="Q33" s="101"/>
      <c r="R33" s="100"/>
      <c r="S33" s="5"/>
      <c r="T33" s="96"/>
      <c r="U33" t="s">
        <v>141</v>
      </c>
    </row>
    <row r="34" spans="1:21" ht="13" customHeight="1" thickBot="1">
      <c r="A34">
        <v>1</v>
      </c>
      <c r="B34" s="94" t="s">
        <v>100</v>
      </c>
      <c r="C34" s="101"/>
      <c r="D34" s="150" t="str">
        <f>B34</f>
        <v>Light</v>
      </c>
      <c r="E34" s="101"/>
      <c r="F34" s="100"/>
      <c r="G34" s="101"/>
      <c r="H34" s="100"/>
      <c r="I34" s="101"/>
      <c r="J34" s="171" t="str">
        <f>I27</f>
        <v>Reason</v>
      </c>
      <c r="K34" s="172"/>
      <c r="L34" s="173"/>
      <c r="N34" s="100"/>
      <c r="O34" s="101"/>
      <c r="P34" s="100"/>
      <c r="Q34" s="101"/>
      <c r="R34" s="150" t="str">
        <f>T35</f>
        <v>Virtue</v>
      </c>
      <c r="S34" s="5"/>
      <c r="T34" s="98" t="s">
        <v>219</v>
      </c>
      <c r="U34">
        <v>1</v>
      </c>
    </row>
    <row r="35" spans="1:21" ht="13" customHeight="1" thickBot="1">
      <c r="A35">
        <v>16</v>
      </c>
      <c r="B35" s="94" t="s">
        <v>101</v>
      </c>
      <c r="C35" s="101"/>
      <c r="D35" s="151"/>
      <c r="E35" s="101"/>
      <c r="F35" s="152" t="str">
        <f>D34</f>
        <v>Light</v>
      </c>
      <c r="G35" s="101"/>
      <c r="H35" s="100"/>
      <c r="I35" s="101"/>
      <c r="J35" s="174"/>
      <c r="K35" s="175"/>
      <c r="L35" s="176"/>
      <c r="M35" s="101"/>
      <c r="N35" s="100"/>
      <c r="O35" s="101"/>
      <c r="P35" s="152" t="str">
        <f>R37</f>
        <v>iPhone</v>
      </c>
      <c r="Q35" s="101"/>
      <c r="R35" s="151"/>
      <c r="S35" s="5"/>
      <c r="T35" s="98" t="s">
        <v>220</v>
      </c>
      <c r="U35">
        <v>16</v>
      </c>
    </row>
    <row r="36" spans="1:21" ht="13" customHeight="1" thickBot="1">
      <c r="B36" s="100"/>
      <c r="C36" s="101"/>
      <c r="D36" s="100" t="s">
        <v>142</v>
      </c>
      <c r="E36" s="101"/>
      <c r="F36" s="153"/>
      <c r="G36" s="101"/>
      <c r="H36" s="100"/>
      <c r="I36" s="101"/>
      <c r="J36" s="174"/>
      <c r="K36" s="175"/>
      <c r="L36" s="176"/>
      <c r="M36" s="101"/>
      <c r="N36" s="100"/>
      <c r="O36" s="101"/>
      <c r="P36" s="153"/>
      <c r="Q36" s="101"/>
      <c r="R36" s="100" t="s">
        <v>142</v>
      </c>
      <c r="S36" s="5"/>
      <c r="T36" s="96"/>
    </row>
    <row r="37" spans="1:21" ht="13" customHeight="1" thickBot="1">
      <c r="A37">
        <v>8</v>
      </c>
      <c r="B37" s="94" t="s">
        <v>55</v>
      </c>
      <c r="C37" s="101"/>
      <c r="D37" s="150" t="str">
        <f>B37</f>
        <v>The East</v>
      </c>
      <c r="E37" s="101"/>
      <c r="F37" s="154"/>
      <c r="G37" s="101"/>
      <c r="H37" s="155" t="str">
        <f>F35</f>
        <v>Light</v>
      </c>
      <c r="I37" s="101"/>
      <c r="J37" s="174"/>
      <c r="K37" s="175"/>
      <c r="L37" s="176"/>
      <c r="M37" s="101"/>
      <c r="N37" s="155" t="str">
        <f>P41</f>
        <v>Digital</v>
      </c>
      <c r="O37" s="101"/>
      <c r="P37" s="154"/>
      <c r="Q37" s="101"/>
      <c r="R37" s="150" t="str">
        <f>T37</f>
        <v>iPhone</v>
      </c>
      <c r="S37" s="5"/>
      <c r="T37" s="98" t="s">
        <v>127</v>
      </c>
      <c r="U37">
        <v>8</v>
      </c>
    </row>
    <row r="38" spans="1:21" ht="13" customHeight="1" thickBot="1">
      <c r="A38">
        <v>9</v>
      </c>
      <c r="B38" s="94" t="s">
        <v>56</v>
      </c>
      <c r="C38" s="101"/>
      <c r="D38" s="151"/>
      <c r="E38" s="101"/>
      <c r="F38" s="100"/>
      <c r="G38" s="101"/>
      <c r="H38" s="156"/>
      <c r="I38" s="101"/>
      <c r="J38" s="177"/>
      <c r="K38" s="178"/>
      <c r="L38" s="179"/>
      <c r="M38" s="101"/>
      <c r="N38" s="156"/>
      <c r="O38" s="101"/>
      <c r="P38" s="100"/>
      <c r="Q38" s="101"/>
      <c r="R38" s="151"/>
      <c r="S38" s="5"/>
      <c r="T38" s="98" t="s">
        <v>128</v>
      </c>
      <c r="U38">
        <v>9</v>
      </c>
    </row>
    <row r="39" spans="1:21" ht="13" customHeight="1" thickBot="1">
      <c r="B39" s="100"/>
      <c r="C39" s="101"/>
      <c r="D39" s="100"/>
      <c r="E39" s="101"/>
      <c r="F39" s="100" t="s">
        <v>142</v>
      </c>
      <c r="G39" s="101"/>
      <c r="H39" s="156"/>
      <c r="I39" s="101"/>
      <c r="J39" s="101"/>
      <c r="K39" s="101"/>
      <c r="L39" s="101"/>
      <c r="M39" s="101"/>
      <c r="N39" s="156"/>
      <c r="O39" s="101"/>
      <c r="P39" s="100" t="s">
        <v>142</v>
      </c>
      <c r="Q39" s="101"/>
      <c r="R39" s="100"/>
      <c r="S39" s="5"/>
      <c r="T39" s="96"/>
    </row>
    <row r="40" spans="1:21" ht="13" customHeight="1" thickBot="1">
      <c r="A40">
        <v>5</v>
      </c>
      <c r="B40" s="94" t="s">
        <v>191</v>
      </c>
      <c r="C40" s="101"/>
      <c r="D40" s="150" t="str">
        <f>B41</f>
        <v>Punk</v>
      </c>
      <c r="E40" s="101"/>
      <c r="F40" s="100"/>
      <c r="G40" s="101"/>
      <c r="H40" s="156"/>
      <c r="I40" s="101"/>
      <c r="J40" s="101"/>
      <c r="K40" s="101"/>
      <c r="L40" s="101"/>
      <c r="M40" s="101"/>
      <c r="N40" s="156"/>
      <c r="O40" s="101"/>
      <c r="P40" s="100"/>
      <c r="Q40" s="101"/>
      <c r="R40" s="150" t="str">
        <f>T41</f>
        <v>Yankees</v>
      </c>
      <c r="S40" s="5"/>
      <c r="T40" s="98" t="s">
        <v>241</v>
      </c>
      <c r="U40">
        <v>5</v>
      </c>
    </row>
    <row r="41" spans="1:21" ht="13" customHeight="1" thickBot="1">
      <c r="A41">
        <v>12</v>
      </c>
      <c r="B41" s="94" t="s">
        <v>324</v>
      </c>
      <c r="C41" s="101"/>
      <c r="D41" s="151"/>
      <c r="E41" s="101"/>
      <c r="F41" s="152" t="str">
        <f>D43</f>
        <v>Flying</v>
      </c>
      <c r="G41" s="101"/>
      <c r="H41" s="157"/>
      <c r="I41" s="101"/>
      <c r="J41" s="101"/>
      <c r="K41" s="101"/>
      <c r="L41" s="101"/>
      <c r="M41" s="101"/>
      <c r="N41" s="157"/>
      <c r="O41" s="101"/>
      <c r="P41" s="152" t="str">
        <f>R43</f>
        <v>Digital</v>
      </c>
      <c r="Q41" s="101"/>
      <c r="R41" s="151"/>
      <c r="S41" s="5"/>
      <c r="T41" s="98" t="s">
        <v>242</v>
      </c>
      <c r="U41">
        <v>12</v>
      </c>
    </row>
    <row r="42" spans="1:21" ht="13" thickBot="1">
      <c r="B42" s="100"/>
      <c r="C42" s="101"/>
      <c r="D42" s="100" t="s">
        <v>142</v>
      </c>
      <c r="E42" s="101"/>
      <c r="F42" s="153"/>
      <c r="G42" s="101"/>
      <c r="H42" s="100"/>
      <c r="I42" s="101"/>
      <c r="J42" s="19" t="s">
        <v>247</v>
      </c>
      <c r="K42" s="100"/>
      <c r="L42" s="19" t="s">
        <v>248</v>
      </c>
      <c r="M42" s="101"/>
      <c r="N42" s="100"/>
      <c r="O42" s="101"/>
      <c r="P42" s="153"/>
      <c r="Q42" s="101"/>
      <c r="R42" s="100" t="s">
        <v>142</v>
      </c>
      <c r="S42" s="5"/>
      <c r="T42" s="96"/>
    </row>
    <row r="43" spans="1:21" ht="13" customHeight="1" thickBot="1">
      <c r="A43">
        <v>4</v>
      </c>
      <c r="B43" s="94" t="s">
        <v>314</v>
      </c>
      <c r="C43" s="101"/>
      <c r="D43" s="150" t="str">
        <f>B44</f>
        <v>Flying</v>
      </c>
      <c r="E43" s="101"/>
      <c r="F43" s="154"/>
      <c r="G43" s="101"/>
      <c r="H43" s="100"/>
      <c r="I43" s="101"/>
      <c r="J43" s="158" t="str">
        <f>H37</f>
        <v>Light</v>
      </c>
      <c r="K43" s="101"/>
      <c r="L43" s="158" t="str">
        <f>N37</f>
        <v>Digital</v>
      </c>
      <c r="M43" s="101"/>
      <c r="N43" s="100"/>
      <c r="O43" s="101"/>
      <c r="P43" s="154"/>
      <c r="Q43" s="101"/>
      <c r="R43" s="150" t="str">
        <f>T44</f>
        <v>Digital</v>
      </c>
      <c r="S43" s="5"/>
      <c r="T43" s="98" t="s">
        <v>28</v>
      </c>
      <c r="U43">
        <v>4</v>
      </c>
    </row>
    <row r="44" spans="1:21" ht="13" customHeight="1" thickBot="1">
      <c r="A44">
        <v>13</v>
      </c>
      <c r="B44" s="94" t="s">
        <v>315</v>
      </c>
      <c r="C44" s="101"/>
      <c r="D44" s="151"/>
      <c r="E44" s="101"/>
      <c r="F44" s="100"/>
      <c r="G44" s="101"/>
      <c r="H44" s="100"/>
      <c r="I44" s="101"/>
      <c r="J44" s="159"/>
      <c r="K44" s="101"/>
      <c r="L44" s="159"/>
      <c r="M44" s="101"/>
      <c r="N44" s="100"/>
      <c r="O44" s="101"/>
      <c r="P44" s="100"/>
      <c r="Q44" s="101"/>
      <c r="R44" s="151"/>
      <c r="S44" s="5"/>
      <c r="T44" s="98" t="s">
        <v>29</v>
      </c>
      <c r="U44">
        <v>13</v>
      </c>
    </row>
    <row r="45" spans="1:21" ht="13" customHeight="1" thickBot="1">
      <c r="B45" s="100"/>
      <c r="C45" s="101"/>
      <c r="D45" s="100"/>
      <c r="E45" s="101"/>
      <c r="F45" s="100"/>
      <c r="G45" s="101"/>
      <c r="H45" s="100" t="s">
        <v>1</v>
      </c>
      <c r="I45" s="101"/>
      <c r="J45" s="159"/>
      <c r="K45" s="100" t="s">
        <v>1</v>
      </c>
      <c r="L45" s="159"/>
      <c r="M45" s="101"/>
      <c r="N45" s="100" t="s">
        <v>1</v>
      </c>
      <c r="O45" s="101"/>
      <c r="P45" s="100"/>
      <c r="Q45" s="101"/>
      <c r="R45" s="100"/>
      <c r="S45" s="5"/>
      <c r="T45" s="96"/>
    </row>
    <row r="46" spans="1:21" ht="13" customHeight="1" thickBot="1">
      <c r="A46">
        <v>6</v>
      </c>
      <c r="B46" s="94" t="s">
        <v>209</v>
      </c>
      <c r="C46" s="101"/>
      <c r="D46" s="150" t="str">
        <f>B46</f>
        <v>Oil</v>
      </c>
      <c r="E46" s="101"/>
      <c r="F46" s="100"/>
      <c r="G46" s="101"/>
      <c r="H46" s="100"/>
      <c r="I46" s="101"/>
      <c r="J46" s="159"/>
      <c r="K46" s="101"/>
      <c r="L46" s="159"/>
      <c r="M46" s="101"/>
      <c r="N46" s="100"/>
      <c r="O46" s="101"/>
      <c r="P46" s="100"/>
      <c r="Q46" s="101"/>
      <c r="R46" s="150" t="str">
        <f>T46</f>
        <v>Chocolate</v>
      </c>
      <c r="S46" s="5"/>
      <c r="T46" s="98" t="s">
        <v>215</v>
      </c>
      <c r="U46">
        <v>6</v>
      </c>
    </row>
    <row r="47" spans="1:21" ht="13" customHeight="1" thickBot="1">
      <c r="A47">
        <v>11</v>
      </c>
      <c r="B47" s="94" t="s">
        <v>210</v>
      </c>
      <c r="C47" s="101"/>
      <c r="D47" s="151"/>
      <c r="E47" s="101"/>
      <c r="F47" s="152" t="str">
        <f>D49</f>
        <v>Quality</v>
      </c>
      <c r="G47" s="101"/>
      <c r="H47" s="100"/>
      <c r="I47" s="101"/>
      <c r="J47" s="160"/>
      <c r="K47" s="101"/>
      <c r="L47" s="160"/>
      <c r="M47" s="101"/>
      <c r="N47" s="100"/>
      <c r="O47" s="101"/>
      <c r="P47" s="152" t="str">
        <f>R49</f>
        <v>Knowledge</v>
      </c>
      <c r="Q47" s="101"/>
      <c r="R47" s="151"/>
      <c r="S47" s="5"/>
      <c r="T47" s="98" t="s">
        <v>216</v>
      </c>
      <c r="U47">
        <v>11</v>
      </c>
    </row>
    <row r="48" spans="1:21" ht="13" thickBot="1">
      <c r="B48" s="100"/>
      <c r="C48" s="101"/>
      <c r="D48" s="100" t="s">
        <v>142</v>
      </c>
      <c r="E48" s="101"/>
      <c r="F48" s="153"/>
      <c r="G48" s="101"/>
      <c r="H48" s="100"/>
      <c r="I48" s="101"/>
      <c r="J48" s="101"/>
      <c r="K48" s="101"/>
      <c r="L48" s="101"/>
      <c r="M48" s="101"/>
      <c r="N48" s="100"/>
      <c r="O48" s="101"/>
      <c r="P48" s="153"/>
      <c r="Q48" s="101"/>
      <c r="R48" s="100" t="s">
        <v>142</v>
      </c>
      <c r="S48" s="5"/>
      <c r="T48" s="96"/>
    </row>
    <row r="49" spans="1:21" ht="13" customHeight="1" thickBot="1">
      <c r="A49">
        <v>3</v>
      </c>
      <c r="B49" s="94" t="s">
        <v>217</v>
      </c>
      <c r="C49" s="101"/>
      <c r="D49" s="150" t="str">
        <f>B49</f>
        <v>Quality</v>
      </c>
      <c r="E49" s="101"/>
      <c r="F49" s="154"/>
      <c r="G49" s="101"/>
      <c r="H49" s="155" t="str">
        <f>F47</f>
        <v>Quality</v>
      </c>
      <c r="I49" s="101"/>
      <c r="J49" s="101"/>
      <c r="K49" s="101"/>
      <c r="L49" s="101"/>
      <c r="M49" s="101"/>
      <c r="N49" s="155" t="str">
        <f>P53</f>
        <v>Team</v>
      </c>
      <c r="O49" s="101"/>
      <c r="P49" s="154"/>
      <c r="Q49" s="101"/>
      <c r="R49" s="150" t="str">
        <f>T49</f>
        <v>Knowledge</v>
      </c>
      <c r="S49" s="5"/>
      <c r="T49" s="98" t="s">
        <v>168</v>
      </c>
      <c r="U49">
        <v>3</v>
      </c>
    </row>
    <row r="50" spans="1:21" ht="13" customHeight="1" thickBot="1">
      <c r="A50">
        <v>14</v>
      </c>
      <c r="B50" s="94" t="s">
        <v>218</v>
      </c>
      <c r="C50" s="101"/>
      <c r="D50" s="151"/>
      <c r="E50" s="101"/>
      <c r="F50" s="100"/>
      <c r="G50" s="101"/>
      <c r="H50" s="156"/>
      <c r="I50" s="101"/>
      <c r="J50" s="101"/>
      <c r="K50" s="101"/>
      <c r="L50" s="101"/>
      <c r="M50" s="101"/>
      <c r="N50" s="156"/>
      <c r="O50" s="101"/>
      <c r="P50" s="100"/>
      <c r="Q50" s="101"/>
      <c r="R50" s="151"/>
      <c r="S50" s="5"/>
      <c r="T50" s="98" t="s">
        <v>171</v>
      </c>
      <c r="U50">
        <v>14</v>
      </c>
    </row>
    <row r="51" spans="1:21" ht="13" customHeight="1" thickBot="1">
      <c r="B51" s="100"/>
      <c r="C51" s="101"/>
      <c r="D51" s="100"/>
      <c r="E51" s="101"/>
      <c r="F51" s="100" t="s">
        <v>142</v>
      </c>
      <c r="G51" s="101"/>
      <c r="H51" s="156"/>
      <c r="I51" s="101"/>
      <c r="J51" s="5"/>
      <c r="K51" s="5"/>
      <c r="L51" s="5"/>
      <c r="M51" s="101"/>
      <c r="N51" s="156"/>
      <c r="O51" s="101"/>
      <c r="P51" s="100" t="s">
        <v>142</v>
      </c>
      <c r="Q51" s="101"/>
      <c r="R51" s="100"/>
      <c r="S51" s="5"/>
      <c r="T51" s="96"/>
    </row>
    <row r="52" spans="1:21" ht="13" customHeight="1" thickBot="1">
      <c r="A52">
        <v>7</v>
      </c>
      <c r="B52" s="94" t="s">
        <v>182</v>
      </c>
      <c r="C52" s="101"/>
      <c r="D52" s="150" t="str">
        <f>B52</f>
        <v>Salt</v>
      </c>
      <c r="E52" s="101"/>
      <c r="F52" s="100"/>
      <c r="G52" s="101"/>
      <c r="H52" s="156"/>
      <c r="I52" s="101"/>
      <c r="J52" s="5"/>
      <c r="K52" s="5"/>
      <c r="L52" s="5"/>
      <c r="M52" s="101"/>
      <c r="N52" s="156"/>
      <c r="O52" s="101"/>
      <c r="P52" s="100"/>
      <c r="Q52" s="101"/>
      <c r="R52" s="150" t="str">
        <f>T52</f>
        <v>Team</v>
      </c>
      <c r="S52" s="5"/>
      <c r="T52" s="98" t="s">
        <v>136</v>
      </c>
      <c r="U52">
        <v>7</v>
      </c>
    </row>
    <row r="53" spans="1:21" ht="17.25" customHeight="1" thickBot="1">
      <c r="A53">
        <v>10</v>
      </c>
      <c r="B53" s="94" t="s">
        <v>183</v>
      </c>
      <c r="C53" s="101"/>
      <c r="D53" s="151"/>
      <c r="E53" s="101"/>
      <c r="F53" s="152" t="str">
        <f>D52</f>
        <v>Salt</v>
      </c>
      <c r="G53" s="101"/>
      <c r="H53" s="157"/>
      <c r="I53" s="101"/>
      <c r="J53" s="5"/>
      <c r="K53" s="5"/>
      <c r="L53" s="5"/>
      <c r="M53" s="101"/>
      <c r="N53" s="157"/>
      <c r="O53" s="101"/>
      <c r="P53" s="152" t="str">
        <f>R52</f>
        <v>Team</v>
      </c>
      <c r="Q53" s="101"/>
      <c r="R53" s="151"/>
      <c r="S53" s="5"/>
      <c r="T53" s="98" t="s">
        <v>153</v>
      </c>
      <c r="U53">
        <v>10</v>
      </c>
    </row>
    <row r="54" spans="1:21" ht="13.5" customHeight="1" thickBot="1">
      <c r="B54" s="100"/>
      <c r="C54" s="101"/>
      <c r="D54" s="100" t="s">
        <v>142</v>
      </c>
      <c r="E54" s="101"/>
      <c r="F54" s="153"/>
      <c r="G54" s="101"/>
      <c r="H54" s="100"/>
      <c r="I54" s="101"/>
      <c r="J54" s="5"/>
      <c r="K54" s="5"/>
      <c r="L54" s="5"/>
      <c r="M54" s="101"/>
      <c r="N54" s="100"/>
      <c r="O54" s="101"/>
      <c r="P54" s="153"/>
      <c r="Q54" s="101"/>
      <c r="R54" s="100" t="s">
        <v>142</v>
      </c>
      <c r="S54" s="5"/>
      <c r="T54" s="96"/>
    </row>
    <row r="55" spans="1:21" ht="13.5" customHeight="1" thickBot="1">
      <c r="A55">
        <v>2</v>
      </c>
      <c r="B55" s="94" t="s">
        <v>61</v>
      </c>
      <c r="C55" s="101"/>
      <c r="D55" s="150" t="str">
        <f>B55</f>
        <v>Hard</v>
      </c>
      <c r="E55" s="101"/>
      <c r="F55" s="154"/>
      <c r="G55" s="101"/>
      <c r="H55" s="100"/>
      <c r="I55" s="101"/>
      <c r="J55" s="5"/>
      <c r="K55" s="5"/>
      <c r="L55" s="5"/>
      <c r="M55" s="101"/>
      <c r="N55" s="100"/>
      <c r="O55" s="101"/>
      <c r="P55" s="154"/>
      <c r="Q55" s="101"/>
      <c r="R55" s="150" t="str">
        <f>T55</f>
        <v>Hot</v>
      </c>
      <c r="S55" s="5"/>
      <c r="T55" s="98" t="s">
        <v>310</v>
      </c>
      <c r="U55">
        <v>2</v>
      </c>
    </row>
    <row r="56" spans="1:21" ht="13.5" customHeight="1" thickBot="1">
      <c r="A56">
        <v>15</v>
      </c>
      <c r="B56" s="94" t="s">
        <v>62</v>
      </c>
      <c r="C56" s="101"/>
      <c r="D56" s="151"/>
      <c r="E56" s="101"/>
      <c r="F56" s="100"/>
      <c r="G56" s="101"/>
      <c r="H56" s="100"/>
      <c r="I56" s="101"/>
      <c r="J56" s="5"/>
      <c r="K56" s="5"/>
      <c r="L56" s="5"/>
      <c r="M56" s="101"/>
      <c r="N56" s="100"/>
      <c r="O56" s="101"/>
      <c r="P56" s="100"/>
      <c r="Q56" s="101"/>
      <c r="R56" s="151"/>
      <c r="S56" s="5"/>
      <c r="T56" s="98" t="s">
        <v>311</v>
      </c>
      <c r="U56">
        <v>15</v>
      </c>
    </row>
    <row r="57" spans="1:21" ht="12.75" customHeight="1">
      <c r="B57" s="97"/>
      <c r="C57" s="2"/>
      <c r="D57" s="100"/>
      <c r="E57" s="101"/>
      <c r="F57" s="100"/>
      <c r="G57" s="101"/>
      <c r="H57" s="100"/>
      <c r="I57" s="101"/>
      <c r="M57" s="101"/>
      <c r="N57" s="100"/>
      <c r="O57" s="101"/>
      <c r="P57" s="100"/>
      <c r="Q57" s="101"/>
      <c r="R57" s="100"/>
    </row>
    <row r="58" spans="1:21" ht="13.5" customHeight="1">
      <c r="B58" s="97"/>
      <c r="C58" s="2"/>
      <c r="D58" s="100"/>
      <c r="E58" s="101"/>
      <c r="F58" s="100"/>
      <c r="G58" s="101"/>
      <c r="H58" s="100"/>
      <c r="I58" s="101"/>
      <c r="M58" s="101"/>
      <c r="N58" s="100"/>
      <c r="O58" s="101"/>
      <c r="P58" s="100"/>
      <c r="Q58" s="101"/>
      <c r="R58" s="100"/>
    </row>
  </sheetData>
  <mergeCells count="66">
    <mergeCell ref="R46:R47"/>
    <mergeCell ref="F47:F49"/>
    <mergeCell ref="P47:P49"/>
    <mergeCell ref="D49:D50"/>
    <mergeCell ref="H49:H53"/>
    <mergeCell ref="N49:N53"/>
    <mergeCell ref="R49:R50"/>
    <mergeCell ref="D52:D53"/>
    <mergeCell ref="R52:R53"/>
    <mergeCell ref="F53:F55"/>
    <mergeCell ref="P53:P55"/>
    <mergeCell ref="D55:D56"/>
    <mergeCell ref="R55:R56"/>
    <mergeCell ref="I27:J30"/>
    <mergeCell ref="L27:M30"/>
    <mergeCell ref="J33:L33"/>
    <mergeCell ref="D37:D38"/>
    <mergeCell ref="H37:H41"/>
    <mergeCell ref="D40:D41"/>
    <mergeCell ref="F41:F43"/>
    <mergeCell ref="D43:D44"/>
    <mergeCell ref="J43:J47"/>
    <mergeCell ref="L43:L47"/>
    <mergeCell ref="D46:D47"/>
    <mergeCell ref="D34:D35"/>
    <mergeCell ref="J34:L38"/>
    <mergeCell ref="R34:R35"/>
    <mergeCell ref="F35:F37"/>
    <mergeCell ref="P35:P37"/>
    <mergeCell ref="N37:N41"/>
    <mergeCell ref="R37:R38"/>
    <mergeCell ref="R40:R41"/>
    <mergeCell ref="P41:P43"/>
    <mergeCell ref="R43:R44"/>
    <mergeCell ref="R14:R15"/>
    <mergeCell ref="D17:D18"/>
    <mergeCell ref="R17:R18"/>
    <mergeCell ref="F18:F20"/>
    <mergeCell ref="P18:P20"/>
    <mergeCell ref="D20:D21"/>
    <mergeCell ref="H20:H24"/>
    <mergeCell ref="N20:N24"/>
    <mergeCell ref="R20:R21"/>
    <mergeCell ref="D23:D24"/>
    <mergeCell ref="R23:R24"/>
    <mergeCell ref="F24:F26"/>
    <mergeCell ref="P24:P26"/>
    <mergeCell ref="D26:D27"/>
    <mergeCell ref="I26:M26"/>
    <mergeCell ref="R26:R27"/>
    <mergeCell ref="D5:D6"/>
    <mergeCell ref="R5:R6"/>
    <mergeCell ref="F6:F8"/>
    <mergeCell ref="P6:P8"/>
    <mergeCell ref="J7:L9"/>
    <mergeCell ref="D8:D9"/>
    <mergeCell ref="H8:H12"/>
    <mergeCell ref="N8:N12"/>
    <mergeCell ref="R8:R9"/>
    <mergeCell ref="D11:D12"/>
    <mergeCell ref="R11:R12"/>
    <mergeCell ref="F12:F14"/>
    <mergeCell ref="P12:P14"/>
    <mergeCell ref="D14:D15"/>
    <mergeCell ref="J14:J18"/>
    <mergeCell ref="L14:L1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opLeftCell="E2" workbookViewId="0">
      <selection activeCell="H36" sqref="H36"/>
    </sheetView>
  </sheetViews>
  <sheetFormatPr baseColWidth="10" defaultColWidth="8.83203125" defaultRowHeight="12" x14ac:dyDescent="0"/>
  <cols>
    <col min="1" max="1" width="5.1640625" customWidth="1"/>
    <col min="2" max="2" width="12.5" style="95" customWidth="1"/>
    <col min="3" max="3" width="4.33203125" customWidth="1"/>
    <col min="4" max="4" width="17.33203125" style="99" customWidth="1"/>
    <col min="5" max="5" width="4.5" style="1" customWidth="1"/>
    <col min="6" max="6" width="19.83203125" style="99" customWidth="1"/>
    <col min="7" max="7" width="6.83203125" style="1" customWidth="1"/>
    <col min="8" max="8" width="24.6640625" style="99" customWidth="1"/>
    <col min="9" max="9" width="10.33203125" style="1" customWidth="1"/>
    <col min="10" max="10" width="27.83203125" style="1" customWidth="1"/>
    <col min="11" max="11" width="4.5" style="1" customWidth="1"/>
    <col min="12" max="12" width="27.83203125" style="1" customWidth="1"/>
    <col min="13" max="13" width="10.33203125" style="1" customWidth="1"/>
    <col min="14" max="14" width="24.6640625" style="99" customWidth="1"/>
    <col min="15" max="15" width="7.33203125" style="1" customWidth="1"/>
    <col min="16" max="16" width="19.83203125" style="99" customWidth="1"/>
    <col min="17" max="17" width="4.5" style="1" customWidth="1"/>
    <col min="18" max="18" width="17.33203125" style="99" customWidth="1"/>
    <col min="19" max="19" width="4.6640625" customWidth="1"/>
    <col min="20" max="20" width="12.5" style="95" customWidth="1"/>
    <col min="21" max="21" width="5.1640625" customWidth="1"/>
  </cols>
  <sheetData>
    <row r="1" spans="1:21" ht="0.75" customHeight="1"/>
    <row r="2" spans="1:21" s="8" customFormat="1" ht="15">
      <c r="B2" s="8"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96"/>
      <c r="C4" s="5"/>
      <c r="D4" s="96"/>
      <c r="E4" s="5"/>
      <c r="F4" s="96"/>
      <c r="G4" s="5"/>
      <c r="H4" s="96"/>
      <c r="I4" s="5"/>
      <c r="J4" s="5" t="s">
        <v>329</v>
      </c>
      <c r="K4" s="5"/>
      <c r="L4" s="5"/>
      <c r="M4" s="5"/>
      <c r="N4" s="96"/>
      <c r="O4" s="5"/>
      <c r="P4" s="96"/>
      <c r="Q4" s="5"/>
      <c r="R4" s="96"/>
      <c r="S4" s="5"/>
      <c r="T4" s="96"/>
      <c r="U4" t="s">
        <v>141</v>
      </c>
    </row>
    <row r="5" spans="1:21" ht="13" thickBot="1">
      <c r="A5">
        <v>1</v>
      </c>
      <c r="B5" s="94" t="s">
        <v>276</v>
      </c>
      <c r="C5" s="18"/>
      <c r="D5" s="150" t="s">
        <v>277</v>
      </c>
      <c r="E5" s="18"/>
      <c r="F5" s="17"/>
      <c r="G5" s="18"/>
      <c r="H5" s="17"/>
      <c r="I5" s="18"/>
      <c r="J5" s="18"/>
      <c r="K5" s="18"/>
      <c r="L5" s="18"/>
      <c r="M5" s="18"/>
      <c r="N5" s="17"/>
      <c r="O5" s="18"/>
      <c r="P5" s="17"/>
      <c r="Q5" s="18"/>
      <c r="R5" s="150" t="s">
        <v>325</v>
      </c>
      <c r="S5" s="5"/>
      <c r="T5" s="98" t="s">
        <v>306</v>
      </c>
      <c r="U5">
        <v>1</v>
      </c>
    </row>
    <row r="6" spans="1:21" ht="13" customHeight="1" thickBot="1">
      <c r="A6">
        <v>16</v>
      </c>
      <c r="B6" s="94" t="s">
        <v>277</v>
      </c>
      <c r="C6" s="18"/>
      <c r="D6" s="151"/>
      <c r="E6" s="18"/>
      <c r="F6" s="152" t="s">
        <v>277</v>
      </c>
      <c r="G6" s="18"/>
      <c r="H6" s="17"/>
      <c r="I6" s="18"/>
      <c r="J6" s="18"/>
      <c r="K6" s="18"/>
      <c r="L6" s="18"/>
      <c r="M6" s="18"/>
      <c r="N6" s="17"/>
      <c r="O6" s="18"/>
      <c r="P6" s="152" t="s">
        <v>330</v>
      </c>
      <c r="Q6" s="18"/>
      <c r="R6" s="151"/>
      <c r="S6" s="5"/>
      <c r="T6" s="98" t="s">
        <v>307</v>
      </c>
      <c r="U6">
        <v>16</v>
      </c>
    </row>
    <row r="7" spans="1:21" ht="13" customHeight="1" thickBot="1">
      <c r="B7" s="17"/>
      <c r="C7" s="18">
        <v>8</v>
      </c>
      <c r="D7" s="17" t="s">
        <v>142</v>
      </c>
      <c r="E7" s="18"/>
      <c r="F7" s="153"/>
      <c r="G7" s="18"/>
      <c r="H7" s="17"/>
      <c r="I7" s="18"/>
      <c r="J7" s="148" t="s">
        <v>140</v>
      </c>
      <c r="K7" s="148"/>
      <c r="L7" s="148"/>
      <c r="M7" s="18"/>
      <c r="N7" s="17"/>
      <c r="O7" s="18"/>
      <c r="P7" s="153"/>
      <c r="Q7" s="18"/>
      <c r="R7" s="17" t="s">
        <v>142</v>
      </c>
      <c r="S7" s="5">
        <v>7</v>
      </c>
      <c r="T7" s="96"/>
    </row>
    <row r="8" spans="1:21" ht="13" customHeight="1" thickBot="1">
      <c r="A8">
        <v>8</v>
      </c>
      <c r="B8" s="94" t="s">
        <v>252</v>
      </c>
      <c r="C8" s="18"/>
      <c r="D8" s="150" t="s">
        <v>252</v>
      </c>
      <c r="E8" s="18"/>
      <c r="F8" s="154"/>
      <c r="G8" s="18"/>
      <c r="H8" s="155" t="s">
        <v>317</v>
      </c>
      <c r="I8" s="18"/>
      <c r="J8" s="148"/>
      <c r="K8" s="148"/>
      <c r="L8" s="148"/>
      <c r="M8" s="18"/>
      <c r="N8" s="155" t="s">
        <v>166</v>
      </c>
      <c r="O8" s="18"/>
      <c r="P8" s="154"/>
      <c r="Q8" s="18"/>
      <c r="R8" s="150" t="s">
        <v>82</v>
      </c>
      <c r="S8" s="5"/>
      <c r="T8" s="98" t="s">
        <v>81</v>
      </c>
      <c r="U8">
        <v>8</v>
      </c>
    </row>
    <row r="9" spans="1:21" ht="13" customHeight="1" thickBot="1">
      <c r="A9">
        <v>9</v>
      </c>
      <c r="B9" s="94" t="s">
        <v>253</v>
      </c>
      <c r="C9" s="18"/>
      <c r="D9" s="151"/>
      <c r="E9" s="18"/>
      <c r="F9" s="17"/>
      <c r="G9" s="18"/>
      <c r="H9" s="156"/>
      <c r="I9" s="18"/>
      <c r="J9" s="149"/>
      <c r="K9" s="149"/>
      <c r="L9" s="149"/>
      <c r="M9" s="18"/>
      <c r="N9" s="156"/>
      <c r="O9" s="18"/>
      <c r="P9" s="17"/>
      <c r="Q9" s="18"/>
      <c r="R9" s="151"/>
      <c r="S9" s="5"/>
      <c r="T9" s="98" t="s">
        <v>82</v>
      </c>
      <c r="U9">
        <v>9</v>
      </c>
    </row>
    <row r="10" spans="1:21" ht="13" customHeight="1" thickBot="1">
      <c r="B10" s="17"/>
      <c r="C10" s="18">
        <v>9</v>
      </c>
      <c r="D10" s="17">
        <v>12</v>
      </c>
      <c r="E10" s="18"/>
      <c r="F10" s="17" t="s">
        <v>142</v>
      </c>
      <c r="G10" s="18"/>
      <c r="H10" s="156"/>
      <c r="I10" s="18"/>
      <c r="J10" s="18"/>
      <c r="K10" s="18"/>
      <c r="L10" s="18"/>
      <c r="M10" s="18"/>
      <c r="N10" s="156"/>
      <c r="O10" s="18"/>
      <c r="P10" s="17" t="s">
        <v>142</v>
      </c>
      <c r="Q10" s="18"/>
      <c r="R10" s="17">
        <v>7</v>
      </c>
      <c r="S10" s="5">
        <v>10</v>
      </c>
      <c r="T10" s="96"/>
    </row>
    <row r="11" spans="1:21" ht="13" customHeight="1" thickBot="1">
      <c r="A11">
        <v>5</v>
      </c>
      <c r="B11" s="94" t="s">
        <v>151</v>
      </c>
      <c r="C11" s="18"/>
      <c r="D11" s="150" t="s">
        <v>152</v>
      </c>
      <c r="E11" s="18"/>
      <c r="F11" s="17"/>
      <c r="G11" s="18"/>
      <c r="H11" s="156"/>
      <c r="I11" s="18"/>
      <c r="J11" s="18"/>
      <c r="K11" s="18"/>
      <c r="L11" s="18"/>
      <c r="M11" s="18"/>
      <c r="N11" s="156"/>
      <c r="O11" s="18"/>
      <c r="P11" s="17"/>
      <c r="Q11" s="18"/>
      <c r="R11" s="150" t="s">
        <v>284</v>
      </c>
      <c r="S11" s="5"/>
      <c r="T11" s="98" t="s">
        <v>284</v>
      </c>
      <c r="U11">
        <v>5</v>
      </c>
    </row>
    <row r="12" spans="1:21" ht="13" customHeight="1" thickBot="1">
      <c r="A12">
        <v>12</v>
      </c>
      <c r="B12" s="94" t="s">
        <v>152</v>
      </c>
      <c r="C12" s="18"/>
      <c r="D12" s="151"/>
      <c r="E12" s="18"/>
      <c r="F12" s="152" t="s">
        <v>317</v>
      </c>
      <c r="G12" s="18"/>
      <c r="H12" s="157"/>
      <c r="I12" s="18"/>
      <c r="J12" s="18"/>
      <c r="K12" s="18"/>
      <c r="L12" s="18"/>
      <c r="M12" s="18"/>
      <c r="N12" s="157"/>
      <c r="O12" s="18"/>
      <c r="P12" s="152" t="s">
        <v>166</v>
      </c>
      <c r="Q12" s="18"/>
      <c r="R12" s="151"/>
      <c r="S12" s="5"/>
      <c r="T12" s="98" t="s">
        <v>285</v>
      </c>
      <c r="U12">
        <v>12</v>
      </c>
    </row>
    <row r="13" spans="1:21" ht="13" thickBot="1">
      <c r="B13" s="17"/>
      <c r="C13" s="18">
        <v>10</v>
      </c>
      <c r="D13" s="17" t="s">
        <v>142</v>
      </c>
      <c r="E13" s="18"/>
      <c r="F13" s="153"/>
      <c r="G13" s="18"/>
      <c r="H13" s="17"/>
      <c r="I13" s="18"/>
      <c r="J13" s="19" t="s">
        <v>247</v>
      </c>
      <c r="K13" s="17"/>
      <c r="L13" s="19" t="s">
        <v>248</v>
      </c>
      <c r="M13" s="18"/>
      <c r="N13" s="17"/>
      <c r="O13" s="18"/>
      <c r="P13" s="153"/>
      <c r="Q13" s="18"/>
      <c r="R13" s="17" t="s">
        <v>142</v>
      </c>
      <c r="S13" s="5">
        <v>11</v>
      </c>
      <c r="T13" s="96"/>
    </row>
    <row r="14" spans="1:21" ht="13" customHeight="1" thickBot="1">
      <c r="A14">
        <v>4</v>
      </c>
      <c r="B14" s="94" t="s">
        <v>316</v>
      </c>
      <c r="C14" s="18"/>
      <c r="D14" s="150" t="s">
        <v>317</v>
      </c>
      <c r="E14" s="18"/>
      <c r="F14" s="154"/>
      <c r="G14" s="18"/>
      <c r="H14" s="17"/>
      <c r="I14" s="18"/>
      <c r="J14" s="158" t="s">
        <v>281</v>
      </c>
      <c r="K14" s="18"/>
      <c r="L14" s="158" t="s">
        <v>41</v>
      </c>
      <c r="M14" s="18"/>
      <c r="N14" s="17"/>
      <c r="O14" s="18"/>
      <c r="P14" s="154"/>
      <c r="Q14" s="18"/>
      <c r="R14" s="150" t="s">
        <v>166</v>
      </c>
      <c r="S14" s="5"/>
      <c r="T14" s="98" t="s">
        <v>166</v>
      </c>
      <c r="U14">
        <v>4</v>
      </c>
    </row>
    <row r="15" spans="1:21" ht="13" customHeight="1" thickBot="1">
      <c r="A15">
        <v>13</v>
      </c>
      <c r="B15" s="94" t="s">
        <v>317</v>
      </c>
      <c r="C15" s="18"/>
      <c r="D15" s="151"/>
      <c r="E15" s="18"/>
      <c r="F15" s="17"/>
      <c r="G15" s="18"/>
      <c r="H15" s="17"/>
      <c r="I15" s="18"/>
      <c r="J15" s="159"/>
      <c r="K15" s="18"/>
      <c r="L15" s="159"/>
      <c r="M15" s="18"/>
      <c r="N15" s="17"/>
      <c r="O15" s="18"/>
      <c r="P15" s="17"/>
      <c r="Q15" s="18"/>
      <c r="R15" s="151"/>
      <c r="S15" s="5"/>
      <c r="T15" s="98" t="s">
        <v>167</v>
      </c>
      <c r="U15">
        <v>13</v>
      </c>
    </row>
    <row r="16" spans="1:21" ht="13" customHeight="1" thickBot="1">
      <c r="B16" s="17"/>
      <c r="C16" s="18"/>
      <c r="D16" s="17">
        <v>13</v>
      </c>
      <c r="E16" s="18"/>
      <c r="F16" s="17"/>
      <c r="G16" s="18"/>
      <c r="H16" s="17" t="s">
        <v>1</v>
      </c>
      <c r="I16" s="18"/>
      <c r="J16" s="159"/>
      <c r="K16" s="17" t="s">
        <v>1</v>
      </c>
      <c r="L16" s="159"/>
      <c r="M16" s="18"/>
      <c r="N16" s="17" t="s">
        <v>1</v>
      </c>
      <c r="O16" s="18"/>
      <c r="P16" s="17"/>
      <c r="Q16" s="18"/>
      <c r="R16" s="17">
        <v>12</v>
      </c>
      <c r="S16" s="5">
        <v>8</v>
      </c>
      <c r="T16" s="96"/>
    </row>
    <row r="17" spans="1:21" ht="13" customHeight="1" thickBot="1">
      <c r="A17">
        <v>6</v>
      </c>
      <c r="B17" s="94" t="s">
        <v>184</v>
      </c>
      <c r="C17" s="18"/>
      <c r="D17" s="150" t="s">
        <v>184</v>
      </c>
      <c r="E17" s="18"/>
      <c r="F17" s="17"/>
      <c r="G17" s="18"/>
      <c r="H17" s="17"/>
      <c r="I17" s="18"/>
      <c r="J17" s="159"/>
      <c r="K17" s="18"/>
      <c r="L17" s="159"/>
      <c r="M17" s="18"/>
      <c r="N17" s="17"/>
      <c r="O17" s="18"/>
      <c r="P17" s="17"/>
      <c r="Q17" s="18"/>
      <c r="R17" s="150" t="s">
        <v>158</v>
      </c>
      <c r="S17" s="5"/>
      <c r="T17" s="98" t="s">
        <v>158</v>
      </c>
      <c r="U17">
        <v>6</v>
      </c>
    </row>
    <row r="18" spans="1:21" ht="13" customHeight="1" thickBot="1">
      <c r="A18">
        <v>11</v>
      </c>
      <c r="B18" s="94" t="s">
        <v>185</v>
      </c>
      <c r="C18" s="18"/>
      <c r="D18" s="151"/>
      <c r="E18" s="18"/>
      <c r="F18" s="152" t="s">
        <v>281</v>
      </c>
      <c r="G18" s="18"/>
      <c r="H18" s="17"/>
      <c r="I18" s="18"/>
      <c r="J18" s="160"/>
      <c r="K18" s="18"/>
      <c r="L18" s="160"/>
      <c r="M18" s="18"/>
      <c r="N18" s="17"/>
      <c r="O18" s="18"/>
      <c r="P18" s="152" t="s">
        <v>158</v>
      </c>
      <c r="Q18" s="18"/>
      <c r="R18" s="151"/>
      <c r="S18" s="5"/>
      <c r="T18" s="98" t="s">
        <v>159</v>
      </c>
      <c r="U18">
        <v>11</v>
      </c>
    </row>
    <row r="19" spans="1:21" ht="13" thickBot="1">
      <c r="B19" s="17"/>
      <c r="C19" s="18">
        <v>8</v>
      </c>
      <c r="D19" s="17" t="s">
        <v>142</v>
      </c>
      <c r="E19" s="18"/>
      <c r="F19" s="153"/>
      <c r="G19" s="18"/>
      <c r="H19" s="17"/>
      <c r="I19" s="18"/>
      <c r="J19" s="18"/>
      <c r="K19" s="18"/>
      <c r="L19" s="18"/>
      <c r="M19" s="18"/>
      <c r="N19" s="17"/>
      <c r="O19" s="18"/>
      <c r="P19" s="153"/>
      <c r="Q19" s="18"/>
      <c r="R19" s="17" t="s">
        <v>142</v>
      </c>
      <c r="S19" s="5">
        <v>12</v>
      </c>
      <c r="T19" s="96"/>
    </row>
    <row r="20" spans="1:21" ht="13" customHeight="1" thickBot="1">
      <c r="A20">
        <v>3</v>
      </c>
      <c r="B20" s="94" t="s">
        <v>280</v>
      </c>
      <c r="C20" s="18"/>
      <c r="D20" s="150" t="s">
        <v>281</v>
      </c>
      <c r="E20" s="18"/>
      <c r="F20" s="154"/>
      <c r="G20" s="18"/>
      <c r="H20" s="155" t="s">
        <v>281</v>
      </c>
      <c r="I20" s="18"/>
      <c r="J20" s="18"/>
      <c r="K20" s="18"/>
      <c r="L20" s="18"/>
      <c r="M20" s="18"/>
      <c r="N20" s="155" t="s">
        <v>41</v>
      </c>
      <c r="O20" s="18"/>
      <c r="P20" s="154"/>
      <c r="Q20" s="18"/>
      <c r="R20" s="150" t="s">
        <v>84</v>
      </c>
      <c r="S20" s="5"/>
      <c r="T20" s="98" t="s">
        <v>84</v>
      </c>
      <c r="U20">
        <v>3</v>
      </c>
    </row>
    <row r="21" spans="1:21" ht="13" customHeight="1" thickBot="1">
      <c r="A21">
        <v>14</v>
      </c>
      <c r="B21" s="94" t="s">
        <v>281</v>
      </c>
      <c r="C21" s="18"/>
      <c r="D21" s="151"/>
      <c r="E21" s="18"/>
      <c r="F21" s="17"/>
      <c r="G21" s="18"/>
      <c r="H21" s="156"/>
      <c r="I21" s="18"/>
      <c r="J21" s="18"/>
      <c r="K21" s="18"/>
      <c r="L21" s="18"/>
      <c r="M21" s="18"/>
      <c r="N21" s="156"/>
      <c r="O21" s="18"/>
      <c r="P21" s="17"/>
      <c r="Q21" s="18"/>
      <c r="R21" s="151"/>
      <c r="S21" s="5"/>
      <c r="T21" s="98" t="s">
        <v>85</v>
      </c>
      <c r="U21">
        <v>14</v>
      </c>
    </row>
    <row r="22" spans="1:21" ht="13" customHeight="1" thickBot="1">
      <c r="B22" s="17"/>
      <c r="C22" s="18">
        <v>7</v>
      </c>
      <c r="D22" s="17">
        <v>11</v>
      </c>
      <c r="E22" s="18"/>
      <c r="F22" s="17" t="s">
        <v>142</v>
      </c>
      <c r="G22" s="18"/>
      <c r="H22" s="156"/>
      <c r="I22" s="18"/>
      <c r="J22" s="18"/>
      <c r="K22" s="18"/>
      <c r="L22" s="18"/>
      <c r="M22" s="18"/>
      <c r="N22" s="156"/>
      <c r="O22" s="18"/>
      <c r="P22" s="17" t="s">
        <v>142</v>
      </c>
      <c r="Q22" s="18"/>
      <c r="R22" s="17">
        <v>9</v>
      </c>
      <c r="S22" s="5">
        <v>8</v>
      </c>
      <c r="T22" s="96"/>
    </row>
    <row r="23" spans="1:21" ht="13" customHeight="1" thickBot="1">
      <c r="A23">
        <v>7</v>
      </c>
      <c r="B23" s="94" t="s">
        <v>134</v>
      </c>
      <c r="C23" s="18"/>
      <c r="D23" s="150" t="s">
        <v>32</v>
      </c>
      <c r="E23" s="18"/>
      <c r="F23" s="17"/>
      <c r="G23" s="18"/>
      <c r="H23" s="156"/>
      <c r="I23" s="18"/>
      <c r="J23" s="18"/>
      <c r="K23" s="18"/>
      <c r="L23" s="18"/>
      <c r="M23" s="18"/>
      <c r="N23" s="156"/>
      <c r="O23" s="18"/>
      <c r="P23" s="17"/>
      <c r="Q23" s="18"/>
      <c r="R23" s="150" t="s">
        <v>17</v>
      </c>
      <c r="S23" s="5"/>
      <c r="T23" s="98" t="s">
        <v>17</v>
      </c>
      <c r="U23">
        <v>7</v>
      </c>
    </row>
    <row r="24" spans="1:21" ht="17.25" customHeight="1" thickBot="1">
      <c r="A24">
        <v>10</v>
      </c>
      <c r="B24" s="94" t="s">
        <v>32</v>
      </c>
      <c r="C24" s="18"/>
      <c r="D24" s="151"/>
      <c r="E24" s="18"/>
      <c r="F24" s="152" t="s">
        <v>32</v>
      </c>
      <c r="G24" s="18"/>
      <c r="H24" s="157"/>
      <c r="I24" s="18"/>
      <c r="J24" s="18"/>
      <c r="K24" s="18"/>
      <c r="L24" s="18"/>
      <c r="M24" s="18"/>
      <c r="N24" s="157"/>
      <c r="O24" s="18"/>
      <c r="P24" s="152" t="s">
        <v>41</v>
      </c>
      <c r="Q24" s="18"/>
      <c r="R24" s="151"/>
      <c r="S24" s="5"/>
      <c r="T24" s="98" t="s">
        <v>18</v>
      </c>
      <c r="U24">
        <v>10</v>
      </c>
    </row>
    <row r="25" spans="1:21" ht="13" thickBot="1">
      <c r="B25" s="17"/>
      <c r="C25" s="18">
        <v>12</v>
      </c>
      <c r="D25" s="17" t="s">
        <v>142</v>
      </c>
      <c r="E25" s="18"/>
      <c r="F25" s="153"/>
      <c r="G25" s="18"/>
      <c r="H25" s="17"/>
      <c r="I25" s="18"/>
      <c r="J25" s="18"/>
      <c r="K25" s="18"/>
      <c r="L25" s="18"/>
      <c r="M25" s="18"/>
      <c r="N25" s="17"/>
      <c r="O25" s="18"/>
      <c r="P25" s="153"/>
      <c r="Q25" s="18"/>
      <c r="R25" s="17" t="s">
        <v>142</v>
      </c>
      <c r="S25" s="5">
        <v>6</v>
      </c>
      <c r="T25" s="96"/>
    </row>
    <row r="26" spans="1:21" ht="13" customHeight="1" thickBot="1">
      <c r="A26">
        <v>2</v>
      </c>
      <c r="B26" s="94" t="s">
        <v>48</v>
      </c>
      <c r="C26" s="18"/>
      <c r="D26" s="150" t="s">
        <v>49</v>
      </c>
      <c r="E26" s="18"/>
      <c r="F26" s="154"/>
      <c r="G26" s="18"/>
      <c r="H26" s="17"/>
      <c r="I26" s="161" t="s">
        <v>11</v>
      </c>
      <c r="J26" s="162"/>
      <c r="K26" s="162"/>
      <c r="L26" s="162"/>
      <c r="M26" s="162"/>
      <c r="N26" s="17"/>
      <c r="O26" s="18"/>
      <c r="P26" s="154"/>
      <c r="Q26" s="18"/>
      <c r="R26" s="150" t="s">
        <v>41</v>
      </c>
      <c r="S26" s="5"/>
      <c r="T26" s="98" t="s">
        <v>40</v>
      </c>
      <c r="U26">
        <v>2</v>
      </c>
    </row>
    <row r="27" spans="1:21" ht="13" customHeight="1" thickBot="1">
      <c r="A27">
        <v>15</v>
      </c>
      <c r="B27" s="94" t="s">
        <v>49</v>
      </c>
      <c r="C27" s="18"/>
      <c r="D27" s="151"/>
      <c r="E27" s="18"/>
      <c r="F27" s="17"/>
      <c r="G27" s="18"/>
      <c r="H27" s="17"/>
      <c r="I27" s="163" t="s">
        <v>281</v>
      </c>
      <c r="J27" s="164"/>
      <c r="K27" s="18"/>
      <c r="L27" s="163" t="s">
        <v>93</v>
      </c>
      <c r="M27" s="164"/>
      <c r="N27" s="17"/>
      <c r="O27" s="18"/>
      <c r="P27" s="17"/>
      <c r="Q27" s="18"/>
      <c r="R27" s="151"/>
      <c r="S27" s="5"/>
      <c r="T27" s="98" t="s">
        <v>41</v>
      </c>
      <c r="U27">
        <v>15</v>
      </c>
    </row>
    <row r="28" spans="1:21" ht="12" customHeight="1">
      <c r="B28" s="17"/>
      <c r="C28" s="18"/>
      <c r="D28" s="17">
        <v>13</v>
      </c>
      <c r="E28" s="18"/>
      <c r="F28" s="17"/>
      <c r="G28" s="18"/>
      <c r="H28" s="17"/>
      <c r="I28" s="165"/>
      <c r="J28" s="166"/>
      <c r="K28" s="17" t="s">
        <v>142</v>
      </c>
      <c r="L28" s="165"/>
      <c r="M28" s="166"/>
      <c r="N28" s="17"/>
      <c r="O28" s="18"/>
      <c r="P28" s="17"/>
      <c r="Q28" s="18"/>
      <c r="R28" s="17">
        <v>7</v>
      </c>
      <c r="S28" s="5">
        <v>9</v>
      </c>
      <c r="T28" s="96"/>
    </row>
    <row r="29" spans="1:21" ht="6.75" customHeight="1">
      <c r="B29" s="17"/>
      <c r="C29" s="18"/>
      <c r="D29" s="17"/>
      <c r="E29" s="18"/>
      <c r="F29" s="17"/>
      <c r="G29" s="18"/>
      <c r="H29" s="17"/>
      <c r="I29" s="165"/>
      <c r="J29" s="166"/>
      <c r="K29" s="18"/>
      <c r="L29" s="165"/>
      <c r="M29" s="166"/>
      <c r="N29" s="17"/>
      <c r="O29" s="18"/>
      <c r="P29" s="17"/>
      <c r="Q29" s="18"/>
      <c r="R29" s="17"/>
      <c r="S29" s="5"/>
      <c r="T29" s="96"/>
    </row>
    <row r="30" spans="1:21" ht="6.75" customHeight="1" thickBot="1">
      <c r="B30" s="17"/>
      <c r="C30" s="18"/>
      <c r="D30" s="17"/>
      <c r="E30" s="18"/>
      <c r="F30" s="17"/>
      <c r="G30" s="18"/>
      <c r="H30" s="17"/>
      <c r="I30" s="167"/>
      <c r="J30" s="168"/>
      <c r="K30" s="18"/>
      <c r="L30" s="167"/>
      <c r="M30" s="168"/>
      <c r="N30" s="17"/>
      <c r="O30" s="18"/>
      <c r="P30" s="17"/>
      <c r="Q30" s="18"/>
      <c r="R30" s="17"/>
      <c r="S30" s="5"/>
      <c r="T30" s="96"/>
    </row>
    <row r="31" spans="1:21" s="8" customFormat="1" ht="15">
      <c r="D31" s="9"/>
      <c r="E31" s="9"/>
      <c r="F31" s="9"/>
      <c r="G31" s="9"/>
      <c r="H31" s="9"/>
      <c r="I31" s="9"/>
      <c r="J31" s="9"/>
      <c r="K31" s="9"/>
      <c r="L31" s="9"/>
      <c r="M31" s="9"/>
      <c r="N31" s="9"/>
      <c r="O31" s="9"/>
      <c r="P31" s="9"/>
      <c r="Q31" s="9"/>
      <c r="R31" s="9"/>
    </row>
    <row r="32" spans="1:21" ht="0.75" customHeight="1">
      <c r="B32" s="17"/>
      <c r="C32" s="18"/>
      <c r="D32" s="17"/>
      <c r="E32" s="18"/>
      <c r="F32" s="17"/>
      <c r="G32" s="18"/>
      <c r="H32" s="17"/>
      <c r="I32" s="18"/>
      <c r="J32" s="18"/>
      <c r="K32" s="18"/>
      <c r="L32" s="18"/>
      <c r="N32" s="17"/>
      <c r="O32" s="18"/>
      <c r="P32" s="17"/>
      <c r="Q32" s="18"/>
      <c r="R32" s="17"/>
      <c r="S32" s="5"/>
      <c r="T32" s="96"/>
    </row>
    <row r="33" spans="1:21" ht="29" thickBot="1">
      <c r="A33" t="s">
        <v>141</v>
      </c>
      <c r="B33" s="17"/>
      <c r="C33" s="18"/>
      <c r="D33" s="17"/>
      <c r="E33" s="18"/>
      <c r="F33" s="17"/>
      <c r="G33" s="18"/>
      <c r="H33" s="17"/>
      <c r="J33" s="183" t="s">
        <v>2</v>
      </c>
      <c r="K33" s="184"/>
      <c r="L33" s="184"/>
      <c r="M33" s="18"/>
      <c r="N33" s="17"/>
      <c r="O33" s="18"/>
      <c r="P33" s="17"/>
      <c r="Q33" s="18"/>
      <c r="R33" s="17"/>
      <c r="S33" s="5"/>
      <c r="T33" s="96"/>
      <c r="U33" t="s">
        <v>141</v>
      </c>
    </row>
    <row r="34" spans="1:21" ht="13" customHeight="1" thickBot="1">
      <c r="A34">
        <v>1</v>
      </c>
      <c r="B34" s="94" t="s">
        <v>102</v>
      </c>
      <c r="C34" s="18"/>
      <c r="D34" s="150" t="s">
        <v>102</v>
      </c>
      <c r="E34" s="18"/>
      <c r="F34" s="17"/>
      <c r="G34" s="18"/>
      <c r="H34" s="17"/>
      <c r="I34" s="18"/>
      <c r="J34" s="185" t="s">
        <v>281</v>
      </c>
      <c r="K34" s="186"/>
      <c r="L34" s="187"/>
      <c r="N34" s="17"/>
      <c r="O34" s="18"/>
      <c r="P34" s="17"/>
      <c r="Q34" s="18"/>
      <c r="R34" s="150" t="s">
        <v>261</v>
      </c>
      <c r="S34" s="5"/>
      <c r="T34" s="98" t="s">
        <v>261</v>
      </c>
      <c r="U34">
        <v>1</v>
      </c>
    </row>
    <row r="35" spans="1:21" ht="13" customHeight="1" thickBot="1">
      <c r="A35">
        <v>16</v>
      </c>
      <c r="B35" s="94" t="s">
        <v>103</v>
      </c>
      <c r="C35" s="18"/>
      <c r="D35" s="151"/>
      <c r="E35" s="18"/>
      <c r="F35" s="152" t="str">
        <f>D37</f>
        <v>Plastic</v>
      </c>
      <c r="G35" s="18"/>
      <c r="H35" s="17"/>
      <c r="I35" s="18"/>
      <c r="J35" s="188"/>
      <c r="K35" s="189"/>
      <c r="L35" s="190"/>
      <c r="M35" s="18"/>
      <c r="N35" s="17"/>
      <c r="O35" s="18"/>
      <c r="P35" s="152" t="s">
        <v>261</v>
      </c>
      <c r="Q35" s="18"/>
      <c r="R35" s="151"/>
      <c r="S35" s="5"/>
      <c r="T35" s="98" t="s">
        <v>262</v>
      </c>
      <c r="U35">
        <v>16</v>
      </c>
    </row>
    <row r="36" spans="1:21" ht="13" customHeight="1" thickBot="1">
      <c r="B36" s="17"/>
      <c r="C36" s="18">
        <v>8</v>
      </c>
      <c r="D36" s="17" t="s">
        <v>142</v>
      </c>
      <c r="E36" s="18"/>
      <c r="F36" s="153"/>
      <c r="G36" s="18"/>
      <c r="H36" s="17"/>
      <c r="I36" s="18"/>
      <c r="J36" s="188"/>
      <c r="K36" s="189"/>
      <c r="L36" s="190"/>
      <c r="M36" s="18"/>
      <c r="N36" s="17"/>
      <c r="O36" s="18"/>
      <c r="P36" s="153"/>
      <c r="Q36" s="18"/>
      <c r="R36" s="17" t="s">
        <v>142</v>
      </c>
      <c r="S36" s="5"/>
      <c r="T36" s="96"/>
    </row>
    <row r="37" spans="1:21" ht="13" customHeight="1" thickBot="1">
      <c r="A37">
        <v>8</v>
      </c>
      <c r="B37" s="94" t="s">
        <v>149</v>
      </c>
      <c r="C37" s="18"/>
      <c r="D37" s="150" t="s">
        <v>150</v>
      </c>
      <c r="E37" s="18"/>
      <c r="F37" s="154"/>
      <c r="G37" s="18"/>
      <c r="H37" s="155" t="s">
        <v>210</v>
      </c>
      <c r="I37" s="18"/>
      <c r="J37" s="188"/>
      <c r="K37" s="189"/>
      <c r="L37" s="190"/>
      <c r="M37" s="18"/>
      <c r="N37" s="155" t="s">
        <v>93</v>
      </c>
      <c r="O37" s="18"/>
      <c r="P37" s="154"/>
      <c r="Q37" s="18"/>
      <c r="R37" s="150" t="s">
        <v>232</v>
      </c>
      <c r="S37" s="5"/>
      <c r="T37" s="98" t="s">
        <v>232</v>
      </c>
      <c r="U37">
        <v>8</v>
      </c>
    </row>
    <row r="38" spans="1:21" ht="13" customHeight="1" thickBot="1">
      <c r="A38">
        <v>9</v>
      </c>
      <c r="B38" s="94" t="s">
        <v>150</v>
      </c>
      <c r="C38" s="18"/>
      <c r="D38" s="151"/>
      <c r="E38" s="18"/>
      <c r="F38" s="17"/>
      <c r="G38" s="18"/>
      <c r="H38" s="156"/>
      <c r="I38" s="18"/>
      <c r="J38" s="191"/>
      <c r="K38" s="192"/>
      <c r="L38" s="193"/>
      <c r="M38" s="18"/>
      <c r="N38" s="156"/>
      <c r="O38" s="18"/>
      <c r="P38" s="17"/>
      <c r="Q38" s="18"/>
      <c r="R38" s="151"/>
      <c r="S38" s="5"/>
      <c r="T38" s="98" t="s">
        <v>233</v>
      </c>
      <c r="U38">
        <v>9</v>
      </c>
    </row>
    <row r="39" spans="1:21" ht="13" customHeight="1" thickBot="1">
      <c r="B39" s="17"/>
      <c r="C39" s="18">
        <v>6</v>
      </c>
      <c r="D39" s="17">
        <v>7</v>
      </c>
      <c r="E39" s="18"/>
      <c r="F39" s="17" t="s">
        <v>142</v>
      </c>
      <c r="G39" s="18"/>
      <c r="H39" s="156"/>
      <c r="I39" s="18"/>
      <c r="J39" s="18"/>
      <c r="K39" s="18"/>
      <c r="L39" s="18"/>
      <c r="M39" s="18"/>
      <c r="N39" s="156"/>
      <c r="O39" s="18"/>
      <c r="P39" s="17" t="s">
        <v>142</v>
      </c>
      <c r="Q39" s="18"/>
      <c r="R39" s="17">
        <v>12</v>
      </c>
      <c r="S39" s="5"/>
      <c r="T39" s="96"/>
    </row>
    <row r="40" spans="1:21" ht="13" customHeight="1" thickBot="1">
      <c r="A40">
        <v>5</v>
      </c>
      <c r="B40" s="94" t="s">
        <v>115</v>
      </c>
      <c r="C40" s="18"/>
      <c r="D40" s="150" t="s">
        <v>210</v>
      </c>
      <c r="E40" s="18"/>
      <c r="F40" s="17"/>
      <c r="G40" s="18"/>
      <c r="H40" s="156"/>
      <c r="I40" s="18"/>
      <c r="J40" s="18"/>
      <c r="K40" s="18"/>
      <c r="L40" s="18"/>
      <c r="M40" s="18"/>
      <c r="N40" s="156"/>
      <c r="O40" s="18"/>
      <c r="P40" s="17"/>
      <c r="Q40" s="18"/>
      <c r="R40" s="150" t="s">
        <v>129</v>
      </c>
      <c r="S40" s="5"/>
      <c r="T40" s="98" t="s">
        <v>129</v>
      </c>
      <c r="U40">
        <v>5</v>
      </c>
    </row>
    <row r="41" spans="1:21" ht="13" customHeight="1" thickBot="1">
      <c r="A41">
        <v>12</v>
      </c>
      <c r="B41" s="94" t="s">
        <v>210</v>
      </c>
      <c r="C41" s="18"/>
      <c r="D41" s="151"/>
      <c r="E41" s="18"/>
      <c r="F41" s="152" t="s">
        <v>210</v>
      </c>
      <c r="G41" s="18"/>
      <c r="H41" s="157"/>
      <c r="I41" s="18"/>
      <c r="J41" s="18"/>
      <c r="K41" s="18"/>
      <c r="L41" s="18"/>
      <c r="M41" s="18"/>
      <c r="N41" s="157"/>
      <c r="O41" s="18"/>
      <c r="P41" s="152" t="s">
        <v>93</v>
      </c>
      <c r="Q41" s="18"/>
      <c r="R41" s="151"/>
      <c r="S41" s="5"/>
      <c r="T41" s="98" t="s">
        <v>130</v>
      </c>
      <c r="U41">
        <v>12</v>
      </c>
    </row>
    <row r="42" spans="1:21" ht="13" thickBot="1">
      <c r="B42" s="17"/>
      <c r="C42" s="18">
        <v>10</v>
      </c>
      <c r="D42" s="17" t="s">
        <v>142</v>
      </c>
      <c r="E42" s="18"/>
      <c r="F42" s="153"/>
      <c r="G42" s="18"/>
      <c r="H42" s="17"/>
      <c r="I42" s="18"/>
      <c r="J42" s="19" t="s">
        <v>249</v>
      </c>
      <c r="K42" s="17"/>
      <c r="L42" s="19" t="s">
        <v>250</v>
      </c>
      <c r="M42" s="18"/>
      <c r="N42" s="17"/>
      <c r="O42" s="18"/>
      <c r="P42" s="153"/>
      <c r="Q42" s="18"/>
      <c r="R42" s="17" t="s">
        <v>142</v>
      </c>
      <c r="S42" s="5"/>
      <c r="T42" s="96"/>
    </row>
    <row r="43" spans="1:21" ht="13" customHeight="1" thickBot="1">
      <c r="A43">
        <v>4</v>
      </c>
      <c r="B43" s="94" t="s">
        <v>201</v>
      </c>
      <c r="C43" s="18"/>
      <c r="D43" s="150" t="s">
        <v>201</v>
      </c>
      <c r="E43" s="18"/>
      <c r="F43" s="154"/>
      <c r="G43" s="18"/>
      <c r="H43" s="17"/>
      <c r="I43" s="18"/>
      <c r="J43" s="158" t="s">
        <v>210</v>
      </c>
      <c r="K43" s="18"/>
      <c r="L43" s="158" t="s">
        <v>93</v>
      </c>
      <c r="M43" s="18"/>
      <c r="N43" s="17"/>
      <c r="O43" s="18"/>
      <c r="P43" s="154"/>
      <c r="Q43" s="18"/>
      <c r="R43" s="150" t="s">
        <v>93</v>
      </c>
      <c r="S43" s="5"/>
      <c r="T43" s="98" t="s">
        <v>92</v>
      </c>
      <c r="U43">
        <v>4</v>
      </c>
    </row>
    <row r="44" spans="1:21" ht="13" customHeight="1" thickBot="1">
      <c r="A44">
        <v>13</v>
      </c>
      <c r="B44" s="94" t="s">
        <v>202</v>
      </c>
      <c r="C44" s="18"/>
      <c r="D44" s="151"/>
      <c r="E44" s="18"/>
      <c r="F44" s="17"/>
      <c r="G44" s="18"/>
      <c r="H44" s="17"/>
      <c r="I44" s="18"/>
      <c r="J44" s="159"/>
      <c r="K44" s="18"/>
      <c r="L44" s="159"/>
      <c r="M44" s="18"/>
      <c r="N44" s="17"/>
      <c r="O44" s="18"/>
      <c r="P44" s="17"/>
      <c r="Q44" s="18"/>
      <c r="R44" s="151"/>
      <c r="S44" s="5"/>
      <c r="T44" s="98" t="s">
        <v>93</v>
      </c>
      <c r="U44">
        <v>13</v>
      </c>
    </row>
    <row r="45" spans="1:21" ht="13" customHeight="1" thickBot="1">
      <c r="B45" s="17"/>
      <c r="C45" s="18">
        <v>7</v>
      </c>
      <c r="D45" s="17">
        <v>10</v>
      </c>
      <c r="E45" s="18"/>
      <c r="F45" s="17"/>
      <c r="G45" s="18"/>
      <c r="H45" s="17" t="s">
        <v>1</v>
      </c>
      <c r="I45" s="18"/>
      <c r="J45" s="159"/>
      <c r="K45" s="17" t="s">
        <v>1</v>
      </c>
      <c r="L45" s="159"/>
      <c r="M45" s="18"/>
      <c r="N45" s="17" t="s">
        <v>1</v>
      </c>
      <c r="O45" s="18"/>
      <c r="P45" s="17"/>
      <c r="Q45" s="18"/>
      <c r="R45" s="17">
        <v>12</v>
      </c>
      <c r="S45" s="5"/>
      <c r="T45" s="96"/>
    </row>
    <row r="46" spans="1:21" ht="13" customHeight="1" thickBot="1">
      <c r="A46">
        <v>6</v>
      </c>
      <c r="B46" s="94" t="s">
        <v>172</v>
      </c>
      <c r="C46" s="18"/>
      <c r="D46" s="150" t="s">
        <v>172</v>
      </c>
      <c r="E46" s="18"/>
      <c r="F46" s="17"/>
      <c r="G46" s="18"/>
      <c r="H46" s="17"/>
      <c r="I46" s="18"/>
      <c r="J46" s="159"/>
      <c r="K46" s="18"/>
      <c r="L46" s="159"/>
      <c r="M46" s="18"/>
      <c r="N46" s="17"/>
      <c r="O46" s="18"/>
      <c r="P46" s="17"/>
      <c r="Q46" s="18"/>
      <c r="R46" s="150" t="s">
        <v>314</v>
      </c>
      <c r="S46" s="5"/>
      <c r="T46" s="98" t="s">
        <v>314</v>
      </c>
      <c r="U46">
        <v>6</v>
      </c>
    </row>
    <row r="47" spans="1:21" ht="13" customHeight="1" thickBot="1">
      <c r="A47">
        <v>11</v>
      </c>
      <c r="B47" s="94" t="s">
        <v>173</v>
      </c>
      <c r="C47" s="18"/>
      <c r="D47" s="151"/>
      <c r="E47" s="18"/>
      <c r="F47" s="152" t="s">
        <v>172</v>
      </c>
      <c r="G47" s="18"/>
      <c r="H47" s="17"/>
      <c r="I47" s="18"/>
      <c r="J47" s="160"/>
      <c r="K47" s="18"/>
      <c r="L47" s="160"/>
      <c r="M47" s="18"/>
      <c r="N47" s="17"/>
      <c r="O47" s="18"/>
      <c r="P47" s="180" t="s">
        <v>314</v>
      </c>
      <c r="Q47" s="18"/>
      <c r="R47" s="151"/>
      <c r="S47" s="5"/>
      <c r="T47" s="98" t="s">
        <v>315</v>
      </c>
      <c r="U47">
        <v>11</v>
      </c>
    </row>
    <row r="48" spans="1:21" ht="13" thickBot="1">
      <c r="B48" s="17"/>
      <c r="C48" s="18">
        <v>9</v>
      </c>
      <c r="D48" s="17" t="s">
        <v>142</v>
      </c>
      <c r="E48" s="18"/>
      <c r="F48" s="153"/>
      <c r="G48" s="18"/>
      <c r="H48" s="17"/>
      <c r="I48" s="18"/>
      <c r="J48" s="18"/>
      <c r="K48" s="18"/>
      <c r="L48" s="18"/>
      <c r="M48" s="18"/>
      <c r="N48" s="17"/>
      <c r="O48" s="18"/>
      <c r="P48" s="181"/>
      <c r="Q48" s="18"/>
      <c r="R48" s="17" t="s">
        <v>142</v>
      </c>
      <c r="S48" s="5"/>
      <c r="T48" s="96"/>
    </row>
    <row r="49" spans="1:21" ht="13" customHeight="1" thickBot="1">
      <c r="A49">
        <v>3</v>
      </c>
      <c r="B49" s="94" t="s">
        <v>215</v>
      </c>
      <c r="C49" s="18"/>
      <c r="D49" s="150" t="s">
        <v>215</v>
      </c>
      <c r="E49" s="18"/>
      <c r="F49" s="154"/>
      <c r="G49" s="18"/>
      <c r="H49" s="155" t="s">
        <v>172</v>
      </c>
      <c r="I49" s="18"/>
      <c r="J49" s="18"/>
      <c r="K49" s="18"/>
      <c r="L49" s="18"/>
      <c r="M49" s="18"/>
      <c r="N49" s="155" t="s">
        <v>298</v>
      </c>
      <c r="O49" s="18"/>
      <c r="P49" s="182"/>
      <c r="Q49" s="18"/>
      <c r="R49" s="150" t="s">
        <v>304</v>
      </c>
      <c r="S49" s="5"/>
      <c r="T49" s="98" t="s">
        <v>304</v>
      </c>
      <c r="U49">
        <v>3</v>
      </c>
    </row>
    <row r="50" spans="1:21" ht="13" customHeight="1" thickBot="1">
      <c r="A50">
        <v>14</v>
      </c>
      <c r="B50" s="94" t="s">
        <v>216</v>
      </c>
      <c r="C50" s="18"/>
      <c r="D50" s="151"/>
      <c r="E50" s="18"/>
      <c r="F50" s="17"/>
      <c r="G50" s="18"/>
      <c r="H50" s="156"/>
      <c r="I50" s="18"/>
      <c r="J50" s="18"/>
      <c r="K50" s="18"/>
      <c r="L50" s="18"/>
      <c r="M50" s="18"/>
      <c r="N50" s="156"/>
      <c r="O50" s="18"/>
      <c r="P50" s="17"/>
      <c r="Q50" s="18"/>
      <c r="R50" s="151"/>
      <c r="S50" s="5"/>
      <c r="T50" s="98" t="s">
        <v>305</v>
      </c>
      <c r="U50">
        <v>14</v>
      </c>
    </row>
    <row r="51" spans="1:21" ht="13" customHeight="1" thickBot="1">
      <c r="B51" s="17"/>
      <c r="C51" s="18">
        <v>11</v>
      </c>
      <c r="D51" s="17">
        <v>13</v>
      </c>
      <c r="E51" s="18"/>
      <c r="F51" s="17" t="s">
        <v>142</v>
      </c>
      <c r="G51" s="18"/>
      <c r="H51" s="156"/>
      <c r="I51" s="18"/>
      <c r="J51" s="5"/>
      <c r="K51" s="5"/>
      <c r="L51" s="5"/>
      <c r="M51" s="18"/>
      <c r="N51" s="156"/>
      <c r="O51" s="18"/>
      <c r="P51" s="17" t="s">
        <v>142</v>
      </c>
      <c r="Q51" s="18"/>
      <c r="R51" s="17">
        <v>12</v>
      </c>
      <c r="S51" s="5"/>
      <c r="T51" s="96"/>
    </row>
    <row r="52" spans="1:21" ht="13" customHeight="1" thickBot="1">
      <c r="A52">
        <v>7</v>
      </c>
      <c r="B52" s="94" t="s">
        <v>282</v>
      </c>
      <c r="C52" s="18"/>
      <c r="D52" s="150" t="s">
        <v>282</v>
      </c>
      <c r="E52" s="18"/>
      <c r="F52" s="17"/>
      <c r="G52" s="18"/>
      <c r="H52" s="156"/>
      <c r="I52" s="18"/>
      <c r="J52" s="5"/>
      <c r="K52" s="5"/>
      <c r="L52" s="5"/>
      <c r="M52" s="18"/>
      <c r="N52" s="156"/>
      <c r="O52" s="18"/>
      <c r="P52" s="17"/>
      <c r="Q52" s="18"/>
      <c r="R52" s="150" t="s">
        <v>104</v>
      </c>
      <c r="S52" s="5"/>
      <c r="T52" s="98" t="s">
        <v>104</v>
      </c>
      <c r="U52">
        <v>7</v>
      </c>
    </row>
    <row r="53" spans="1:21" ht="17.25" customHeight="1" thickBot="1">
      <c r="A53">
        <v>10</v>
      </c>
      <c r="B53" s="94" t="s">
        <v>283</v>
      </c>
      <c r="C53" s="18"/>
      <c r="D53" s="151"/>
      <c r="E53" s="18"/>
      <c r="F53" s="152" t="s">
        <v>282</v>
      </c>
      <c r="G53" s="18"/>
      <c r="H53" s="157"/>
      <c r="I53" s="18"/>
      <c r="J53" s="5"/>
      <c r="K53" s="5"/>
      <c r="L53" s="5"/>
      <c r="M53" s="18"/>
      <c r="N53" s="157"/>
      <c r="O53" s="18"/>
      <c r="P53" s="152" t="s">
        <v>298</v>
      </c>
      <c r="Q53" s="18"/>
      <c r="R53" s="151"/>
      <c r="S53" s="5"/>
      <c r="T53" s="98" t="s">
        <v>60</v>
      </c>
      <c r="U53">
        <v>10</v>
      </c>
    </row>
    <row r="54" spans="1:21" ht="13.5" customHeight="1" thickBot="1">
      <c r="B54" s="17"/>
      <c r="C54" s="18">
        <v>7</v>
      </c>
      <c r="D54" s="17" t="s">
        <v>142</v>
      </c>
      <c r="E54" s="18"/>
      <c r="F54" s="153"/>
      <c r="G54" s="18"/>
      <c r="H54" s="17"/>
      <c r="I54" s="18"/>
      <c r="J54" s="5"/>
      <c r="K54" s="5"/>
      <c r="L54" s="5"/>
      <c r="M54" s="18"/>
      <c r="N54" s="17"/>
      <c r="O54" s="18"/>
      <c r="P54" s="153"/>
      <c r="Q54" s="18"/>
      <c r="R54" s="17" t="s">
        <v>142</v>
      </c>
      <c r="S54" s="5"/>
      <c r="T54" s="96"/>
    </row>
    <row r="55" spans="1:21" ht="13.5" customHeight="1" thickBot="1">
      <c r="A55">
        <v>2</v>
      </c>
      <c r="B55" s="94" t="s">
        <v>135</v>
      </c>
      <c r="C55" s="18"/>
      <c r="D55" s="150" t="s">
        <v>14</v>
      </c>
      <c r="E55" s="18"/>
      <c r="F55" s="154"/>
      <c r="G55" s="18"/>
      <c r="H55" s="17"/>
      <c r="I55" s="18"/>
      <c r="J55" s="5"/>
      <c r="K55" s="5"/>
      <c r="L55" s="5"/>
      <c r="M55" s="18"/>
      <c r="N55" s="17"/>
      <c r="O55" s="18"/>
      <c r="P55" s="154"/>
      <c r="Q55" s="18"/>
      <c r="R55" s="150" t="s">
        <v>298</v>
      </c>
      <c r="S55" s="5"/>
      <c r="T55" s="98" t="s">
        <v>297</v>
      </c>
      <c r="U55">
        <v>2</v>
      </c>
    </row>
    <row r="56" spans="1:21" ht="13.5" customHeight="1" thickBot="1">
      <c r="A56">
        <v>15</v>
      </c>
      <c r="B56" s="94" t="s">
        <v>14</v>
      </c>
      <c r="C56" s="18"/>
      <c r="D56" s="151"/>
      <c r="E56" s="18"/>
      <c r="F56" s="17"/>
      <c r="G56" s="18"/>
      <c r="H56" s="17"/>
      <c r="I56" s="18"/>
      <c r="J56" s="5"/>
      <c r="K56" s="5"/>
      <c r="L56" s="5"/>
      <c r="M56" s="18"/>
      <c r="N56" s="17"/>
      <c r="O56" s="18"/>
      <c r="P56" s="17"/>
      <c r="Q56" s="18"/>
      <c r="R56" s="151"/>
      <c r="S56" s="5"/>
      <c r="T56" s="98" t="s">
        <v>298</v>
      </c>
      <c r="U56">
        <v>15</v>
      </c>
    </row>
    <row r="57" spans="1:21" ht="12.75" customHeight="1">
      <c r="B57" s="97"/>
      <c r="C57" s="2">
        <v>10</v>
      </c>
      <c r="D57" s="17">
        <v>10</v>
      </c>
      <c r="E57" s="18"/>
      <c r="F57" s="17"/>
      <c r="G57" s="18"/>
      <c r="H57" s="17"/>
      <c r="I57" s="18"/>
      <c r="M57" s="18"/>
      <c r="N57" s="17"/>
      <c r="O57" s="18"/>
      <c r="P57" s="17"/>
      <c r="Q57" s="18"/>
      <c r="R57" s="17"/>
    </row>
    <row r="58" spans="1:21" ht="13.5" customHeight="1">
      <c r="B58" s="97"/>
      <c r="C58" s="2"/>
      <c r="D58" s="17"/>
      <c r="E58" s="18"/>
      <c r="F58" s="17"/>
      <c r="G58" s="18"/>
      <c r="H58" s="17"/>
      <c r="I58" s="18"/>
      <c r="M58" s="18"/>
      <c r="N58" s="17"/>
      <c r="O58" s="18"/>
      <c r="P58" s="17"/>
      <c r="Q58" s="18"/>
      <c r="R58" s="17"/>
    </row>
  </sheetData>
  <mergeCells count="66">
    <mergeCell ref="D5:D6"/>
    <mergeCell ref="R5:R6"/>
    <mergeCell ref="F6:F8"/>
    <mergeCell ref="P6:P8"/>
    <mergeCell ref="J7:L9"/>
    <mergeCell ref="D8:D9"/>
    <mergeCell ref="H8:H12"/>
    <mergeCell ref="N8:N12"/>
    <mergeCell ref="R8:R9"/>
    <mergeCell ref="D11:D12"/>
    <mergeCell ref="R11:R12"/>
    <mergeCell ref="F12:F14"/>
    <mergeCell ref="P12:P14"/>
    <mergeCell ref="D14:D15"/>
    <mergeCell ref="J14:J18"/>
    <mergeCell ref="L14:L18"/>
    <mergeCell ref="R14:R15"/>
    <mergeCell ref="D17:D18"/>
    <mergeCell ref="R17:R18"/>
    <mergeCell ref="F18:F20"/>
    <mergeCell ref="P18:P20"/>
    <mergeCell ref="D20:D21"/>
    <mergeCell ref="H20:H24"/>
    <mergeCell ref="N20:N24"/>
    <mergeCell ref="R20:R21"/>
    <mergeCell ref="D23:D24"/>
    <mergeCell ref="R23:R24"/>
    <mergeCell ref="F24:F26"/>
    <mergeCell ref="P24:P26"/>
    <mergeCell ref="D26:D27"/>
    <mergeCell ref="I26:M26"/>
    <mergeCell ref="R26:R27"/>
    <mergeCell ref="R34:R35"/>
    <mergeCell ref="F35:F37"/>
    <mergeCell ref="P35:P37"/>
    <mergeCell ref="N37:N41"/>
    <mergeCell ref="R37:R38"/>
    <mergeCell ref="R40:R41"/>
    <mergeCell ref="P41:P43"/>
    <mergeCell ref="R43:R44"/>
    <mergeCell ref="I27:J30"/>
    <mergeCell ref="L27:M30"/>
    <mergeCell ref="J33:L33"/>
    <mergeCell ref="D37:D38"/>
    <mergeCell ref="H37:H41"/>
    <mergeCell ref="D40:D41"/>
    <mergeCell ref="F41:F43"/>
    <mergeCell ref="D43:D44"/>
    <mergeCell ref="J43:J47"/>
    <mergeCell ref="L43:L47"/>
    <mergeCell ref="D46:D47"/>
    <mergeCell ref="D34:D35"/>
    <mergeCell ref="J34:L38"/>
    <mergeCell ref="R46:R47"/>
    <mergeCell ref="F47:F49"/>
    <mergeCell ref="P47:P49"/>
    <mergeCell ref="D49:D50"/>
    <mergeCell ref="H49:H53"/>
    <mergeCell ref="N49:N53"/>
    <mergeCell ref="R49:R50"/>
    <mergeCell ref="D52:D53"/>
    <mergeCell ref="R52:R53"/>
    <mergeCell ref="F53:F55"/>
    <mergeCell ref="P53:P55"/>
    <mergeCell ref="D55:D56"/>
    <mergeCell ref="R55:R5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opLeftCell="A2" workbookViewId="0">
      <selection activeCell="T57" sqref="T57"/>
    </sheetView>
  </sheetViews>
  <sheetFormatPr baseColWidth="10" defaultColWidth="8.83203125" defaultRowHeight="12" x14ac:dyDescent="0"/>
  <cols>
    <col min="1" max="1" width="5.1640625" customWidth="1"/>
    <col min="2" max="2" width="12.5" style="11" customWidth="1"/>
    <col min="3" max="3" width="4.33203125" customWidth="1"/>
    <col min="4" max="4" width="17.33203125" style="1" customWidth="1"/>
    <col min="5" max="5" width="4.5" style="1" customWidth="1"/>
    <col min="6" max="6" width="19.83203125" style="1" customWidth="1"/>
    <col min="7" max="7" width="6.83203125" style="1" customWidth="1"/>
    <col min="8" max="8" width="24.6640625" style="1" customWidth="1"/>
    <col min="9" max="9" width="10.33203125" style="1" customWidth="1"/>
    <col min="10" max="10" width="27.83203125" style="1" customWidth="1"/>
    <col min="11" max="11" width="4.5" style="1" customWidth="1"/>
    <col min="12" max="12" width="27.83203125" style="1" customWidth="1"/>
    <col min="13" max="13" width="10.33203125" style="1" customWidth="1"/>
    <col min="14" max="14" width="24.6640625" style="1" customWidth="1"/>
    <col min="15" max="15" width="7.33203125" style="1" customWidth="1"/>
    <col min="16" max="16" width="19.83203125" style="1" customWidth="1"/>
    <col min="17" max="17" width="4.5" style="1" customWidth="1"/>
    <col min="18" max="18" width="17.33203125" style="1" customWidth="1"/>
    <col min="19" max="19" width="4.6640625" customWidth="1"/>
    <col min="20" max="20" width="12.5" customWidth="1"/>
    <col min="21" max="21" width="5.1640625" customWidth="1"/>
  </cols>
  <sheetData>
    <row r="1" spans="1:21" ht="0.75" customHeight="1"/>
    <row r="2" spans="1:21" s="8" customFormat="1" ht="15">
      <c r="B2" s="12" t="s">
        <v>138</v>
      </c>
      <c r="D2" s="9" t="s">
        <v>137</v>
      </c>
      <c r="E2" s="9"/>
      <c r="F2" s="9" t="s">
        <v>78</v>
      </c>
      <c r="G2" s="9"/>
      <c r="H2" s="9" t="s">
        <v>77</v>
      </c>
      <c r="I2" s="9"/>
      <c r="J2" s="9"/>
      <c r="K2" s="9"/>
      <c r="L2" s="9"/>
      <c r="M2" s="9"/>
      <c r="N2" s="9" t="s">
        <v>77</v>
      </c>
      <c r="O2" s="9"/>
      <c r="P2" s="9" t="s">
        <v>78</v>
      </c>
      <c r="Q2" s="9"/>
      <c r="R2" s="9" t="s">
        <v>137</v>
      </c>
      <c r="T2" s="8" t="s">
        <v>138</v>
      </c>
    </row>
    <row r="3" spans="1:21" ht="0.75" customHeight="1"/>
    <row r="4" spans="1:21" ht="13" thickBot="1">
      <c r="A4" t="s">
        <v>141</v>
      </c>
      <c r="B4" s="13"/>
      <c r="C4" s="5"/>
      <c r="D4" s="5"/>
      <c r="E4" s="5"/>
      <c r="F4" s="5"/>
      <c r="G4" s="5"/>
      <c r="H4" s="5"/>
      <c r="I4" s="5"/>
      <c r="J4" s="5"/>
      <c r="K4" s="5"/>
      <c r="L4" s="5"/>
      <c r="M4" s="5"/>
      <c r="N4" s="5"/>
      <c r="O4" s="5"/>
      <c r="P4" s="5"/>
      <c r="Q4" s="5"/>
      <c r="R4" s="5"/>
      <c r="S4" s="5"/>
      <c r="T4" s="5"/>
      <c r="U4" t="s">
        <v>141</v>
      </c>
    </row>
    <row r="5" spans="1:21" ht="13" thickBot="1">
      <c r="A5">
        <v>1</v>
      </c>
      <c r="B5" s="93" t="s">
        <v>155</v>
      </c>
      <c r="C5" s="18"/>
      <c r="D5" s="194" t="s">
        <v>155</v>
      </c>
      <c r="E5" s="18"/>
      <c r="F5" s="18"/>
      <c r="G5" s="18"/>
      <c r="H5" s="18"/>
      <c r="I5" s="18"/>
      <c r="J5" s="18"/>
      <c r="K5" s="18"/>
      <c r="L5" s="18"/>
      <c r="M5" s="18"/>
      <c r="N5" s="18"/>
      <c r="O5" s="18"/>
      <c r="P5" s="18"/>
      <c r="Q5" s="18"/>
      <c r="R5" s="194" t="s">
        <v>147</v>
      </c>
      <c r="S5" s="5"/>
      <c r="T5" s="7" t="s">
        <v>147</v>
      </c>
      <c r="U5">
        <v>1</v>
      </c>
    </row>
    <row r="6" spans="1:21" ht="13" thickBot="1">
      <c r="A6">
        <v>16</v>
      </c>
      <c r="B6" s="93" t="s">
        <v>154</v>
      </c>
      <c r="C6" s="18"/>
      <c r="D6" s="195"/>
      <c r="E6" s="18"/>
      <c r="F6" s="196" t="s">
        <v>155</v>
      </c>
      <c r="G6" s="18"/>
      <c r="H6" s="18"/>
      <c r="I6" s="18"/>
      <c r="J6" s="18"/>
      <c r="K6" s="18"/>
      <c r="L6" s="18"/>
      <c r="M6" s="18"/>
      <c r="N6" s="18"/>
      <c r="O6" s="18"/>
      <c r="P6" s="196" t="s">
        <v>147</v>
      </c>
      <c r="Q6" s="18"/>
      <c r="R6" s="195"/>
      <c r="S6" s="5"/>
      <c r="T6" s="7" t="s">
        <v>148</v>
      </c>
      <c r="U6">
        <v>16</v>
      </c>
    </row>
    <row r="7" spans="1:21" ht="13" thickBot="1">
      <c r="B7" s="15"/>
      <c r="C7" s="18"/>
      <c r="D7" s="17" t="s">
        <v>142</v>
      </c>
      <c r="E7" s="18"/>
      <c r="F7" s="197"/>
      <c r="G7" s="18"/>
      <c r="H7" s="18"/>
      <c r="I7" s="18"/>
      <c r="J7" s="148" t="s">
        <v>140</v>
      </c>
      <c r="K7" s="148"/>
      <c r="L7" s="148"/>
      <c r="M7" s="18"/>
      <c r="N7" s="18"/>
      <c r="O7" s="18"/>
      <c r="P7" s="197"/>
      <c r="Q7" s="18"/>
      <c r="R7" s="17" t="s">
        <v>142</v>
      </c>
      <c r="S7" s="5"/>
      <c r="T7" s="5"/>
    </row>
    <row r="8" spans="1:21" ht="13" customHeight="1" thickBot="1">
      <c r="A8">
        <v>8</v>
      </c>
      <c r="B8" s="93" t="s">
        <v>143</v>
      </c>
      <c r="C8" s="18"/>
      <c r="D8" s="194" t="s">
        <v>143</v>
      </c>
      <c r="E8" s="18"/>
      <c r="F8" s="198"/>
      <c r="G8" s="18"/>
      <c r="H8" s="199" t="s">
        <v>155</v>
      </c>
      <c r="I8" s="18"/>
      <c r="J8" s="148"/>
      <c r="K8" s="148"/>
      <c r="L8" s="148"/>
      <c r="M8" s="18"/>
      <c r="N8" s="199" t="s">
        <v>147</v>
      </c>
      <c r="O8" s="18"/>
      <c r="P8" s="198"/>
      <c r="Q8" s="18"/>
      <c r="R8" s="194" t="s">
        <v>149</v>
      </c>
      <c r="S8" s="5"/>
      <c r="T8" s="7" t="s">
        <v>149</v>
      </c>
      <c r="U8">
        <v>8</v>
      </c>
    </row>
    <row r="9" spans="1:21" ht="13" customHeight="1" thickBot="1">
      <c r="A9">
        <v>9</v>
      </c>
      <c r="B9" s="93" t="s">
        <v>144</v>
      </c>
      <c r="C9" s="18"/>
      <c r="D9" s="195"/>
      <c r="E9" s="18"/>
      <c r="F9" s="18"/>
      <c r="G9" s="18"/>
      <c r="H9" s="200"/>
      <c r="I9" s="18"/>
      <c r="J9" s="149"/>
      <c r="K9" s="149"/>
      <c r="L9" s="149"/>
      <c r="M9" s="18"/>
      <c r="N9" s="200"/>
      <c r="O9" s="18"/>
      <c r="P9" s="18"/>
      <c r="Q9" s="18"/>
      <c r="R9" s="195"/>
      <c r="S9" s="5"/>
      <c r="T9" s="7" t="s">
        <v>150</v>
      </c>
      <c r="U9">
        <v>9</v>
      </c>
    </row>
    <row r="10" spans="1:21" ht="13" customHeight="1" thickBot="1">
      <c r="B10" s="15"/>
      <c r="C10" s="18"/>
      <c r="D10" s="18"/>
      <c r="E10" s="18"/>
      <c r="F10" s="17" t="s">
        <v>142</v>
      </c>
      <c r="G10" s="18"/>
      <c r="H10" s="200"/>
      <c r="I10" s="18"/>
      <c r="J10" s="18"/>
      <c r="K10" s="18"/>
      <c r="L10" s="18"/>
      <c r="M10" s="18"/>
      <c r="N10" s="200"/>
      <c r="O10" s="18"/>
      <c r="P10" s="17" t="s">
        <v>142</v>
      </c>
      <c r="Q10" s="18"/>
      <c r="R10" s="18"/>
      <c r="S10" s="5"/>
      <c r="T10" s="5"/>
    </row>
    <row r="11" spans="1:21" ht="13" customHeight="1" thickBot="1">
      <c r="A11">
        <v>5</v>
      </c>
      <c r="B11" s="93" t="s">
        <v>184</v>
      </c>
      <c r="C11" s="18"/>
      <c r="D11" s="194" t="s">
        <v>184</v>
      </c>
      <c r="E11" s="18"/>
      <c r="F11" s="18"/>
      <c r="G11" s="18"/>
      <c r="H11" s="200"/>
      <c r="I11" s="18"/>
      <c r="J11" s="18"/>
      <c r="K11" s="18"/>
      <c r="L11" s="18"/>
      <c r="M11" s="18"/>
      <c r="N11" s="200"/>
      <c r="O11" s="18"/>
      <c r="P11" s="18"/>
      <c r="Q11" s="18"/>
      <c r="R11" s="194" t="s">
        <v>67</v>
      </c>
      <c r="S11" s="5"/>
      <c r="T11" s="7" t="s">
        <v>67</v>
      </c>
      <c r="U11">
        <v>5</v>
      </c>
    </row>
    <row r="12" spans="1:21" ht="13" customHeight="1" thickBot="1">
      <c r="A12">
        <v>12</v>
      </c>
      <c r="B12" s="93" t="s">
        <v>185</v>
      </c>
      <c r="C12" s="18"/>
      <c r="D12" s="195"/>
      <c r="E12" s="18"/>
      <c r="F12" s="196" t="s">
        <v>184</v>
      </c>
      <c r="G12" s="18"/>
      <c r="H12" s="201"/>
      <c r="I12" s="18"/>
      <c r="J12" s="18"/>
      <c r="K12" s="18"/>
      <c r="L12" s="18"/>
      <c r="M12" s="18"/>
      <c r="N12" s="201"/>
      <c r="O12" s="18"/>
      <c r="P12" s="196" t="s">
        <v>214</v>
      </c>
      <c r="Q12" s="18"/>
      <c r="R12" s="195"/>
      <c r="S12" s="5"/>
      <c r="T12" s="7" t="s">
        <v>68</v>
      </c>
      <c r="U12">
        <v>12</v>
      </c>
    </row>
    <row r="13" spans="1:21" ht="13" thickBot="1">
      <c r="B13" s="15"/>
      <c r="C13" s="18"/>
      <c r="D13" s="17" t="s">
        <v>142</v>
      </c>
      <c r="E13" s="18"/>
      <c r="F13" s="197"/>
      <c r="G13" s="18"/>
      <c r="H13" s="18"/>
      <c r="I13" s="18"/>
      <c r="J13" s="19" t="s">
        <v>247</v>
      </c>
      <c r="K13" s="17"/>
      <c r="L13" s="19" t="s">
        <v>248</v>
      </c>
      <c r="M13" s="18"/>
      <c r="N13" s="18"/>
      <c r="O13" s="18"/>
      <c r="P13" s="197"/>
      <c r="Q13" s="18"/>
      <c r="R13" s="17" t="s">
        <v>142</v>
      </c>
      <c r="S13" s="5"/>
      <c r="T13" s="5"/>
    </row>
    <row r="14" spans="1:21" ht="13" thickBot="1">
      <c r="A14">
        <v>4</v>
      </c>
      <c r="B14" s="93" t="s">
        <v>7</v>
      </c>
      <c r="C14" s="18"/>
      <c r="D14" s="194" t="s">
        <v>7</v>
      </c>
      <c r="E14" s="18"/>
      <c r="F14" s="198"/>
      <c r="G14" s="18"/>
      <c r="H14" s="18"/>
      <c r="I14" s="18"/>
      <c r="J14" s="208" t="s">
        <v>155</v>
      </c>
      <c r="K14" s="18"/>
      <c r="L14" s="208" t="s">
        <v>147</v>
      </c>
      <c r="M14" s="18"/>
      <c r="N14" s="18"/>
      <c r="O14" s="18"/>
      <c r="P14" s="198"/>
      <c r="Q14" s="18"/>
      <c r="R14" s="194" t="s">
        <v>214</v>
      </c>
      <c r="S14" s="5"/>
      <c r="T14" s="7" t="s">
        <v>214</v>
      </c>
      <c r="U14">
        <v>4</v>
      </c>
    </row>
    <row r="15" spans="1:21" ht="13" thickBot="1">
      <c r="A15">
        <v>13</v>
      </c>
      <c r="B15" s="93" t="s">
        <v>8</v>
      </c>
      <c r="C15" s="18"/>
      <c r="D15" s="195"/>
      <c r="E15" s="18"/>
      <c r="F15" s="18"/>
      <c r="G15" s="18"/>
      <c r="H15" s="18"/>
      <c r="I15" s="18"/>
      <c r="J15" s="209"/>
      <c r="K15" s="18"/>
      <c r="L15" s="209"/>
      <c r="M15" s="18"/>
      <c r="N15" s="18"/>
      <c r="O15" s="18"/>
      <c r="P15" s="18"/>
      <c r="Q15" s="18"/>
      <c r="R15" s="195"/>
      <c r="S15" s="5"/>
      <c r="T15" s="7" t="s">
        <v>213</v>
      </c>
      <c r="U15">
        <v>13</v>
      </c>
    </row>
    <row r="16" spans="1:21" ht="13" thickBot="1">
      <c r="B16" s="15"/>
      <c r="C16" s="18"/>
      <c r="D16" s="18"/>
      <c r="E16" s="18"/>
      <c r="F16" s="18"/>
      <c r="G16" s="18"/>
      <c r="H16" s="17" t="s">
        <v>1</v>
      </c>
      <c r="I16" s="18"/>
      <c r="J16" s="209"/>
      <c r="K16" s="17" t="s">
        <v>1</v>
      </c>
      <c r="L16" s="209"/>
      <c r="M16" s="18"/>
      <c r="N16" s="17" t="s">
        <v>1</v>
      </c>
      <c r="O16" s="18"/>
      <c r="P16" s="18"/>
      <c r="Q16" s="18"/>
      <c r="R16" s="18"/>
      <c r="S16" s="5"/>
      <c r="T16" s="5"/>
    </row>
    <row r="17" spans="1:21" ht="13" thickBot="1">
      <c r="A17">
        <v>6</v>
      </c>
      <c r="B17" s="93" t="s">
        <v>201</v>
      </c>
      <c r="C17" s="18"/>
      <c r="D17" s="194" t="s">
        <v>202</v>
      </c>
      <c r="E17" s="18"/>
      <c r="F17" s="18"/>
      <c r="G17" s="18"/>
      <c r="H17" s="18"/>
      <c r="I17" s="18"/>
      <c r="J17" s="209"/>
      <c r="K17" s="18"/>
      <c r="L17" s="209"/>
      <c r="M17" s="18"/>
      <c r="N17" s="18"/>
      <c r="O17" s="18"/>
      <c r="P17" s="18"/>
      <c r="Q17" s="18"/>
      <c r="R17" s="194" t="s">
        <v>38</v>
      </c>
      <c r="S17" s="5"/>
      <c r="T17" s="7" t="s">
        <v>38</v>
      </c>
      <c r="U17">
        <v>6</v>
      </c>
    </row>
    <row r="18" spans="1:21" ht="13" thickBot="1">
      <c r="A18">
        <v>11</v>
      </c>
      <c r="B18" s="93" t="s">
        <v>202</v>
      </c>
      <c r="C18" s="18"/>
      <c r="D18" s="195"/>
      <c r="E18" s="18"/>
      <c r="F18" s="196" t="s">
        <v>136</v>
      </c>
      <c r="G18" s="18"/>
      <c r="H18" s="18"/>
      <c r="I18" s="18"/>
      <c r="J18" s="210"/>
      <c r="K18" s="18"/>
      <c r="L18" s="210"/>
      <c r="M18" s="18"/>
      <c r="N18" s="18"/>
      <c r="O18" s="18"/>
      <c r="P18" s="196" t="s">
        <v>38</v>
      </c>
      <c r="Q18" s="18"/>
      <c r="R18" s="195"/>
      <c r="S18" s="5"/>
      <c r="T18" s="7" t="s">
        <v>179</v>
      </c>
      <c r="U18">
        <v>11</v>
      </c>
    </row>
    <row r="19" spans="1:21" ht="13" thickBot="1">
      <c r="B19" s="15"/>
      <c r="C19" s="18"/>
      <c r="D19" s="17" t="s">
        <v>142</v>
      </c>
      <c r="E19" s="18"/>
      <c r="F19" s="197"/>
      <c r="G19" s="18"/>
      <c r="H19" s="18"/>
      <c r="I19" s="18"/>
      <c r="J19" s="18"/>
      <c r="K19" s="18"/>
      <c r="L19" s="18"/>
      <c r="M19" s="18"/>
      <c r="N19" s="18"/>
      <c r="O19" s="18"/>
      <c r="P19" s="197"/>
      <c r="Q19" s="18"/>
      <c r="R19" s="17" t="s">
        <v>142</v>
      </c>
      <c r="S19" s="5"/>
      <c r="T19" s="5"/>
    </row>
    <row r="20" spans="1:21" ht="13" customHeight="1" thickBot="1">
      <c r="A20">
        <v>3</v>
      </c>
      <c r="B20" s="93" t="s">
        <v>136</v>
      </c>
      <c r="C20" s="18"/>
      <c r="D20" s="194" t="s">
        <v>136</v>
      </c>
      <c r="E20" s="18"/>
      <c r="F20" s="198"/>
      <c r="G20" s="18"/>
      <c r="H20" s="199" t="s">
        <v>136</v>
      </c>
      <c r="I20" s="18"/>
      <c r="J20" s="18"/>
      <c r="K20" s="18"/>
      <c r="L20" s="18"/>
      <c r="M20" s="18"/>
      <c r="N20" s="199" t="s">
        <v>218</v>
      </c>
      <c r="O20" s="18"/>
      <c r="P20" s="198"/>
      <c r="Q20" s="18"/>
      <c r="R20" s="194" t="s">
        <v>88</v>
      </c>
      <c r="S20" s="5"/>
      <c r="T20" s="7" t="s">
        <v>88</v>
      </c>
      <c r="U20">
        <v>3</v>
      </c>
    </row>
    <row r="21" spans="1:21" ht="13" customHeight="1" thickBot="1">
      <c r="A21">
        <v>14</v>
      </c>
      <c r="B21" s="93" t="s">
        <v>153</v>
      </c>
      <c r="C21" s="18"/>
      <c r="D21" s="195"/>
      <c r="E21" s="18"/>
      <c r="F21" s="18"/>
      <c r="G21" s="18"/>
      <c r="H21" s="200"/>
      <c r="I21" s="18"/>
      <c r="J21" s="18"/>
      <c r="K21" s="18"/>
      <c r="L21" s="18"/>
      <c r="M21" s="18"/>
      <c r="N21" s="200"/>
      <c r="O21" s="18"/>
      <c r="P21" s="18"/>
      <c r="Q21" s="18"/>
      <c r="R21" s="195"/>
      <c r="S21" s="5"/>
      <c r="T21" s="7" t="s">
        <v>89</v>
      </c>
      <c r="U21">
        <v>14</v>
      </c>
    </row>
    <row r="22" spans="1:21" ht="13" customHeight="1" thickBot="1">
      <c r="B22" s="15"/>
      <c r="C22" s="18"/>
      <c r="D22" s="18"/>
      <c r="E22" s="18"/>
      <c r="F22" s="17" t="s">
        <v>142</v>
      </c>
      <c r="G22" s="18"/>
      <c r="H22" s="200"/>
      <c r="I22" s="18"/>
      <c r="J22" s="18"/>
      <c r="K22" s="18"/>
      <c r="L22" s="18"/>
      <c r="M22" s="18"/>
      <c r="N22" s="200"/>
      <c r="O22" s="18"/>
      <c r="P22" s="17" t="s">
        <v>142</v>
      </c>
      <c r="Q22" s="18"/>
      <c r="R22" s="18"/>
      <c r="S22" s="5"/>
      <c r="T22" s="5"/>
    </row>
    <row r="23" spans="1:21" ht="13" customHeight="1" thickBot="1">
      <c r="A23">
        <v>7</v>
      </c>
      <c r="B23" s="93" t="s">
        <v>326</v>
      </c>
      <c r="C23" s="18"/>
      <c r="D23" s="194" t="s">
        <v>61</v>
      </c>
      <c r="E23" s="18"/>
      <c r="F23" s="18"/>
      <c r="G23" s="18"/>
      <c r="H23" s="200"/>
      <c r="I23" s="18"/>
      <c r="J23" s="18"/>
      <c r="K23" s="18"/>
      <c r="L23" s="18"/>
      <c r="M23" s="18"/>
      <c r="N23" s="200"/>
      <c r="O23" s="18"/>
      <c r="P23" s="18"/>
      <c r="Q23" s="18"/>
      <c r="R23" s="194" t="s">
        <v>218</v>
      </c>
      <c r="S23" s="5"/>
      <c r="T23" s="7" t="s">
        <v>218</v>
      </c>
      <c r="U23">
        <v>7</v>
      </c>
    </row>
    <row r="24" spans="1:21" ht="17.25" customHeight="1" thickBot="1">
      <c r="A24">
        <v>10</v>
      </c>
      <c r="B24" s="93" t="s">
        <v>62</v>
      </c>
      <c r="C24" s="18"/>
      <c r="D24" s="195"/>
      <c r="E24" s="18"/>
      <c r="F24" s="196" t="s">
        <v>40</v>
      </c>
      <c r="G24" s="18"/>
      <c r="H24" s="201"/>
      <c r="I24" s="18"/>
      <c r="J24" s="18"/>
      <c r="K24" s="18"/>
      <c r="L24" s="18"/>
      <c r="M24" s="18"/>
      <c r="N24" s="201"/>
      <c r="O24" s="18"/>
      <c r="P24" s="196" t="s">
        <v>218</v>
      </c>
      <c r="Q24" s="18"/>
      <c r="R24" s="195"/>
      <c r="S24" s="5"/>
      <c r="T24" s="7" t="s">
        <v>217</v>
      </c>
      <c r="U24">
        <v>10</v>
      </c>
    </row>
    <row r="25" spans="1:21" ht="13" thickBot="1">
      <c r="B25" s="15"/>
      <c r="C25" s="18"/>
      <c r="D25" s="17" t="s">
        <v>142</v>
      </c>
      <c r="E25" s="18"/>
      <c r="F25" s="197"/>
      <c r="G25" s="18"/>
      <c r="H25" s="18"/>
      <c r="I25" s="18"/>
      <c r="J25" s="18"/>
      <c r="K25" s="18"/>
      <c r="L25" s="18"/>
      <c r="M25" s="18"/>
      <c r="N25" s="18"/>
      <c r="O25" s="18"/>
      <c r="P25" s="197"/>
      <c r="Q25" s="18"/>
      <c r="R25" s="17" t="s">
        <v>142</v>
      </c>
      <c r="S25" s="5"/>
      <c r="T25" s="5"/>
    </row>
    <row r="26" spans="1:21" ht="13" thickBot="1">
      <c r="A26">
        <v>2</v>
      </c>
      <c r="B26" s="93" t="s">
        <v>40</v>
      </c>
      <c r="C26" s="18"/>
      <c r="D26" s="194" t="s">
        <v>40</v>
      </c>
      <c r="E26" s="18"/>
      <c r="F26" s="198"/>
      <c r="G26" s="18"/>
      <c r="H26" s="18"/>
      <c r="I26" s="161" t="s">
        <v>11</v>
      </c>
      <c r="J26" s="162"/>
      <c r="K26" s="162"/>
      <c r="L26" s="162"/>
      <c r="M26" s="162"/>
      <c r="N26" s="18"/>
      <c r="O26" s="18"/>
      <c r="P26" s="198"/>
      <c r="Q26" s="18"/>
      <c r="R26" s="194" t="s">
        <v>49</v>
      </c>
      <c r="S26" s="5"/>
      <c r="T26" s="7" t="s">
        <v>49</v>
      </c>
      <c r="U26">
        <v>2</v>
      </c>
    </row>
    <row r="27" spans="1:21" ht="13" thickBot="1">
      <c r="A27">
        <v>15</v>
      </c>
      <c r="B27" s="93" t="s">
        <v>41</v>
      </c>
      <c r="C27" s="18"/>
      <c r="D27" s="195"/>
      <c r="E27" s="18"/>
      <c r="F27" s="18"/>
      <c r="G27" s="18"/>
      <c r="H27" s="18"/>
      <c r="I27" s="202" t="s">
        <v>155</v>
      </c>
      <c r="J27" s="203"/>
      <c r="K27" s="18"/>
      <c r="L27" s="202" t="s">
        <v>42</v>
      </c>
      <c r="M27" s="203"/>
      <c r="N27" s="18"/>
      <c r="O27" s="18"/>
      <c r="P27" s="18"/>
      <c r="Q27" s="18"/>
      <c r="R27" s="195"/>
      <c r="S27" s="5"/>
      <c r="T27" s="7" t="s">
        <v>48</v>
      </c>
      <c r="U27">
        <v>15</v>
      </c>
    </row>
    <row r="28" spans="1:21">
      <c r="B28" s="15"/>
      <c r="C28" s="18"/>
      <c r="D28" s="18"/>
      <c r="E28" s="18"/>
      <c r="F28" s="18"/>
      <c r="G28" s="18"/>
      <c r="H28" s="18"/>
      <c r="I28" s="204"/>
      <c r="J28" s="205"/>
      <c r="K28" s="17" t="s">
        <v>142</v>
      </c>
      <c r="L28" s="204"/>
      <c r="M28" s="205"/>
      <c r="N28" s="18"/>
      <c r="O28" s="18"/>
      <c r="P28" s="18"/>
      <c r="Q28" s="18"/>
      <c r="R28" s="18"/>
      <c r="S28" s="5"/>
      <c r="T28" s="5"/>
    </row>
    <row r="29" spans="1:21" ht="6.75" customHeight="1">
      <c r="B29" s="15"/>
      <c r="C29" s="18"/>
      <c r="D29" s="18"/>
      <c r="E29" s="18"/>
      <c r="F29" s="18"/>
      <c r="G29" s="18"/>
      <c r="H29" s="18"/>
      <c r="I29" s="204"/>
      <c r="J29" s="205"/>
      <c r="K29" s="18"/>
      <c r="L29" s="204"/>
      <c r="M29" s="205"/>
      <c r="N29" s="18"/>
      <c r="O29" s="18"/>
      <c r="P29" s="18"/>
      <c r="Q29" s="18"/>
      <c r="R29" s="18"/>
      <c r="S29" s="5"/>
      <c r="T29" s="5"/>
    </row>
    <row r="30" spans="1:21" ht="6.75" customHeight="1" thickBot="1">
      <c r="B30" s="15"/>
      <c r="C30" s="18"/>
      <c r="D30" s="18"/>
      <c r="E30" s="18"/>
      <c r="F30" s="18"/>
      <c r="G30" s="18"/>
      <c r="H30" s="18"/>
      <c r="I30" s="206"/>
      <c r="J30" s="207"/>
      <c r="K30" s="18"/>
      <c r="L30" s="206"/>
      <c r="M30" s="207"/>
      <c r="N30" s="18"/>
      <c r="O30" s="18"/>
      <c r="P30" s="18"/>
      <c r="Q30" s="18"/>
      <c r="R30" s="18"/>
      <c r="S30" s="5"/>
      <c r="T30" s="5"/>
    </row>
    <row r="31" spans="1:21" s="8" customFormat="1" ht="15">
      <c r="B31" s="12" t="s">
        <v>138</v>
      </c>
      <c r="D31" s="9" t="s">
        <v>137</v>
      </c>
      <c r="E31" s="9"/>
      <c r="F31" s="9" t="s">
        <v>78</v>
      </c>
      <c r="G31" s="9"/>
      <c r="H31" s="9" t="s">
        <v>77</v>
      </c>
      <c r="I31" s="9"/>
      <c r="J31" s="9"/>
      <c r="K31" s="9"/>
      <c r="L31" s="9"/>
      <c r="M31" s="9"/>
      <c r="N31" s="9" t="s">
        <v>77</v>
      </c>
      <c r="O31" s="9"/>
      <c r="P31" s="9" t="s">
        <v>78</v>
      </c>
      <c r="Q31" s="9"/>
      <c r="R31" s="9" t="s">
        <v>137</v>
      </c>
      <c r="T31" s="8" t="s">
        <v>138</v>
      </c>
    </row>
    <row r="32" spans="1:21" ht="0.75" customHeight="1">
      <c r="B32" s="15"/>
      <c r="C32" s="18"/>
      <c r="D32" s="18"/>
      <c r="E32" s="18"/>
      <c r="F32" s="18"/>
      <c r="G32" s="18"/>
      <c r="H32" s="18"/>
      <c r="I32" s="18"/>
      <c r="J32" s="18"/>
      <c r="K32" s="18"/>
      <c r="L32" s="18"/>
      <c r="N32" s="18"/>
      <c r="O32" s="18"/>
      <c r="P32" s="18"/>
      <c r="Q32" s="18"/>
      <c r="R32" s="18"/>
      <c r="S32" s="5"/>
      <c r="T32" s="5"/>
    </row>
    <row r="33" spans="1:21" ht="29" thickBot="1">
      <c r="A33" t="s">
        <v>141</v>
      </c>
      <c r="B33" s="15"/>
      <c r="C33" s="18"/>
      <c r="D33" s="18"/>
      <c r="E33" s="18"/>
      <c r="F33" s="18"/>
      <c r="G33" s="18"/>
      <c r="H33" s="18"/>
      <c r="J33" s="169" t="s">
        <v>2</v>
      </c>
      <c r="K33" s="170"/>
      <c r="L33" s="170"/>
      <c r="M33" s="18"/>
      <c r="N33" s="18"/>
      <c r="O33" s="18"/>
      <c r="P33" s="18"/>
      <c r="Q33" s="18"/>
      <c r="R33" s="18"/>
      <c r="S33" s="5"/>
      <c r="T33" s="5"/>
      <c r="U33" t="s">
        <v>141</v>
      </c>
    </row>
    <row r="34" spans="1:21" ht="13" thickBot="1">
      <c r="A34">
        <v>1</v>
      </c>
      <c r="B34" s="93" t="s">
        <v>219</v>
      </c>
      <c r="C34" s="18"/>
      <c r="D34" s="194" t="s">
        <v>219</v>
      </c>
      <c r="E34" s="18"/>
      <c r="F34" s="18"/>
      <c r="G34" s="18"/>
      <c r="H34" s="18"/>
      <c r="I34" s="18"/>
      <c r="J34" s="211" t="s">
        <v>42</v>
      </c>
      <c r="K34" s="212"/>
      <c r="L34" s="213"/>
      <c r="N34" s="18"/>
      <c r="O34" s="18"/>
      <c r="P34" s="18"/>
      <c r="Q34" s="18"/>
      <c r="R34" s="194" t="s">
        <v>246</v>
      </c>
      <c r="S34" s="5"/>
      <c r="T34" s="7" t="s">
        <v>119</v>
      </c>
      <c r="U34">
        <v>1</v>
      </c>
    </row>
    <row r="35" spans="1:21" ht="13" thickBot="1">
      <c r="A35">
        <v>16</v>
      </c>
      <c r="B35" s="93" t="s">
        <v>220</v>
      </c>
      <c r="C35" s="18"/>
      <c r="D35" s="195"/>
      <c r="E35" s="18"/>
      <c r="F35" s="196" t="s">
        <v>194</v>
      </c>
      <c r="G35" s="18"/>
      <c r="H35" s="18"/>
      <c r="I35" s="18"/>
      <c r="J35" s="214"/>
      <c r="K35" s="215"/>
      <c r="L35" s="216"/>
      <c r="M35" s="18"/>
      <c r="N35" s="18"/>
      <c r="O35" s="18"/>
      <c r="P35" s="196" t="s">
        <v>232</v>
      </c>
      <c r="Q35" s="18"/>
      <c r="R35" s="195"/>
      <c r="S35" s="5"/>
      <c r="T35" s="7" t="s">
        <v>328</v>
      </c>
      <c r="U35">
        <v>16</v>
      </c>
    </row>
    <row r="36" spans="1:21" ht="13" thickBot="1">
      <c r="B36" s="15"/>
      <c r="C36" s="18"/>
      <c r="D36" s="17" t="s">
        <v>142</v>
      </c>
      <c r="E36" s="18"/>
      <c r="F36" s="197"/>
      <c r="G36" s="18"/>
      <c r="H36" s="18"/>
      <c r="I36" s="18"/>
      <c r="J36" s="214"/>
      <c r="K36" s="215"/>
      <c r="L36" s="216"/>
      <c r="M36" s="18"/>
      <c r="N36" s="18"/>
      <c r="O36" s="18"/>
      <c r="P36" s="197"/>
      <c r="Q36" s="18"/>
      <c r="R36" s="17" t="s">
        <v>142</v>
      </c>
      <c r="S36" s="5"/>
      <c r="T36" s="5"/>
    </row>
    <row r="37" spans="1:21" ht="13" customHeight="1" thickBot="1">
      <c r="A37">
        <v>8</v>
      </c>
      <c r="B37" s="93" t="s">
        <v>194</v>
      </c>
      <c r="C37" s="18"/>
      <c r="D37" s="194" t="s">
        <v>194</v>
      </c>
      <c r="E37" s="18"/>
      <c r="F37" s="198"/>
      <c r="G37" s="18"/>
      <c r="H37" s="199" t="s">
        <v>194</v>
      </c>
      <c r="I37" s="18"/>
      <c r="J37" s="214"/>
      <c r="K37" s="215"/>
      <c r="L37" s="216"/>
      <c r="M37" s="18"/>
      <c r="N37" s="199" t="s">
        <v>42</v>
      </c>
      <c r="O37" s="18"/>
      <c r="P37" s="198"/>
      <c r="Q37" s="18"/>
      <c r="R37" s="194" t="s">
        <v>232</v>
      </c>
      <c r="S37" s="5"/>
      <c r="T37" s="7" t="s">
        <v>232</v>
      </c>
      <c r="U37">
        <v>8</v>
      </c>
    </row>
    <row r="38" spans="1:21" ht="13" customHeight="1" thickBot="1">
      <c r="A38">
        <v>9</v>
      </c>
      <c r="B38" s="93" t="s">
        <v>193</v>
      </c>
      <c r="C38" s="18"/>
      <c r="D38" s="195"/>
      <c r="E38" s="18"/>
      <c r="F38" s="18"/>
      <c r="G38" s="18"/>
      <c r="H38" s="200"/>
      <c r="I38" s="18"/>
      <c r="J38" s="217"/>
      <c r="K38" s="218"/>
      <c r="L38" s="219"/>
      <c r="M38" s="18"/>
      <c r="N38" s="200"/>
      <c r="O38" s="18"/>
      <c r="P38" s="18"/>
      <c r="Q38" s="18"/>
      <c r="R38" s="195"/>
      <c r="S38" s="5"/>
      <c r="T38" s="7" t="s">
        <v>233</v>
      </c>
      <c r="U38">
        <v>9</v>
      </c>
    </row>
    <row r="39" spans="1:21" ht="13" customHeight="1" thickBot="1">
      <c r="B39" s="15"/>
      <c r="C39" s="18"/>
      <c r="D39" s="18"/>
      <c r="E39" s="18"/>
      <c r="F39" s="17" t="s">
        <v>142</v>
      </c>
      <c r="G39" s="18"/>
      <c r="H39" s="200"/>
      <c r="I39" s="18"/>
      <c r="J39" s="18"/>
      <c r="K39" s="18"/>
      <c r="L39" s="18"/>
      <c r="M39" s="18"/>
      <c r="N39" s="200"/>
      <c r="O39" s="18"/>
      <c r="P39" s="17" t="s">
        <v>142</v>
      </c>
      <c r="Q39" s="18"/>
      <c r="R39" s="18"/>
      <c r="S39" s="5"/>
      <c r="T39" s="5"/>
    </row>
    <row r="40" spans="1:21" ht="13" customHeight="1" thickBot="1">
      <c r="A40">
        <v>5</v>
      </c>
      <c r="B40" s="93" t="s">
        <v>113</v>
      </c>
      <c r="C40" s="18"/>
      <c r="D40" s="194" t="s">
        <v>113</v>
      </c>
      <c r="E40" s="18"/>
      <c r="F40" s="18"/>
      <c r="G40" s="18"/>
      <c r="H40" s="200"/>
      <c r="I40" s="18"/>
      <c r="J40" s="18"/>
      <c r="K40" s="18"/>
      <c r="L40" s="18"/>
      <c r="M40" s="18"/>
      <c r="N40" s="200"/>
      <c r="O40" s="18"/>
      <c r="P40" s="18"/>
      <c r="Q40" s="18"/>
      <c r="R40" s="194" t="s">
        <v>42</v>
      </c>
      <c r="S40" s="5"/>
      <c r="T40" s="7" t="s">
        <v>42</v>
      </c>
      <c r="U40">
        <v>5</v>
      </c>
    </row>
    <row r="41" spans="1:21" ht="13" customHeight="1" thickBot="1">
      <c r="A41">
        <v>12</v>
      </c>
      <c r="B41" s="93" t="s">
        <v>157</v>
      </c>
      <c r="C41" s="18"/>
      <c r="D41" s="195"/>
      <c r="E41" s="18"/>
      <c r="F41" s="196" t="s">
        <v>20</v>
      </c>
      <c r="G41" s="18"/>
      <c r="H41" s="201"/>
      <c r="I41" s="18"/>
      <c r="J41" s="18"/>
      <c r="K41" s="18"/>
      <c r="L41" s="18"/>
      <c r="M41" s="18"/>
      <c r="N41" s="201"/>
      <c r="O41" s="18"/>
      <c r="P41" s="196" t="s">
        <v>42</v>
      </c>
      <c r="Q41" s="18"/>
      <c r="R41" s="195"/>
      <c r="S41" s="5"/>
      <c r="T41" s="7" t="s">
        <v>50</v>
      </c>
      <c r="U41">
        <v>12</v>
      </c>
    </row>
    <row r="42" spans="1:21" ht="13" thickBot="1">
      <c r="B42" s="15"/>
      <c r="C42" s="18"/>
      <c r="D42" s="17" t="s">
        <v>142</v>
      </c>
      <c r="E42" s="18"/>
      <c r="F42" s="197"/>
      <c r="G42" s="18"/>
      <c r="H42" s="18"/>
      <c r="I42" s="18"/>
      <c r="J42" s="19" t="s">
        <v>249</v>
      </c>
      <c r="K42" s="17"/>
      <c r="L42" s="19" t="s">
        <v>250</v>
      </c>
      <c r="M42" s="18"/>
      <c r="N42" s="18"/>
      <c r="O42" s="18"/>
      <c r="P42" s="197"/>
      <c r="Q42" s="18"/>
      <c r="R42" s="17" t="s">
        <v>142</v>
      </c>
      <c r="S42" s="5"/>
      <c r="T42" s="5"/>
    </row>
    <row r="43" spans="1:21" ht="13" thickBot="1">
      <c r="A43">
        <v>4</v>
      </c>
      <c r="B43" s="93" t="s">
        <v>20</v>
      </c>
      <c r="C43" s="18"/>
      <c r="D43" s="194" t="s">
        <v>20</v>
      </c>
      <c r="E43" s="18"/>
      <c r="F43" s="198"/>
      <c r="G43" s="18"/>
      <c r="H43" s="18"/>
      <c r="I43" s="18"/>
      <c r="J43" s="208" t="s">
        <v>194</v>
      </c>
      <c r="K43" s="18"/>
      <c r="L43" s="208" t="s">
        <v>42</v>
      </c>
      <c r="M43" s="18"/>
      <c r="N43" s="18"/>
      <c r="O43" s="18"/>
      <c r="P43" s="198"/>
      <c r="Q43" s="18"/>
      <c r="R43" s="194" t="s">
        <v>190</v>
      </c>
      <c r="S43" s="5"/>
      <c r="T43" s="7" t="s">
        <v>190</v>
      </c>
      <c r="U43">
        <v>4</v>
      </c>
    </row>
    <row r="44" spans="1:21" ht="13" thickBot="1">
      <c r="A44">
        <v>13</v>
      </c>
      <c r="B44" s="93" t="s">
        <v>290</v>
      </c>
      <c r="C44" s="18"/>
      <c r="D44" s="195"/>
      <c r="E44" s="18"/>
      <c r="F44" s="18"/>
      <c r="G44" s="18"/>
      <c r="H44" s="18"/>
      <c r="I44" s="18"/>
      <c r="J44" s="209"/>
      <c r="K44" s="18"/>
      <c r="L44" s="209"/>
      <c r="M44" s="18"/>
      <c r="N44" s="18"/>
      <c r="O44" s="18"/>
      <c r="P44" s="18"/>
      <c r="Q44" s="18"/>
      <c r="R44" s="195"/>
      <c r="S44" s="5"/>
      <c r="T44" s="7" t="s">
        <v>43</v>
      </c>
      <c r="U44">
        <v>13</v>
      </c>
    </row>
    <row r="45" spans="1:21" ht="13" thickBot="1">
      <c r="B45" s="15"/>
      <c r="C45" s="18"/>
      <c r="D45" s="18"/>
      <c r="E45" s="18"/>
      <c r="F45" s="18"/>
      <c r="G45" s="18"/>
      <c r="H45" s="17" t="s">
        <v>1</v>
      </c>
      <c r="I45" s="18"/>
      <c r="J45" s="209"/>
      <c r="K45" s="17" t="s">
        <v>1</v>
      </c>
      <c r="L45" s="209"/>
      <c r="M45" s="18"/>
      <c r="N45" s="17" t="s">
        <v>1</v>
      </c>
      <c r="O45" s="18"/>
      <c r="P45" s="18"/>
      <c r="Q45" s="18"/>
      <c r="R45" s="18"/>
      <c r="S45" s="5"/>
      <c r="T45" s="5"/>
    </row>
    <row r="46" spans="1:21" ht="13" thickBot="1">
      <c r="A46">
        <v>6</v>
      </c>
      <c r="B46" s="93" t="s">
        <v>21</v>
      </c>
      <c r="C46" s="18"/>
      <c r="D46" s="194" t="s">
        <v>22</v>
      </c>
      <c r="E46" s="18"/>
      <c r="F46" s="18"/>
      <c r="G46" s="18"/>
      <c r="H46" s="18"/>
      <c r="I46" s="18"/>
      <c r="J46" s="209"/>
      <c r="K46" s="18"/>
      <c r="L46" s="209"/>
      <c r="M46" s="18"/>
      <c r="N46" s="18"/>
      <c r="O46" s="18"/>
      <c r="P46" s="18"/>
      <c r="Q46" s="18"/>
      <c r="R46" s="194" t="s">
        <v>197</v>
      </c>
      <c r="S46" s="5"/>
      <c r="T46" s="7" t="s">
        <v>197</v>
      </c>
      <c r="U46">
        <v>6</v>
      </c>
    </row>
    <row r="47" spans="1:21" ht="13" thickBot="1">
      <c r="A47">
        <v>11</v>
      </c>
      <c r="B47" s="93" t="s">
        <v>22</v>
      </c>
      <c r="C47" s="18"/>
      <c r="D47" s="195"/>
      <c r="E47" s="18"/>
      <c r="F47" s="196" t="s">
        <v>22</v>
      </c>
      <c r="G47" s="18"/>
      <c r="H47" s="18"/>
      <c r="I47" s="18"/>
      <c r="J47" s="210"/>
      <c r="K47" s="18"/>
      <c r="L47" s="210"/>
      <c r="M47" s="18"/>
      <c r="N47" s="18"/>
      <c r="O47" s="18"/>
      <c r="P47" s="196" t="s">
        <v>197</v>
      </c>
      <c r="Q47" s="18"/>
      <c r="R47" s="195"/>
      <c r="S47" s="5"/>
      <c r="T47" s="7" t="s">
        <v>198</v>
      </c>
      <c r="U47">
        <v>11</v>
      </c>
    </row>
    <row r="48" spans="1:21" ht="13" thickBot="1">
      <c r="B48" s="15"/>
      <c r="C48" s="18"/>
      <c r="D48" s="17" t="s">
        <v>142</v>
      </c>
      <c r="E48" s="18"/>
      <c r="F48" s="197"/>
      <c r="G48" s="18"/>
      <c r="H48" s="18"/>
      <c r="I48" s="18"/>
      <c r="J48" s="18"/>
      <c r="K48" s="18"/>
      <c r="L48" s="18"/>
      <c r="M48" s="18"/>
      <c r="N48" s="18"/>
      <c r="O48" s="18"/>
      <c r="P48" s="197"/>
      <c r="Q48" s="18"/>
      <c r="R48" s="17" t="s">
        <v>142</v>
      </c>
      <c r="S48" s="5"/>
      <c r="T48" s="5"/>
    </row>
    <row r="49" spans="1:21" ht="13" customHeight="1" thickBot="1">
      <c r="A49">
        <v>3</v>
      </c>
      <c r="B49" s="93" t="s">
        <v>327</v>
      </c>
      <c r="C49" s="18"/>
      <c r="D49" s="194" t="s">
        <v>95</v>
      </c>
      <c r="E49" s="18"/>
      <c r="F49" s="198"/>
      <c r="G49" s="18"/>
      <c r="H49" s="199" t="s">
        <v>211</v>
      </c>
      <c r="I49" s="18"/>
      <c r="J49" s="18"/>
      <c r="K49" s="18"/>
      <c r="L49" s="18"/>
      <c r="M49" s="18"/>
      <c r="N49" s="199" t="s">
        <v>197</v>
      </c>
      <c r="O49" s="18"/>
      <c r="P49" s="198"/>
      <c r="Q49" s="18"/>
      <c r="R49" s="194" t="s">
        <v>102</v>
      </c>
      <c r="S49" s="5"/>
      <c r="T49" s="7" t="s">
        <v>102</v>
      </c>
      <c r="U49">
        <v>3</v>
      </c>
    </row>
    <row r="50" spans="1:21" ht="13" customHeight="1" thickBot="1">
      <c r="A50">
        <v>14</v>
      </c>
      <c r="B50" s="93" t="s">
        <v>95</v>
      </c>
      <c r="C50" s="18"/>
      <c r="D50" s="195"/>
      <c r="E50" s="18"/>
      <c r="F50" s="18"/>
      <c r="G50" s="18"/>
      <c r="H50" s="200"/>
      <c r="I50" s="18"/>
      <c r="J50" s="18"/>
      <c r="K50" s="18"/>
      <c r="L50" s="18"/>
      <c r="M50" s="18"/>
      <c r="N50" s="200"/>
      <c r="O50" s="18"/>
      <c r="P50" s="18"/>
      <c r="Q50" s="18"/>
      <c r="R50" s="195"/>
      <c r="S50" s="5"/>
      <c r="T50" s="7" t="s">
        <v>103</v>
      </c>
      <c r="U50">
        <v>14</v>
      </c>
    </row>
    <row r="51" spans="1:21" ht="13" customHeight="1" thickBot="1">
      <c r="B51" s="15"/>
      <c r="C51" s="18"/>
      <c r="D51" s="18"/>
      <c r="E51" s="18"/>
      <c r="F51" s="17" t="s">
        <v>142</v>
      </c>
      <c r="G51" s="18"/>
      <c r="H51" s="200"/>
      <c r="I51" s="18"/>
      <c r="J51" s="5"/>
      <c r="K51" s="5"/>
      <c r="L51" s="5"/>
      <c r="M51" s="18"/>
      <c r="N51" s="200"/>
      <c r="O51" s="18"/>
      <c r="P51" s="17" t="s">
        <v>142</v>
      </c>
      <c r="Q51" s="18"/>
      <c r="R51" s="18"/>
      <c r="S51" s="5"/>
      <c r="T51" s="5"/>
    </row>
    <row r="52" spans="1:21" ht="13" customHeight="1" thickBot="1">
      <c r="A52">
        <v>7</v>
      </c>
      <c r="B52" s="93" t="s">
        <v>63</v>
      </c>
      <c r="C52" s="18"/>
      <c r="D52" s="194" t="s">
        <v>63</v>
      </c>
      <c r="E52" s="18"/>
      <c r="F52" s="18"/>
      <c r="G52" s="18"/>
      <c r="H52" s="200"/>
      <c r="I52" s="18"/>
      <c r="J52" s="5"/>
      <c r="K52" s="5"/>
      <c r="L52" s="5"/>
      <c r="M52" s="18"/>
      <c r="N52" s="200"/>
      <c r="O52" s="18"/>
      <c r="P52" s="18"/>
      <c r="Q52" s="18"/>
      <c r="R52" s="194" t="s">
        <v>164</v>
      </c>
      <c r="S52" s="5"/>
      <c r="T52" s="7" t="s">
        <v>164</v>
      </c>
      <c r="U52">
        <v>7</v>
      </c>
    </row>
    <row r="53" spans="1:21" ht="17.25" customHeight="1" thickBot="1">
      <c r="A53">
        <v>10</v>
      </c>
      <c r="B53" s="93" t="s">
        <v>64</v>
      </c>
      <c r="C53" s="18"/>
      <c r="D53" s="195"/>
      <c r="E53" s="18"/>
      <c r="F53" s="196" t="s">
        <v>211</v>
      </c>
      <c r="G53" s="18"/>
      <c r="H53" s="201"/>
      <c r="I53" s="18"/>
      <c r="J53" s="5"/>
      <c r="K53" s="5"/>
      <c r="L53" s="5"/>
      <c r="M53" s="18"/>
      <c r="N53" s="201"/>
      <c r="O53" s="18"/>
      <c r="P53" s="196" t="s">
        <v>90</v>
      </c>
      <c r="Q53" s="18"/>
      <c r="R53" s="195"/>
      <c r="S53" s="5"/>
      <c r="T53" s="7" t="s">
        <v>186</v>
      </c>
      <c r="U53">
        <v>10</v>
      </c>
    </row>
    <row r="54" spans="1:21" ht="13.5" customHeight="1" thickBot="1">
      <c r="B54" s="15"/>
      <c r="C54" s="18"/>
      <c r="D54" s="17" t="s">
        <v>142</v>
      </c>
      <c r="E54" s="18"/>
      <c r="F54" s="197"/>
      <c r="G54" s="18"/>
      <c r="H54" s="18"/>
      <c r="I54" s="18"/>
      <c r="J54" s="5"/>
      <c r="K54" s="5"/>
      <c r="L54" s="5"/>
      <c r="M54" s="18"/>
      <c r="N54" s="18"/>
      <c r="O54" s="18"/>
      <c r="P54" s="197"/>
      <c r="Q54" s="18"/>
      <c r="R54" s="17" t="s">
        <v>142</v>
      </c>
      <c r="S54" s="5"/>
      <c r="T54" s="5"/>
    </row>
    <row r="55" spans="1:21" ht="13.5" customHeight="1" thickBot="1">
      <c r="A55">
        <v>2</v>
      </c>
      <c r="B55" s="93" t="s">
        <v>211</v>
      </c>
      <c r="C55" s="18"/>
      <c r="D55" s="194" t="s">
        <v>211</v>
      </c>
      <c r="E55" s="18"/>
      <c r="F55" s="198"/>
      <c r="G55" s="18"/>
      <c r="H55" s="18"/>
      <c r="I55" s="18"/>
      <c r="J55" s="5"/>
      <c r="K55" s="5"/>
      <c r="L55" s="5"/>
      <c r="M55" s="18"/>
      <c r="N55" s="18"/>
      <c r="O55" s="18"/>
      <c r="P55" s="198"/>
      <c r="Q55" s="18"/>
      <c r="R55" s="194" t="s">
        <v>90</v>
      </c>
      <c r="S55" s="5"/>
      <c r="T55" s="7" t="s">
        <v>90</v>
      </c>
      <c r="U55">
        <v>2</v>
      </c>
    </row>
    <row r="56" spans="1:21" ht="13.5" customHeight="1" thickBot="1">
      <c r="A56">
        <v>15</v>
      </c>
      <c r="B56" s="93" t="s">
        <v>212</v>
      </c>
      <c r="C56" s="18"/>
      <c r="D56" s="195"/>
      <c r="E56" s="18"/>
      <c r="F56" s="18"/>
      <c r="G56" s="18"/>
      <c r="H56" s="18"/>
      <c r="I56" s="18"/>
      <c r="J56" s="5"/>
      <c r="K56" s="5"/>
      <c r="L56" s="5"/>
      <c r="M56" s="18"/>
      <c r="N56" s="18"/>
      <c r="O56" s="18"/>
      <c r="P56" s="18"/>
      <c r="Q56" s="18"/>
      <c r="R56" s="195"/>
      <c r="S56" s="5"/>
      <c r="T56" s="7" t="s">
        <v>91</v>
      </c>
      <c r="U56">
        <v>15</v>
      </c>
    </row>
    <row r="57" spans="1:21" ht="12.75" customHeight="1">
      <c r="B57" s="16"/>
      <c r="C57" s="2"/>
      <c r="D57" s="18"/>
      <c r="E57" s="18"/>
      <c r="F57" s="18"/>
      <c r="G57" s="18"/>
      <c r="H57" s="18"/>
      <c r="I57" s="18"/>
      <c r="M57" s="18"/>
      <c r="N57" s="18"/>
      <c r="O57" s="18"/>
      <c r="P57" s="18"/>
      <c r="Q57" s="18"/>
      <c r="R57" s="18"/>
    </row>
    <row r="58" spans="1:21" ht="13.5" customHeight="1">
      <c r="B58" s="16"/>
      <c r="C58" s="2"/>
      <c r="D58" s="18"/>
      <c r="E58" s="18"/>
      <c r="F58" s="18"/>
      <c r="G58" s="18"/>
      <c r="H58" s="18"/>
      <c r="I58" s="18"/>
      <c r="M58" s="18"/>
      <c r="N58" s="18"/>
      <c r="O58" s="18"/>
      <c r="P58" s="18"/>
      <c r="Q58" s="18"/>
      <c r="R58" s="18"/>
    </row>
  </sheetData>
  <mergeCells count="66">
    <mergeCell ref="D5:D6"/>
    <mergeCell ref="R5:R6"/>
    <mergeCell ref="F6:F8"/>
    <mergeCell ref="P6:P8"/>
    <mergeCell ref="J7:L9"/>
    <mergeCell ref="D8:D9"/>
    <mergeCell ref="H8:H12"/>
    <mergeCell ref="N8:N12"/>
    <mergeCell ref="R8:R9"/>
    <mergeCell ref="D11:D12"/>
    <mergeCell ref="R11:R12"/>
    <mergeCell ref="F12:F14"/>
    <mergeCell ref="P12:P14"/>
    <mergeCell ref="D14:D15"/>
    <mergeCell ref="J14:J18"/>
    <mergeCell ref="L14:L18"/>
    <mergeCell ref="R14:R15"/>
    <mergeCell ref="D17:D18"/>
    <mergeCell ref="R17:R18"/>
    <mergeCell ref="F18:F20"/>
    <mergeCell ref="P18:P20"/>
    <mergeCell ref="D20:D21"/>
    <mergeCell ref="H20:H24"/>
    <mergeCell ref="N20:N24"/>
    <mergeCell ref="R20:R21"/>
    <mergeCell ref="D23:D24"/>
    <mergeCell ref="R23:R24"/>
    <mergeCell ref="F24:F26"/>
    <mergeCell ref="P24:P26"/>
    <mergeCell ref="D26:D27"/>
    <mergeCell ref="I26:M26"/>
    <mergeCell ref="R26:R27"/>
    <mergeCell ref="R34:R35"/>
    <mergeCell ref="F35:F37"/>
    <mergeCell ref="P35:P37"/>
    <mergeCell ref="N37:N41"/>
    <mergeCell ref="R37:R38"/>
    <mergeCell ref="R40:R41"/>
    <mergeCell ref="P41:P43"/>
    <mergeCell ref="R43:R44"/>
    <mergeCell ref="I27:J30"/>
    <mergeCell ref="L27:M30"/>
    <mergeCell ref="J33:L33"/>
    <mergeCell ref="D37:D38"/>
    <mergeCell ref="H37:H41"/>
    <mergeCell ref="D40:D41"/>
    <mergeCell ref="F41:F43"/>
    <mergeCell ref="D43:D44"/>
    <mergeCell ref="J43:J47"/>
    <mergeCell ref="L43:L47"/>
    <mergeCell ref="D46:D47"/>
    <mergeCell ref="D34:D35"/>
    <mergeCell ref="J34:L38"/>
    <mergeCell ref="R46:R47"/>
    <mergeCell ref="F47:F49"/>
    <mergeCell ref="P47:P49"/>
    <mergeCell ref="D49:D50"/>
    <mergeCell ref="H49:H53"/>
    <mergeCell ref="N49:N53"/>
    <mergeCell ref="R49:R50"/>
    <mergeCell ref="D52:D53"/>
    <mergeCell ref="R52:R53"/>
    <mergeCell ref="F53:F55"/>
    <mergeCell ref="P53:P55"/>
    <mergeCell ref="D55:D56"/>
    <mergeCell ref="R55:R56"/>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Abstracts list</vt:lpstr>
      <vt:lpstr>64 Template</vt:lpstr>
      <vt:lpstr>32 Template</vt:lpstr>
      <vt:lpstr>Game 12</vt:lpstr>
      <vt:lpstr>Game 11 Incredible Labs</vt:lpstr>
      <vt:lpstr>Game 10</vt:lpstr>
      <vt:lpstr>Game 9</vt:lpstr>
      <vt:lpstr>Game 8</vt:lpstr>
      <vt:lpstr>Game 7</vt:lpstr>
      <vt:lpstr>Game 6</vt:lpstr>
      <vt:lpstr>Game 5</vt:lpstr>
      <vt:lpstr>Game 4</vt:lpstr>
      <vt:lpstr>Game 3</vt:lpstr>
      <vt:lpstr>Game 2</vt:lpstr>
      <vt:lpstr>Game 1</vt:lpstr>
    </vt:vector>
  </TitlesOfParts>
  <Company>deja vu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becker</dc:creator>
  <cp:lastModifiedBy>Alan Becker</cp:lastModifiedBy>
  <dcterms:created xsi:type="dcterms:W3CDTF">2001-03-12T01:47:06Z</dcterms:created>
  <dcterms:modified xsi:type="dcterms:W3CDTF">2014-07-02T18:30:30Z</dcterms:modified>
</cp:coreProperties>
</file>