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lauert/Documents/01_Studium/00_INRM/05_MaThesis/MaThesisWriting/table/"/>
    </mc:Choice>
  </mc:AlternateContent>
  <xr:revisionPtr revIDLastSave="0" documentId="13_ncr:1_{C346E8D0-6CA8-7A4A-92C0-54F213D0BB78}" xr6:coauthVersionLast="47" xr6:coauthVersionMax="47" xr10:uidLastSave="{00000000-0000-0000-0000-000000000000}"/>
  <bookViews>
    <workbookView xWindow="0" yWindow="0" windowWidth="28800" windowHeight="18000" xr2:uid="{01F21F64-41ED-7241-89A3-549FD21C02A6}"/>
  </bookViews>
  <sheets>
    <sheet name="tab1_litera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2" i="1"/>
  <c r="D11" i="1"/>
  <c r="D10" i="1"/>
  <c r="D7" i="1"/>
  <c r="D6" i="1"/>
  <c r="D5" i="1"/>
  <c r="E10" i="1"/>
  <c r="D13" i="1"/>
  <c r="D1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tc={FF84C694-BB66-4141-95DE-EB303C847D7A}</author>
  </authors>
  <commentList>
    <comment ref="C7" authorId="0" shapeId="0" xr:uid="{FF84C694-BB66-4141-95DE-EB303C847D7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gas, oil, solid fuels, district heating; Electricity seperate
</t>
      </text>
    </comment>
  </commentList>
</comments>
</file>

<file path=xl/sharedStrings.xml><?xml version="1.0" encoding="utf-8"?>
<sst xmlns="http://schemas.openxmlformats.org/spreadsheetml/2006/main" count="40" uniqueCount="26">
  <si>
    <t>Study</t>
  </si>
  <si>
    <t>Data type</t>
  </si>
  <si>
    <t>Rehdanz (2007)</t>
  </si>
  <si>
    <t>-</t>
  </si>
  <si>
    <t>Long-term estimate(s)</t>
  </si>
  <si>
    <t>Studies within Germany</t>
  </si>
  <si>
    <t>Studies outside of Germany</t>
  </si>
  <si>
    <t>Meier and Rehdanz (2010)</t>
  </si>
  <si>
    <t>Alberini et al. (2011)</t>
  </si>
  <si>
    <t>Gas</t>
  </si>
  <si>
    <t>Oil</t>
  </si>
  <si>
    <t>Energy carrier</t>
  </si>
  <si>
    <t>Metcalf and Hassett (1999)</t>
  </si>
  <si>
    <t>UK, household-level social survey, panel data 1991-2005</t>
  </si>
  <si>
    <t>Leth-Petersen and Togeby (2001)</t>
  </si>
  <si>
    <t>District heating</t>
  </si>
  <si>
    <t>Schulte and Heindl (2017)</t>
  </si>
  <si>
    <t>Schmitz and Madlener (2020)</t>
  </si>
  <si>
    <t>(All)</t>
  </si>
  <si>
    <t>Social survey, panel data (SOEP), all types of buildings, 1998 and 2003</t>
  </si>
  <si>
    <t>Short-term price elasticities</t>
  </si>
  <si>
    <t>Denmark, apartment-block level (&gt;1,500 sqm), panel data, 1984-1995</t>
  </si>
  <si>
    <t>Social survey, panel data (SOEP), all types of buildings, 1996-2014</t>
  </si>
  <si>
    <t>Social survey, panel data (EVS), all types of buildings, 1993-2008</t>
  </si>
  <si>
    <t>US, household-level, panel data, 1984, 1987 and 1990</t>
  </si>
  <si>
    <t>US, household-level (metropolitan areas), panel data, 1995-2007, only single-family homes and duplexes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</si>
</sst>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Blauert" id="{E720D41E-614A-6643-B84F-909D0A0C9726}" userId="S::marc.blauert@cmsa3.onmicrosoft.com::074c3629-8cfc-4ba7-a803-d6b01cbeff7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02-09T22:26:45.05" personId="{E720D41E-614A-6643-B84F-909D0A0C9726}" id="{FF84C694-BB66-4141-95DE-EB303C847D7A}">
    <text xml:space="preserve">gas, oil, solid fuels, district heating; Electricity seperate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FAC9-1914-4E4A-9F4B-698DBC69EB87}">
  <dimension ref="A1:E24"/>
  <sheetViews>
    <sheetView tabSelected="1" workbookViewId="0">
      <selection activeCell="B6" sqref="B6"/>
    </sheetView>
  </sheetViews>
  <sheetFormatPr baseColWidth="10" defaultRowHeight="16" x14ac:dyDescent="0.2"/>
  <cols>
    <col min="1" max="5" width="29.83203125" style="7" customWidth="1"/>
    <col min="6" max="6" width="28.1640625" customWidth="1"/>
  </cols>
  <sheetData>
    <row r="1" spans="1:5" ht="17" x14ac:dyDescent="0.2">
      <c r="A1" s="3" t="s">
        <v>0</v>
      </c>
      <c r="B1" s="3" t="s">
        <v>1</v>
      </c>
      <c r="C1" s="3" t="s">
        <v>11</v>
      </c>
      <c r="D1" s="6" t="s">
        <v>20</v>
      </c>
      <c r="E1" s="2" t="s">
        <v>4</v>
      </c>
    </row>
    <row r="2" spans="1:5" x14ac:dyDescent="0.2">
      <c r="A2" s="3"/>
      <c r="B2" s="3"/>
      <c r="C2" s="3"/>
      <c r="D2" s="3"/>
      <c r="E2" s="1"/>
    </row>
    <row r="3" spans="1:5" ht="17" x14ac:dyDescent="0.2">
      <c r="A3" s="11" t="s">
        <v>5</v>
      </c>
      <c r="B3" s="3"/>
      <c r="C3" s="3"/>
      <c r="D3" s="3"/>
      <c r="E3" s="1"/>
    </row>
    <row r="4" spans="1:5" ht="17" x14ac:dyDescent="0.2">
      <c r="A4" s="13" t="s">
        <v>2</v>
      </c>
      <c r="B4" s="13" t="s">
        <v>19</v>
      </c>
      <c r="C4" s="6" t="s">
        <v>9</v>
      </c>
      <c r="D4" s="9" t="str">
        <f>"-0.44 to -0.63"</f>
        <v>-0.44 to -0.63</v>
      </c>
      <c r="E4" s="4" t="s">
        <v>3</v>
      </c>
    </row>
    <row r="5" spans="1:5" ht="33" customHeight="1" x14ac:dyDescent="0.2">
      <c r="A5" s="13"/>
      <c r="B5" s="13"/>
      <c r="C5" s="6" t="s">
        <v>10</v>
      </c>
      <c r="D5" s="9" t="str">
        <f>"-1.68 to -2.03"</f>
        <v>-1.68 to -2.03</v>
      </c>
      <c r="E5" s="4" t="s">
        <v>3</v>
      </c>
    </row>
    <row r="6" spans="1:5" ht="34" x14ac:dyDescent="0.2">
      <c r="A6" s="6" t="s">
        <v>17</v>
      </c>
      <c r="B6" s="6" t="s">
        <v>22</v>
      </c>
      <c r="C6" s="6" t="s">
        <v>18</v>
      </c>
      <c r="D6" s="10" t="str">
        <f>"-0.31 to -0.43"</f>
        <v>-0.31 to -0.43</v>
      </c>
      <c r="E6" s="5" t="s">
        <v>3</v>
      </c>
    </row>
    <row r="7" spans="1:5" ht="34" x14ac:dyDescent="0.2">
      <c r="A7" s="6" t="s">
        <v>16</v>
      </c>
      <c r="B7" s="6" t="s">
        <v>23</v>
      </c>
      <c r="C7" s="6" t="s">
        <v>18</v>
      </c>
      <c r="D7" s="10" t="str">
        <f>"-0.50"</f>
        <v>-0.50</v>
      </c>
      <c r="E7" s="5" t="s">
        <v>3</v>
      </c>
    </row>
    <row r="8" spans="1:5" x14ac:dyDescent="0.2">
      <c r="A8" s="3"/>
      <c r="B8" s="3"/>
      <c r="C8" s="3"/>
      <c r="D8" s="9"/>
      <c r="E8" s="1"/>
    </row>
    <row r="9" spans="1:5" ht="17" x14ac:dyDescent="0.2">
      <c r="A9" s="11" t="s">
        <v>6</v>
      </c>
      <c r="B9" s="3"/>
      <c r="C9" s="3"/>
      <c r="D9" s="9"/>
      <c r="E9" s="1"/>
    </row>
    <row r="10" spans="1:5" ht="68" x14ac:dyDescent="0.2">
      <c r="A10" s="3" t="s">
        <v>8</v>
      </c>
      <c r="B10" s="3" t="s">
        <v>25</v>
      </c>
      <c r="C10" s="3" t="s">
        <v>9</v>
      </c>
      <c r="D10" s="9" t="str">
        <f>"-0.57"</f>
        <v>-0.57</v>
      </c>
      <c r="E10" s="1" t="str">
        <f>"−0.65"</f>
        <v>−0.65</v>
      </c>
    </row>
    <row r="11" spans="1:5" ht="38" customHeight="1" x14ac:dyDescent="0.2">
      <c r="A11" s="12" t="s">
        <v>14</v>
      </c>
      <c r="B11" s="12" t="s">
        <v>21</v>
      </c>
      <c r="C11" s="3" t="s">
        <v>10</v>
      </c>
      <c r="D11" s="9" t="str">
        <f>"-0.08"</f>
        <v>-0.08</v>
      </c>
      <c r="E11" s="1" t="s">
        <v>3</v>
      </c>
    </row>
    <row r="12" spans="1:5" ht="17" x14ac:dyDescent="0.2">
      <c r="A12" s="12"/>
      <c r="B12" s="12"/>
      <c r="C12" s="3" t="s">
        <v>15</v>
      </c>
      <c r="D12" s="9" t="str">
        <f>"-0.02"</f>
        <v>-0.02</v>
      </c>
      <c r="E12" s="1" t="s">
        <v>3</v>
      </c>
    </row>
    <row r="13" spans="1:5" ht="34" customHeight="1" x14ac:dyDescent="0.2">
      <c r="A13" s="13" t="s">
        <v>7</v>
      </c>
      <c r="B13" s="13" t="s">
        <v>13</v>
      </c>
      <c r="C13" s="6" t="s">
        <v>9</v>
      </c>
      <c r="D13" s="9" t="str">
        <f>"-0.34 to -0.56"</f>
        <v>-0.34 to -0.56</v>
      </c>
      <c r="E13" s="4" t="s">
        <v>3</v>
      </c>
    </row>
    <row r="14" spans="1:5" ht="17" x14ac:dyDescent="0.2">
      <c r="A14" s="13"/>
      <c r="B14" s="13"/>
      <c r="C14" s="6" t="s">
        <v>10</v>
      </c>
      <c r="D14" s="9" t="str">
        <f>"-0.40 to -0.49"</f>
        <v>-0.40 to -0.49</v>
      </c>
      <c r="E14" s="4" t="s">
        <v>3</v>
      </c>
    </row>
    <row r="15" spans="1:5" ht="34" x14ac:dyDescent="0.2">
      <c r="A15" s="3" t="s">
        <v>12</v>
      </c>
      <c r="B15" s="3" t="s">
        <v>24</v>
      </c>
      <c r="C15" s="3" t="s">
        <v>9</v>
      </c>
      <c r="D15" s="9" t="str">
        <f>"-0.48 to -0.71"</f>
        <v>-0.48 to -0.71</v>
      </c>
      <c r="E15" s="1" t="s">
        <v>3</v>
      </c>
    </row>
    <row r="16" spans="1:5" x14ac:dyDescent="0.2">
      <c r="D16" s="8"/>
    </row>
    <row r="23" spans="1:5" x14ac:dyDescent="0.2">
      <c r="A23" s="5"/>
      <c r="B23" s="5"/>
      <c r="C23" s="6"/>
      <c r="D23" s="3"/>
      <c r="E23" s="3"/>
    </row>
    <row r="24" spans="1:5" x14ac:dyDescent="0.2">
      <c r="A24" s="5"/>
      <c r="B24" s="5"/>
      <c r="C24" s="6"/>
      <c r="D24" s="3"/>
      <c r="E24" s="3"/>
    </row>
  </sheetData>
  <mergeCells count="6">
    <mergeCell ref="A11:A12"/>
    <mergeCell ref="B11:B12"/>
    <mergeCell ref="A13:A14"/>
    <mergeCell ref="B13:B14"/>
    <mergeCell ref="A4:A5"/>
    <mergeCell ref="B4:B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tab1_literature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Blauert</dc:creator>
  <cp:lastModifiedBy>Marc Blauert</cp:lastModifiedBy>
  <dcterms:created xsi:type="dcterms:W3CDTF">2022-02-09T15:18:52Z</dcterms:created>
  <dcterms:modified xsi:type="dcterms:W3CDTF">2022-02-16T15:48:32Z</dcterms:modified>
</cp:coreProperties>
</file>