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2_50\"/>
    </mc:Choice>
  </mc:AlternateContent>
  <xr:revisionPtr revIDLastSave="0" documentId="13_ncr:1_{532B7DFB-DD97-4CFE-9010-A0D57BC61C08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8" i="5" l="1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R30" i="5" s="1"/>
  <c r="D29" i="5"/>
  <c r="D14" i="4"/>
  <c r="R15" i="4" l="1"/>
  <c r="P15" i="4"/>
  <c r="N15" i="4"/>
  <c r="L15" i="4"/>
  <c r="J15" i="4"/>
  <c r="H15" i="4"/>
  <c r="F15" i="4"/>
  <c r="D15" i="4"/>
  <c r="H15" i="5"/>
  <c r="R15" i="5"/>
  <c r="J30" i="5"/>
  <c r="D15" i="5"/>
  <c r="N15" i="5"/>
  <c r="P15" i="5"/>
  <c r="F30" i="5"/>
  <c r="H30" i="5"/>
  <c r="J15" i="5"/>
  <c r="L30" i="5"/>
  <c r="N30" i="5"/>
  <c r="F15" i="5"/>
  <c r="P30" i="5"/>
  <c r="D30" i="5"/>
  <c r="L15" i="5"/>
  <c r="D16" i="4" l="1" a="1"/>
  <c r="D16" i="4" s="1"/>
  <c r="D16" i="5" a="1"/>
  <c r="D16" i="5" s="1"/>
  <c r="D31" i="5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<sst xmlns="http://schemas.openxmlformats.org/spreadsheetml/2006/main" count="132" uniqueCount="27">
  <si>
    <t>Optimizer</t>
  </si>
  <si>
    <t>Time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</si>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</sst>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workbookViewId="0">
      <selection activeCell="A3" sqref="A3:R11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13</v>
      </c>
    </row>
    <row r="3" spans="1:18" x14ac:dyDescent="0.3">
      <c r="A3" s="5" t="s">
        <v>8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9</v>
      </c>
      <c r="B4" s="6"/>
      <c r="C4" s="3" t="s">
        <v>11</v>
      </c>
      <c r="D4" s="4"/>
      <c r="E4" s="3" t="s">
        <v>11</v>
      </c>
      <c r="F4" s="4"/>
      <c r="G4" s="3" t="s">
        <v>11</v>
      </c>
      <c r="H4" s="4"/>
      <c r="I4" s="3" t="s">
        <v>11</v>
      </c>
      <c r="J4" s="4"/>
      <c r="K4" s="3" t="s">
        <v>12</v>
      </c>
      <c r="L4" s="4"/>
      <c r="M4" s="3" t="s">
        <v>12</v>
      </c>
      <c r="N4" s="4"/>
      <c r="O4" s="3" t="s">
        <v>12</v>
      </c>
      <c r="P4" s="4"/>
      <c r="Q4" s="3" t="s">
        <v>12</v>
      </c>
      <c r="R4" s="4"/>
    </row>
    <row r="5" spans="1:18" x14ac:dyDescent="0.3">
      <c r="A5" s="5" t="s">
        <v>10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2</v>
      </c>
      <c r="C6" s="1" t="s">
        <v>1</v>
      </c>
      <c r="D6" s="1" t="s">
        <v>14</v>
      </c>
      <c r="E6" s="1" t="s">
        <v>1</v>
      </c>
      <c r="F6" s="1" t="s">
        <v>14</v>
      </c>
      <c r="G6" s="1" t="s">
        <v>1</v>
      </c>
      <c r="H6" s="1" t="s">
        <v>14</v>
      </c>
      <c r="I6" s="1" t="s">
        <v>1</v>
      </c>
      <c r="J6" s="1" t="s">
        <v>14</v>
      </c>
      <c r="K6" s="1" t="s">
        <v>1</v>
      </c>
      <c r="L6" s="1" t="s">
        <v>14</v>
      </c>
      <c r="M6" s="1" t="s">
        <v>1</v>
      </c>
      <c r="N6" s="1" t="s">
        <v>14</v>
      </c>
      <c r="O6" s="1" t="s">
        <v>1</v>
      </c>
      <c r="P6" s="1" t="s">
        <v>14</v>
      </c>
      <c r="Q6" s="1" t="s">
        <v>1</v>
      </c>
      <c r="R6" s="1" t="s">
        <v>14</v>
      </c>
    </row>
    <row r="7" spans="1:18" x14ac:dyDescent="0.3">
      <c r="A7" s="1" t="s">
        <v>3</v>
      </c>
      <c r="B7" s="1">
        <v>0.01</v>
      </c>
      <c r="C7" s="7">
        <v>5.0599999999999996</v>
      </c>
      <c r="D7" s="7">
        <v>0.62</v>
      </c>
      <c r="E7" s="7">
        <v>4.49</v>
      </c>
      <c r="F7" s="7">
        <v>0.63</v>
      </c>
      <c r="G7" s="7">
        <v>4.09</v>
      </c>
      <c r="H7" s="7">
        <v>0.63</v>
      </c>
      <c r="I7" s="7">
        <v>3.97</v>
      </c>
      <c r="J7" s="7">
        <v>0.66</v>
      </c>
      <c r="K7" s="7">
        <v>8.34</v>
      </c>
      <c r="L7" s="7">
        <v>0.62</v>
      </c>
      <c r="M7" s="7">
        <v>6.62</v>
      </c>
      <c r="N7" s="7">
        <v>0.62</v>
      </c>
      <c r="O7" s="7">
        <v>7.46</v>
      </c>
      <c r="P7" s="7">
        <v>0.62</v>
      </c>
      <c r="Q7" s="7">
        <v>6.79</v>
      </c>
      <c r="R7" s="7">
        <v>0.62</v>
      </c>
    </row>
    <row r="8" spans="1:18" x14ac:dyDescent="0.3">
      <c r="A8" s="1" t="s">
        <v>4</v>
      </c>
      <c r="B8" s="1">
        <v>0.01</v>
      </c>
      <c r="C8" s="7">
        <v>6.19</v>
      </c>
      <c r="D8" s="7">
        <v>0.61</v>
      </c>
      <c r="E8" s="7">
        <v>5.44</v>
      </c>
      <c r="F8" s="7">
        <v>0.61</v>
      </c>
      <c r="G8" s="8">
        <v>4.68</v>
      </c>
      <c r="H8" s="8">
        <v>0.6</v>
      </c>
      <c r="I8" s="7">
        <v>4.51</v>
      </c>
      <c r="J8" s="7">
        <v>0.61</v>
      </c>
      <c r="K8" s="7">
        <v>8.99</v>
      </c>
      <c r="L8" s="7">
        <v>0.61</v>
      </c>
      <c r="M8" s="7">
        <v>7.52</v>
      </c>
      <c r="N8" s="7">
        <v>0.61</v>
      </c>
      <c r="O8" s="7">
        <v>4.83</v>
      </c>
      <c r="P8" s="7">
        <v>0.61</v>
      </c>
      <c r="Q8" s="7">
        <v>4.6500000000000004</v>
      </c>
      <c r="R8" s="7">
        <v>0.61</v>
      </c>
    </row>
    <row r="9" spans="1:18" x14ac:dyDescent="0.3">
      <c r="A9" s="1" t="s">
        <v>5</v>
      </c>
      <c r="B9" s="1">
        <v>0.1</v>
      </c>
      <c r="C9" s="7">
        <v>6.24</v>
      </c>
      <c r="D9" s="7">
        <v>0.61</v>
      </c>
      <c r="E9" s="7">
        <v>6.78</v>
      </c>
      <c r="F9" s="7">
        <v>0.62</v>
      </c>
      <c r="G9" s="7">
        <v>6.7</v>
      </c>
      <c r="H9" s="7">
        <v>0.61</v>
      </c>
      <c r="I9" s="7">
        <v>5.33</v>
      </c>
      <c r="J9" s="7">
        <v>0.61</v>
      </c>
      <c r="K9" s="7">
        <v>12.82</v>
      </c>
      <c r="L9" s="7">
        <v>0.61</v>
      </c>
      <c r="M9" s="7">
        <v>5.49</v>
      </c>
      <c r="N9" s="7">
        <v>0.61</v>
      </c>
      <c r="O9" s="7">
        <v>4.76</v>
      </c>
      <c r="P9" s="7">
        <v>0.61</v>
      </c>
      <c r="Q9" s="7">
        <v>5.53</v>
      </c>
      <c r="R9" s="7">
        <v>0.61</v>
      </c>
    </row>
    <row r="10" spans="1:18" x14ac:dyDescent="0.3">
      <c r="A10" s="1" t="s">
        <v>6</v>
      </c>
      <c r="B10" s="1">
        <v>0.01</v>
      </c>
      <c r="C10" s="7">
        <v>4.7</v>
      </c>
      <c r="D10" s="7">
        <v>0.62</v>
      </c>
      <c r="E10" s="7">
        <v>3.95</v>
      </c>
      <c r="F10" s="7">
        <v>0.62</v>
      </c>
      <c r="G10" s="7">
        <v>4.2300000000000004</v>
      </c>
      <c r="H10" s="7">
        <v>0.63</v>
      </c>
      <c r="I10" s="7">
        <v>3.88</v>
      </c>
      <c r="J10" s="7">
        <v>0.64</v>
      </c>
      <c r="K10" s="7">
        <v>8.9499999999999993</v>
      </c>
      <c r="L10" s="7">
        <v>0.62</v>
      </c>
      <c r="M10" s="7">
        <v>7.38</v>
      </c>
      <c r="N10" s="7">
        <v>0.62</v>
      </c>
      <c r="O10" s="7">
        <v>7.7</v>
      </c>
      <c r="P10" s="7">
        <v>0.62</v>
      </c>
      <c r="Q10" s="7">
        <v>5.55</v>
      </c>
      <c r="R10" s="7">
        <v>0.61</v>
      </c>
    </row>
    <row r="11" spans="1:18" x14ac:dyDescent="0.3">
      <c r="A11" s="1" t="s">
        <v>7</v>
      </c>
      <c r="B11" s="1">
        <v>0.01</v>
      </c>
      <c r="C11" s="7">
        <v>27.12</v>
      </c>
      <c r="D11" s="7">
        <v>0.62</v>
      </c>
      <c r="E11" s="7">
        <v>30.31</v>
      </c>
      <c r="F11" s="7">
        <v>0.61</v>
      </c>
      <c r="G11" s="7">
        <v>26.88</v>
      </c>
      <c r="H11" s="7">
        <v>0.61</v>
      </c>
      <c r="I11" s="7">
        <v>24.8</v>
      </c>
      <c r="J11" s="7">
        <v>0.6</v>
      </c>
      <c r="K11" s="7">
        <v>31.02</v>
      </c>
      <c r="L11" s="7">
        <v>0.62</v>
      </c>
      <c r="M11" s="7">
        <v>31.03</v>
      </c>
      <c r="N11" s="7">
        <v>0.61</v>
      </c>
      <c r="O11" s="7">
        <v>31.61</v>
      </c>
      <c r="P11" s="7">
        <v>0.61</v>
      </c>
      <c r="Q11" s="7">
        <v>31.37</v>
      </c>
      <c r="R11" s="7">
        <v>0.6</v>
      </c>
    </row>
    <row r="13" spans="1:18" x14ac:dyDescent="0.3">
      <c r="A13" t="s">
        <v>24</v>
      </c>
      <c r="D13">
        <f>MIN(D7:D11)</f>
        <v>0.61</v>
      </c>
      <c r="F13">
        <f t="shared" ref="F13:R13" si="0">MIN(F7:F11)</f>
        <v>0.61</v>
      </c>
      <c r="H13">
        <f t="shared" si="0"/>
        <v>0.6</v>
      </c>
      <c r="J13">
        <f t="shared" si="0"/>
        <v>0.6</v>
      </c>
      <c r="L13">
        <f t="shared" si="0"/>
        <v>0.61</v>
      </c>
      <c r="N13">
        <f t="shared" si="0"/>
        <v>0.61</v>
      </c>
      <c r="P13">
        <f t="shared" si="0"/>
        <v>0.61</v>
      </c>
      <c r="R13">
        <f t="shared" si="0"/>
        <v>0.6</v>
      </c>
    </row>
    <row r="14" spans="1:18" x14ac:dyDescent="0.3">
      <c r="A14" s="2" t="s">
        <v>25</v>
      </c>
      <c r="D14">
        <f>MIN(D13:R13)</f>
        <v>0.6</v>
      </c>
    </row>
    <row r="15" spans="1:18" x14ac:dyDescent="0.3">
      <c r="A15" t="s">
        <v>23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>
        <f>IF(_xlfn.MINIFS(G7:G11,H7:H11,$D$14) = 0, NA(), _xlfn.MINIFS(G7:G11,H7:H11,$D$14))</f>
        <v>4.68</v>
      </c>
      <c r="J15">
        <f>IF(_xlfn.MINIFS(I7:I11,J7:J11,$D$14) = 0, NA(), _xlfn.MINIFS(I7:I11,J7:J11,$D$14))</f>
        <v>24.8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>
        <f>IF(_xlfn.MINIFS(Q7:Q11,R7:R11,$D$14) = 0, NA(), _xlfn.MINIFS(Q7:Q11,R7:R11,$D$14))</f>
        <v>31.37</v>
      </c>
    </row>
    <row r="16" spans="1:18" x14ac:dyDescent="0.3">
      <c r="A16" s="2" t="s">
        <v>26</v>
      </c>
      <c r="D16" cm="1">
        <f t="array" ref="D16">MIN(IF(ISNUMBER(D15:R15),D15:R15,""))</f>
        <v>4.68</v>
      </c>
    </row>
  </sheetData>
  <mergeCells count="27"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S31"/>
  <sheetViews>
    <sheetView tabSelected="1" topLeftCell="A7" workbookViewId="0">
      <selection activeCell="T16" sqref="T16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9" x14ac:dyDescent="0.3">
      <c r="A1" t="s">
        <v>13</v>
      </c>
    </row>
    <row r="3" spans="1:19" x14ac:dyDescent="0.3">
      <c r="A3" s="5" t="s">
        <v>8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9" x14ac:dyDescent="0.3">
      <c r="A4" s="5" t="s">
        <v>9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16</v>
      </c>
      <c r="L4" s="4"/>
      <c r="M4" s="3" t="s">
        <v>16</v>
      </c>
      <c r="N4" s="4"/>
      <c r="O4" s="3" t="s">
        <v>16</v>
      </c>
      <c r="P4" s="4"/>
      <c r="Q4" s="3" t="s">
        <v>16</v>
      </c>
      <c r="R4" s="4"/>
    </row>
    <row r="5" spans="1:19" x14ac:dyDescent="0.3">
      <c r="A5" s="5" t="s">
        <v>10</v>
      </c>
      <c r="B5" s="6"/>
      <c r="C5" s="3" t="s">
        <v>17</v>
      </c>
      <c r="D5" s="4"/>
      <c r="E5" s="3" t="s">
        <v>18</v>
      </c>
      <c r="F5" s="4"/>
      <c r="G5" s="3" t="s">
        <v>19</v>
      </c>
      <c r="H5" s="4"/>
      <c r="I5" s="3" t="s">
        <v>20</v>
      </c>
      <c r="J5" s="4"/>
      <c r="K5" s="3" t="s">
        <v>17</v>
      </c>
      <c r="L5" s="4"/>
      <c r="M5" s="3" t="s">
        <v>18</v>
      </c>
      <c r="N5" s="4"/>
      <c r="O5" s="3" t="s">
        <v>19</v>
      </c>
      <c r="P5" s="4"/>
      <c r="Q5" s="3" t="s">
        <v>20</v>
      </c>
      <c r="R5" s="4"/>
    </row>
    <row r="6" spans="1:19" x14ac:dyDescent="0.3">
      <c r="A6" s="1" t="s">
        <v>0</v>
      </c>
      <c r="B6" s="1" t="s">
        <v>2</v>
      </c>
      <c r="C6" s="1" t="s">
        <v>1</v>
      </c>
      <c r="D6" s="1" t="s">
        <v>14</v>
      </c>
      <c r="E6" s="1" t="s">
        <v>1</v>
      </c>
      <c r="F6" s="1" t="s">
        <v>14</v>
      </c>
      <c r="G6" s="1" t="s">
        <v>1</v>
      </c>
      <c r="H6" s="1" t="s">
        <v>14</v>
      </c>
      <c r="I6" s="1" t="s">
        <v>1</v>
      </c>
      <c r="J6" s="1" t="s">
        <v>14</v>
      </c>
      <c r="K6" s="1" t="s">
        <v>1</v>
      </c>
      <c r="L6" s="1" t="s">
        <v>14</v>
      </c>
      <c r="M6" s="1" t="s">
        <v>1</v>
      </c>
      <c r="N6" s="1" t="s">
        <v>14</v>
      </c>
      <c r="O6" s="1" t="s">
        <v>1</v>
      </c>
      <c r="P6" s="1" t="s">
        <v>14</v>
      </c>
      <c r="Q6" s="1" t="s">
        <v>1</v>
      </c>
      <c r="R6" s="1" t="s">
        <v>14</v>
      </c>
    </row>
    <row r="7" spans="1:19" x14ac:dyDescent="0.3">
      <c r="A7" s="1" t="s">
        <v>3</v>
      </c>
      <c r="B7" s="1">
        <v>0.01</v>
      </c>
      <c r="C7" s="7">
        <v>4.83</v>
      </c>
      <c r="D7" s="7">
        <v>0.64</v>
      </c>
      <c r="E7" s="7">
        <v>4.33</v>
      </c>
      <c r="F7" s="7">
        <v>0.68</v>
      </c>
      <c r="G7" s="7">
        <v>4.38</v>
      </c>
      <c r="H7" s="7">
        <v>0.65</v>
      </c>
      <c r="I7" s="7">
        <v>4.34</v>
      </c>
      <c r="J7" s="7">
        <v>0.69</v>
      </c>
      <c r="K7" s="7">
        <v>6.6</v>
      </c>
      <c r="L7" s="7">
        <v>0.62</v>
      </c>
      <c r="M7" s="7">
        <v>6.54</v>
      </c>
      <c r="N7" s="7">
        <v>0.62</v>
      </c>
      <c r="O7" s="7">
        <v>7.26</v>
      </c>
      <c r="P7" s="7">
        <v>0.62</v>
      </c>
      <c r="Q7" s="7">
        <v>6.51</v>
      </c>
      <c r="R7" s="7">
        <v>0.62</v>
      </c>
      <c r="S7" s="9"/>
    </row>
    <row r="8" spans="1:19" x14ac:dyDescent="0.3">
      <c r="A8" s="1" t="s">
        <v>4</v>
      </c>
      <c r="B8" s="1">
        <v>0.01</v>
      </c>
      <c r="C8" s="7">
        <v>5.67</v>
      </c>
      <c r="D8" s="7">
        <v>0.62</v>
      </c>
      <c r="E8" s="7">
        <v>4.66</v>
      </c>
      <c r="F8" s="7">
        <v>0.63</v>
      </c>
      <c r="G8" s="7">
        <v>5.5</v>
      </c>
      <c r="H8" s="7">
        <v>0.63</v>
      </c>
      <c r="I8" s="7">
        <v>4.13</v>
      </c>
      <c r="J8" s="7">
        <v>0.63</v>
      </c>
      <c r="K8" s="7">
        <v>5.46</v>
      </c>
      <c r="L8" s="7">
        <v>0.61</v>
      </c>
      <c r="M8" s="7">
        <v>7.52</v>
      </c>
      <c r="N8" s="7">
        <v>0.61</v>
      </c>
      <c r="O8" s="7">
        <v>9.14</v>
      </c>
      <c r="P8" s="7">
        <v>0.61</v>
      </c>
      <c r="Q8" s="7">
        <v>9.1300000000000008</v>
      </c>
      <c r="R8" s="7">
        <v>0.61</v>
      </c>
      <c r="S8" s="9"/>
    </row>
    <row r="9" spans="1:19" x14ac:dyDescent="0.3">
      <c r="A9" s="1" t="s">
        <v>5</v>
      </c>
      <c r="B9" s="1">
        <v>0.1</v>
      </c>
      <c r="C9" s="7">
        <v>7.92</v>
      </c>
      <c r="D9" s="7">
        <v>0.61</v>
      </c>
      <c r="E9" s="7">
        <v>5.5</v>
      </c>
      <c r="F9" s="7">
        <v>0.62</v>
      </c>
      <c r="G9" s="7">
        <v>7.01</v>
      </c>
      <c r="H9" s="7">
        <v>0.62</v>
      </c>
      <c r="I9" s="7">
        <v>6.04</v>
      </c>
      <c r="J9" s="7">
        <v>0.63</v>
      </c>
      <c r="K9" s="7">
        <v>7.43</v>
      </c>
      <c r="L9" s="7">
        <v>0.61</v>
      </c>
      <c r="M9" s="7">
        <v>8.25</v>
      </c>
      <c r="N9" s="7">
        <v>0.61</v>
      </c>
      <c r="O9" s="7">
        <v>6.55</v>
      </c>
      <c r="P9" s="7">
        <v>0.62</v>
      </c>
      <c r="Q9" s="7">
        <v>10.050000000000001</v>
      </c>
      <c r="R9" s="7">
        <v>0.61</v>
      </c>
      <c r="S9" s="9"/>
    </row>
    <row r="10" spans="1:19" x14ac:dyDescent="0.3">
      <c r="A10" s="1" t="s">
        <v>6</v>
      </c>
      <c r="B10" s="1">
        <v>0.01</v>
      </c>
      <c r="C10" s="7">
        <v>5.14</v>
      </c>
      <c r="D10" s="7">
        <v>0.64</v>
      </c>
      <c r="E10" s="7">
        <v>4.47</v>
      </c>
      <c r="F10" s="7">
        <v>0.66</v>
      </c>
      <c r="G10" s="7">
        <v>4.55</v>
      </c>
      <c r="H10" s="7">
        <v>0.64</v>
      </c>
      <c r="I10" s="7">
        <v>3.98</v>
      </c>
      <c r="J10" s="7">
        <v>0.68</v>
      </c>
      <c r="K10" s="7">
        <v>8.5500000000000007</v>
      </c>
      <c r="L10" s="7">
        <v>0.62</v>
      </c>
      <c r="M10" s="7">
        <v>6.8</v>
      </c>
      <c r="N10" s="7">
        <v>0.62</v>
      </c>
      <c r="O10" s="7">
        <v>8.39</v>
      </c>
      <c r="P10" s="7">
        <v>0.63</v>
      </c>
      <c r="Q10" s="7">
        <v>6.75</v>
      </c>
      <c r="R10" s="7">
        <v>0.63</v>
      </c>
      <c r="S10" s="9"/>
    </row>
    <row r="11" spans="1:19" x14ac:dyDescent="0.3">
      <c r="A11" s="1" t="s">
        <v>7</v>
      </c>
      <c r="B11" s="1">
        <v>0.01</v>
      </c>
      <c r="C11" s="7">
        <v>30.29</v>
      </c>
      <c r="D11" s="7">
        <v>0.62</v>
      </c>
      <c r="E11" s="7">
        <v>31.2</v>
      </c>
      <c r="F11" s="7">
        <v>0.61</v>
      </c>
      <c r="G11" s="7">
        <v>28.14</v>
      </c>
      <c r="H11" s="7">
        <v>0.62</v>
      </c>
      <c r="I11" s="7">
        <v>26.79</v>
      </c>
      <c r="J11" s="7">
        <v>0.61</v>
      </c>
      <c r="K11" s="7">
        <v>32.979999999999997</v>
      </c>
      <c r="L11" s="7">
        <v>0.62</v>
      </c>
      <c r="M11" s="7">
        <v>32.19</v>
      </c>
      <c r="N11" s="7">
        <v>0.62</v>
      </c>
      <c r="O11" s="7">
        <v>34.619999999999997</v>
      </c>
      <c r="P11" s="7">
        <v>0.62</v>
      </c>
      <c r="Q11" s="7">
        <v>31.19</v>
      </c>
      <c r="R11" s="7">
        <v>0.61</v>
      </c>
      <c r="S11" s="9"/>
    </row>
    <row r="13" spans="1:19" x14ac:dyDescent="0.3">
      <c r="A13" t="s">
        <v>24</v>
      </c>
      <c r="D13">
        <f>MIN(D7:D11)</f>
        <v>0.61</v>
      </c>
      <c r="F13">
        <f t="shared" ref="F13:R13" si="0">MIN(F7:F11)</f>
        <v>0.61</v>
      </c>
      <c r="H13">
        <f t="shared" si="0"/>
        <v>0.62</v>
      </c>
      <c r="J13">
        <f t="shared" si="0"/>
        <v>0.61</v>
      </c>
      <c r="L13">
        <f t="shared" si="0"/>
        <v>0.61</v>
      </c>
      <c r="N13">
        <f t="shared" si="0"/>
        <v>0.61</v>
      </c>
      <c r="P13">
        <f t="shared" si="0"/>
        <v>0.61</v>
      </c>
      <c r="R13">
        <f t="shared" si="0"/>
        <v>0.61</v>
      </c>
    </row>
    <row r="14" spans="1:19" x14ac:dyDescent="0.3">
      <c r="A14" s="2" t="s">
        <v>25</v>
      </c>
      <c r="D14">
        <f>MIN(D13:R13)</f>
        <v>0.61</v>
      </c>
    </row>
    <row r="15" spans="1:19" x14ac:dyDescent="0.3">
      <c r="A15" t="s">
        <v>23</v>
      </c>
      <c r="D15">
        <f>IF(_xlfn.MINIFS(C7:C11,D7:D11,$D$14) = 0, NA(), _xlfn.MINIFS(C7:C11,D7:D11,$D$14))</f>
        <v>7.92</v>
      </c>
      <c r="F15">
        <f>IF(_xlfn.MINIFS(E7:E11,F7:F11,$D$14) = 0, NA(), _xlfn.MINIFS(E7:E11,F7:F11,$D$14))</f>
        <v>31.2</v>
      </c>
      <c r="H15" t="e">
        <f>IF(_xlfn.MINIFS(G7:G11,H7:H11,$D$14) = 0, NA(), _xlfn.MINIFS(G7:G11,H7:H11,$D$14))</f>
        <v>#N/A</v>
      </c>
      <c r="J15">
        <f>IF(_xlfn.MINIFS(I7:I11,J7:J11,$D$14) = 0, NA(), _xlfn.MINIFS(I7:I11,J7:J11,$D$14))</f>
        <v>26.79</v>
      </c>
      <c r="L15">
        <f>IF(_xlfn.MINIFS(K7:K11,L7:L11,$D$14) = 0, NA(), _xlfn.MINIFS(K7:K11,L7:L11,$D$14))</f>
        <v>5.46</v>
      </c>
      <c r="N15">
        <f>IF(_xlfn.MINIFS(M7:M11,N7:N11,$D$14) = 0, NA(), _xlfn.MINIFS(M7:M11,N7:N11,$D$14))</f>
        <v>7.52</v>
      </c>
      <c r="P15">
        <f>IF(_xlfn.MINIFS(O7:O11,P7:P11,$D$14) = 0, NA(), _xlfn.MINIFS(O7:O11,P7:P11,$D$14))</f>
        <v>9.14</v>
      </c>
      <c r="R15">
        <f>IF(_xlfn.MINIFS(Q7:Q11,R7:R11,$D$14) = 0, NA(), _xlfn.MINIFS(Q7:Q11,R7:R11,$D$14))</f>
        <v>9.1300000000000008</v>
      </c>
    </row>
    <row r="16" spans="1:19" x14ac:dyDescent="0.3">
      <c r="A16" s="2" t="s">
        <v>26</v>
      </c>
      <c r="D16" cm="1">
        <f t="array" ref="D16">MIN(IF(ISNUMBER(D15:R15),D15:R15,""))</f>
        <v>5.46</v>
      </c>
    </row>
    <row r="17" spans="1:18" x14ac:dyDescent="0.3">
      <c r="A17" s="2"/>
    </row>
    <row r="18" spans="1:18" x14ac:dyDescent="0.3">
      <c r="A18" s="5" t="s">
        <v>8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9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10</v>
      </c>
      <c r="B20" s="6"/>
      <c r="C20" s="3" t="s">
        <v>17</v>
      </c>
      <c r="D20" s="4"/>
      <c r="E20" s="3" t="s">
        <v>18</v>
      </c>
      <c r="F20" s="4"/>
      <c r="G20" s="3" t="s">
        <v>19</v>
      </c>
      <c r="H20" s="4"/>
      <c r="I20" s="3" t="s">
        <v>20</v>
      </c>
      <c r="J20" s="4"/>
      <c r="K20" s="3" t="s">
        <v>17</v>
      </c>
      <c r="L20" s="4"/>
      <c r="M20" s="3" t="s">
        <v>18</v>
      </c>
      <c r="N20" s="4"/>
      <c r="O20" s="3" t="s">
        <v>19</v>
      </c>
      <c r="P20" s="4"/>
      <c r="Q20" s="3" t="s">
        <v>20</v>
      </c>
      <c r="R20" s="4"/>
    </row>
    <row r="21" spans="1:18" x14ac:dyDescent="0.3">
      <c r="A21" s="1" t="s">
        <v>0</v>
      </c>
      <c r="B21" s="1" t="s">
        <v>2</v>
      </c>
      <c r="C21" s="1" t="s">
        <v>1</v>
      </c>
      <c r="D21" s="1" t="s">
        <v>14</v>
      </c>
      <c r="E21" s="1" t="s">
        <v>1</v>
      </c>
      <c r="F21" s="1" t="s">
        <v>14</v>
      </c>
      <c r="G21" s="1" t="s">
        <v>1</v>
      </c>
      <c r="H21" s="1" t="s">
        <v>14</v>
      </c>
      <c r="I21" s="1" t="s">
        <v>1</v>
      </c>
      <c r="J21" s="1" t="s">
        <v>14</v>
      </c>
      <c r="K21" s="1" t="s">
        <v>1</v>
      </c>
      <c r="L21" s="1" t="s">
        <v>14</v>
      </c>
      <c r="M21" s="1" t="s">
        <v>1</v>
      </c>
      <c r="N21" s="1" t="s">
        <v>14</v>
      </c>
      <c r="O21" s="1" t="s">
        <v>1</v>
      </c>
      <c r="P21" s="1" t="s">
        <v>14</v>
      </c>
      <c r="Q21" s="1" t="s">
        <v>1</v>
      </c>
      <c r="R21" s="1" t="s">
        <v>14</v>
      </c>
    </row>
    <row r="22" spans="1:18" x14ac:dyDescent="0.3">
      <c r="A22" s="1" t="s">
        <v>3</v>
      </c>
      <c r="B22" s="1">
        <v>0.01</v>
      </c>
      <c r="C22" s="7">
        <v>5.59</v>
      </c>
      <c r="D22" s="7">
        <v>0.62</v>
      </c>
      <c r="E22" s="7">
        <v>5.42</v>
      </c>
      <c r="F22" s="7">
        <v>0.64</v>
      </c>
      <c r="G22" s="7">
        <v>5.27</v>
      </c>
      <c r="H22" s="7">
        <v>0.63</v>
      </c>
      <c r="I22" s="7">
        <v>4.76</v>
      </c>
      <c r="J22" s="7">
        <v>0.64</v>
      </c>
      <c r="K22" s="7">
        <v>7.6</v>
      </c>
      <c r="L22" s="7">
        <v>0.62</v>
      </c>
      <c r="M22" s="7">
        <v>7.64</v>
      </c>
      <c r="N22" s="7">
        <v>0.63</v>
      </c>
      <c r="O22" s="7">
        <v>8.2200000000000006</v>
      </c>
      <c r="P22" s="7">
        <v>0.62</v>
      </c>
      <c r="Q22" s="7">
        <v>7.14</v>
      </c>
      <c r="R22" s="7">
        <v>0.63</v>
      </c>
    </row>
    <row r="23" spans="1:18" x14ac:dyDescent="0.3">
      <c r="A23" s="1" t="s">
        <v>4</v>
      </c>
      <c r="B23" s="1">
        <v>0.01</v>
      </c>
      <c r="C23" s="7">
        <v>6.13</v>
      </c>
      <c r="D23" s="7">
        <v>0.61</v>
      </c>
      <c r="E23" s="7">
        <v>5.43</v>
      </c>
      <c r="F23" s="7">
        <v>0.62</v>
      </c>
      <c r="G23" s="7">
        <v>5.87</v>
      </c>
      <c r="H23" s="7">
        <v>0.62</v>
      </c>
      <c r="I23" s="7">
        <v>5.65</v>
      </c>
      <c r="J23" s="7">
        <v>0.62</v>
      </c>
      <c r="K23" s="7">
        <v>6.64</v>
      </c>
      <c r="L23" s="7">
        <v>0.61</v>
      </c>
      <c r="M23" s="7">
        <v>5.67</v>
      </c>
      <c r="N23" s="7">
        <v>0.61</v>
      </c>
      <c r="O23" s="7">
        <v>7.89</v>
      </c>
      <c r="P23" s="7">
        <v>0.61</v>
      </c>
      <c r="Q23" s="7">
        <v>7.71</v>
      </c>
      <c r="R23" s="7">
        <v>0.61</v>
      </c>
    </row>
    <row r="24" spans="1:18" x14ac:dyDescent="0.3">
      <c r="A24" s="1" t="s">
        <v>5</v>
      </c>
      <c r="B24" s="1">
        <v>0.1</v>
      </c>
      <c r="C24" s="7">
        <v>6.86</v>
      </c>
      <c r="D24" s="7">
        <v>0.61</v>
      </c>
      <c r="E24" s="7">
        <v>9.01</v>
      </c>
      <c r="F24" s="7">
        <v>0.61</v>
      </c>
      <c r="G24" s="7">
        <v>9.31</v>
      </c>
      <c r="H24" s="7">
        <v>0.61</v>
      </c>
      <c r="I24" s="7">
        <v>8.6999999999999993</v>
      </c>
      <c r="J24" s="7">
        <v>0.61</v>
      </c>
      <c r="K24" s="7">
        <v>10.53</v>
      </c>
      <c r="L24" s="7">
        <v>0.61</v>
      </c>
      <c r="M24" s="7">
        <v>11.61</v>
      </c>
      <c r="N24" s="7">
        <v>0.61</v>
      </c>
      <c r="O24" s="7">
        <v>13.2</v>
      </c>
      <c r="P24" s="7">
        <v>0.61</v>
      </c>
      <c r="Q24" s="7">
        <v>7.93</v>
      </c>
      <c r="R24" s="7">
        <v>0.61</v>
      </c>
    </row>
    <row r="25" spans="1:18" x14ac:dyDescent="0.3">
      <c r="A25" s="1" t="s">
        <v>6</v>
      </c>
      <c r="B25" s="1">
        <v>0.01</v>
      </c>
      <c r="C25" s="7">
        <v>6.23</v>
      </c>
      <c r="D25" s="7">
        <v>0.63</v>
      </c>
      <c r="E25" s="7">
        <v>4.72</v>
      </c>
      <c r="F25" s="7">
        <v>0.62</v>
      </c>
      <c r="G25" s="7">
        <v>5.53</v>
      </c>
      <c r="H25" s="7">
        <v>0.63</v>
      </c>
      <c r="I25" s="7">
        <v>4.92</v>
      </c>
      <c r="J25" s="7">
        <v>0.63</v>
      </c>
      <c r="K25" s="7">
        <v>8.4600000000000009</v>
      </c>
      <c r="L25" s="7">
        <v>0.62</v>
      </c>
      <c r="M25" s="7">
        <v>8.1</v>
      </c>
      <c r="N25" s="7">
        <v>0.62</v>
      </c>
      <c r="O25" s="7">
        <v>9.61</v>
      </c>
      <c r="P25" s="7">
        <v>0.62</v>
      </c>
      <c r="Q25" s="7">
        <v>8.11</v>
      </c>
      <c r="R25" s="7">
        <v>0.62</v>
      </c>
    </row>
    <row r="26" spans="1:18" x14ac:dyDescent="0.3">
      <c r="A26" s="1" t="s">
        <v>7</v>
      </c>
      <c r="B26" s="1">
        <v>0.01</v>
      </c>
      <c r="C26" s="7">
        <v>34.42</v>
      </c>
      <c r="D26" s="7">
        <v>0.62</v>
      </c>
      <c r="E26" s="7">
        <v>31.71</v>
      </c>
      <c r="F26" s="7">
        <v>0.62</v>
      </c>
      <c r="G26" s="7">
        <v>34.64</v>
      </c>
      <c r="H26" s="7">
        <v>0.62</v>
      </c>
      <c r="I26" s="7">
        <v>32.090000000000003</v>
      </c>
      <c r="J26" s="7">
        <v>0.61</v>
      </c>
      <c r="K26" s="7">
        <v>19.38</v>
      </c>
      <c r="L26" s="7">
        <v>0.69</v>
      </c>
      <c r="M26" s="7">
        <v>33.159999999999997</v>
      </c>
      <c r="N26" s="7">
        <v>0.68</v>
      </c>
      <c r="O26" s="7">
        <v>17.11</v>
      </c>
      <c r="P26" s="7">
        <v>0.68</v>
      </c>
      <c r="Q26" s="7">
        <v>31.34</v>
      </c>
      <c r="R26" s="7">
        <v>0.68</v>
      </c>
    </row>
    <row r="28" spans="1:18" x14ac:dyDescent="0.3">
      <c r="A28" t="s">
        <v>24</v>
      </c>
      <c r="D28">
        <f>MIN(D22:D26)</f>
        <v>0.61</v>
      </c>
      <c r="F28">
        <f t="shared" ref="F28" si="1">MIN(F22:F26)</f>
        <v>0.61</v>
      </c>
      <c r="H28">
        <f t="shared" ref="H28" si="2">MIN(H22:H26)</f>
        <v>0.61</v>
      </c>
      <c r="J28">
        <f t="shared" ref="J28" si="3">MIN(J22:J26)</f>
        <v>0.61</v>
      </c>
      <c r="L28">
        <f t="shared" ref="L28" si="4">MIN(L22:L26)</f>
        <v>0.61</v>
      </c>
      <c r="N28">
        <f t="shared" ref="N28" si="5">MIN(N22:N26)</f>
        <v>0.61</v>
      </c>
      <c r="P28">
        <f t="shared" ref="P28" si="6">MIN(P22:P26)</f>
        <v>0.61</v>
      </c>
      <c r="R28">
        <f t="shared" ref="R28" si="7">MIN(R22:R26)</f>
        <v>0.61</v>
      </c>
    </row>
    <row r="29" spans="1:18" x14ac:dyDescent="0.3">
      <c r="A29" s="2" t="s">
        <v>25</v>
      </c>
      <c r="D29">
        <f>MIN(D28:R28)</f>
        <v>0.61</v>
      </c>
    </row>
    <row r="30" spans="1:18" x14ac:dyDescent="0.3">
      <c r="A30" t="s">
        <v>23</v>
      </c>
      <c r="D30">
        <f>IF(_xlfn.MINIFS(C22:C26,D22:D26,$D$14) = 0, NA(), _xlfn.MINIFS(C22:C26,D22:D26,$D$14))</f>
        <v>6.13</v>
      </c>
      <c r="F30">
        <f>IF(_xlfn.MINIFS(E22:E26,F22:F26,$D$14) = 0, NA(), _xlfn.MINIFS(E22:E26,F22:F26,$D$14))</f>
        <v>9.01</v>
      </c>
      <c r="H30">
        <f>IF(_xlfn.MINIFS(G22:G26,H22:H26,$D$14) = 0, NA(), _xlfn.MINIFS(G22:G26,H22:H26,$D$14))</f>
        <v>9.31</v>
      </c>
      <c r="J30">
        <f>IF(_xlfn.MINIFS(I22:I26,J22:J26,$D$14) = 0, NA(), _xlfn.MINIFS(I22:I26,J22:J26,$D$14))</f>
        <v>8.6999999999999993</v>
      </c>
      <c r="L30">
        <f>IF(_xlfn.MINIFS(K22:K26,L22:L26,$D$14) = 0, NA(), _xlfn.MINIFS(K22:K26,L22:L26,$D$14))</f>
        <v>6.64</v>
      </c>
      <c r="N30">
        <f>IF(_xlfn.MINIFS(M22:M26,N22:N26,$D$14) = 0, NA(), _xlfn.MINIFS(M22:M26,N22:N26,$D$14))</f>
        <v>5.67</v>
      </c>
      <c r="P30">
        <f>IF(_xlfn.MINIFS(O22:O26,P22:P26,$D$14) = 0, NA(), _xlfn.MINIFS(O22:O26,P22:P26,$D$14))</f>
        <v>7.89</v>
      </c>
      <c r="R30">
        <f>IF(_xlfn.MINIFS(Q22:Q26,R22:R26,$D$14) = 0, NA(), _xlfn.MINIFS(Q22:Q26,R22:R26,$D$14))</f>
        <v>7.71</v>
      </c>
    </row>
    <row r="31" spans="1:18" x14ac:dyDescent="0.3">
      <c r="A31" s="2" t="s">
        <v>26</v>
      </c>
      <c r="D31">
        <f t="array" ref="D31">MIN(IF(ISNUMBER(D30:R30),D30:R30,""))</f>
        <v>5.67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2021-07-25T17:30:07Z</dcterms:modified>
</cp:coreProperties>
</file>