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g\Google Drive\MasterThesis\dml_est_general\efficiency_testing\sim_50_1\"/>
    </mc:Choice>
  </mc:AlternateContent>
  <xr:revisionPtr revIDLastSave="0" documentId="13_ncr:1_{786256DF-E6E0-4E6E-9332-D68BBF5EC7CC}" xr6:coauthVersionLast="47" xr6:coauthVersionMax="47" xr10:uidLastSave="{00000000-0000-0000-0000-000000000000}"/>
  <bookViews>
    <workbookView xWindow="-108" yWindow="-108" windowWidth="23256" windowHeight="12576" activeTab="1" xr2:uid="{6A5FBCD0-C166-4D81-9F0C-49E81C69DCD3}"/>
  </bookViews>
  <sheets>
    <sheet name="Single_Layer" sheetId="4" r:id="rId1"/>
    <sheet name="Double_Layer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1" i="4" l="1"/>
  <c r="W10" i="4"/>
  <c r="W9" i="4"/>
  <c r="W8" i="4"/>
  <c r="W7" i="4"/>
  <c r="N8" i="4"/>
  <c r="N9" i="4"/>
  <c r="N10" i="4"/>
  <c r="N11" i="4"/>
  <c r="Q8" i="4"/>
  <c r="Q9" i="4"/>
  <c r="Q10" i="4"/>
  <c r="Q11" i="4"/>
  <c r="T8" i="4"/>
  <c r="T9" i="4"/>
  <c r="T10" i="4"/>
  <c r="T11" i="4"/>
  <c r="E11" i="4"/>
  <c r="Z23" i="5"/>
  <c r="W23" i="5"/>
  <c r="T23" i="5"/>
  <c r="Q23" i="5"/>
  <c r="N23" i="5"/>
  <c r="K23" i="5"/>
  <c r="H23" i="5"/>
  <c r="E23" i="5"/>
  <c r="Z22" i="5"/>
  <c r="W22" i="5"/>
  <c r="T22" i="5"/>
  <c r="Q22" i="5"/>
  <c r="N22" i="5"/>
  <c r="K22" i="5"/>
  <c r="H22" i="5"/>
  <c r="E22" i="5"/>
  <c r="Z21" i="5"/>
  <c r="W21" i="5"/>
  <c r="T21" i="5"/>
  <c r="Q21" i="5"/>
  <c r="N21" i="5"/>
  <c r="K21" i="5"/>
  <c r="H21" i="5"/>
  <c r="E21" i="5"/>
  <c r="Z20" i="5"/>
  <c r="W20" i="5"/>
  <c r="T20" i="5"/>
  <c r="Q20" i="5"/>
  <c r="N20" i="5"/>
  <c r="K20" i="5"/>
  <c r="H20" i="5"/>
  <c r="E20" i="5"/>
  <c r="Z19" i="5"/>
  <c r="W19" i="5"/>
  <c r="T19" i="5"/>
  <c r="Q19" i="5"/>
  <c r="N19" i="5"/>
  <c r="K19" i="5"/>
  <c r="H19" i="5"/>
  <c r="E19" i="5"/>
  <c r="Z11" i="5"/>
  <c r="W11" i="5"/>
  <c r="T11" i="5"/>
  <c r="Q11" i="5"/>
  <c r="N11" i="5"/>
  <c r="K11" i="5"/>
  <c r="H11" i="5"/>
  <c r="E11" i="5"/>
  <c r="Z10" i="5"/>
  <c r="W10" i="5"/>
  <c r="T10" i="5"/>
  <c r="Q10" i="5"/>
  <c r="N10" i="5"/>
  <c r="K10" i="5"/>
  <c r="H10" i="5"/>
  <c r="E10" i="5"/>
  <c r="Z9" i="5"/>
  <c r="W9" i="5"/>
  <c r="T9" i="5"/>
  <c r="Q9" i="5"/>
  <c r="N9" i="5"/>
  <c r="K9" i="5"/>
  <c r="H9" i="5"/>
  <c r="E9" i="5"/>
  <c r="Z8" i="5"/>
  <c r="W8" i="5"/>
  <c r="T8" i="5"/>
  <c r="Q8" i="5"/>
  <c r="N8" i="5"/>
  <c r="K8" i="5"/>
  <c r="H8" i="5"/>
  <c r="E8" i="5"/>
  <c r="Z7" i="5"/>
  <c r="W7" i="5"/>
  <c r="T7" i="5"/>
  <c r="Q7" i="5"/>
  <c r="N7" i="5"/>
  <c r="K7" i="5"/>
  <c r="H7" i="5"/>
  <c r="E7" i="5"/>
  <c r="Z11" i="4"/>
  <c r="K11" i="4"/>
  <c r="H11" i="4"/>
  <c r="Z10" i="4"/>
  <c r="K10" i="4"/>
  <c r="H10" i="4"/>
  <c r="E10" i="4"/>
  <c r="Z9" i="4"/>
  <c r="K9" i="4"/>
  <c r="H9" i="4"/>
  <c r="E9" i="4"/>
  <c r="Z8" i="4"/>
  <c r="K8" i="4"/>
  <c r="H8" i="4"/>
  <c r="E8" i="4"/>
  <c r="Z7" i="4"/>
  <c r="T7" i="4"/>
  <c r="Q7" i="4"/>
  <c r="N7" i="4"/>
  <c r="K7" i="4"/>
  <c r="H7" i="4"/>
  <c r="E7" i="4"/>
  <c r="K25" i="5" l="1"/>
  <c r="E13" i="4"/>
  <c r="T13" i="4"/>
  <c r="W25" i="5"/>
  <c r="T25" i="5"/>
  <c r="Q25" i="5"/>
  <c r="E13" i="5"/>
  <c r="Z25" i="5"/>
  <c r="E25" i="5"/>
  <c r="H25" i="5"/>
  <c r="N25" i="5"/>
  <c r="Z13" i="5"/>
  <c r="W13" i="5"/>
  <c r="T13" i="5"/>
  <c r="H13" i="5"/>
  <c r="K13" i="5"/>
  <c r="N13" i="5"/>
  <c r="Q13" i="5"/>
  <c r="W13" i="4"/>
  <c r="N13" i="4"/>
  <c r="H13" i="4"/>
  <c r="Z13" i="4"/>
  <c r="K13" i="4"/>
  <c r="Q13" i="4"/>
  <c r="E27" i="5" l="1"/>
  <c r="E15" i="4"/>
</calcChain>
</file>

<file path=xl/sharedStrings.xml><?xml version="1.0" encoding="utf-8"?>
<sst xmlns="http://schemas.openxmlformats.org/spreadsheetml/2006/main" count="149" uniqueCount="26">
  <si>
    <t>Optimizer</t>
  </si>
  <si>
    <t>Time</t>
  </si>
  <si>
    <t>RMSE</t>
  </si>
  <si>
    <t>Learning_rate</t>
  </si>
  <si>
    <t>ADAM</t>
  </si>
  <si>
    <t>ADAMAX</t>
  </si>
  <si>
    <t>ADAGRAD</t>
  </si>
  <si>
    <t>RMSPROP</t>
  </si>
  <si>
    <t>SGD</t>
  </si>
  <si>
    <t>Hidden Layers</t>
  </si>
  <si>
    <t>Activation funcs</t>
  </si>
  <si>
    <t>Neurons</t>
  </si>
  <si>
    <t>relu</t>
  </si>
  <si>
    <t>sigmoid</t>
  </si>
  <si>
    <t>10 repetitions of same setting &amp; same data</t>
  </si>
  <si>
    <t>Score</t>
  </si>
  <si>
    <t>Minimum</t>
  </si>
  <si>
    <t>Overall min</t>
  </si>
  <si>
    <t>relu,relu</t>
  </si>
  <si>
    <t>8, 8</t>
  </si>
  <si>
    <t>16, 8</t>
  </si>
  <si>
    <t>8, 16</t>
  </si>
  <si>
    <t>16, 16</t>
  </si>
  <si>
    <t>sigmoid, relu</t>
  </si>
  <si>
    <t>relu, sigmoid</t>
  </si>
  <si>
    <t>sigmoid,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</si>
</sst>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1ED2-ABAB-40DD-9295-A7DCC4583589}">
  <dimension ref="A1:Z15"/>
  <sheetViews>
    <sheetView workbookViewId="0">
      <selection activeCell="C12" sqref="C12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25" width="7.6640625" customWidth="1"/>
  </cols>
  <sheetData>
    <row r="1" spans="1:26" x14ac:dyDescent="0.3">
      <c r="A1" t="s">
        <v>14</v>
      </c>
    </row>
    <row r="3" spans="1:26" x14ac:dyDescent="0.3">
      <c r="A3" s="9" t="s">
        <v>9</v>
      </c>
      <c r="B3" s="10"/>
      <c r="C3" s="6">
        <v>1</v>
      </c>
      <c r="D3" s="7"/>
      <c r="E3" s="8"/>
      <c r="F3" s="6">
        <v>1</v>
      </c>
      <c r="G3" s="7"/>
      <c r="H3" s="8"/>
      <c r="I3" s="6">
        <v>1</v>
      </c>
      <c r="J3" s="7"/>
      <c r="K3" s="8"/>
      <c r="L3" s="6">
        <v>1</v>
      </c>
      <c r="M3" s="7"/>
      <c r="N3" s="8"/>
      <c r="O3" s="6">
        <v>1</v>
      </c>
      <c r="P3" s="7"/>
      <c r="Q3" s="8"/>
      <c r="R3" s="6">
        <v>1</v>
      </c>
      <c r="S3" s="7"/>
      <c r="T3" s="8"/>
      <c r="U3" s="6">
        <v>1</v>
      </c>
      <c r="V3" s="7"/>
      <c r="W3" s="8"/>
      <c r="X3" s="6">
        <v>1</v>
      </c>
      <c r="Y3" s="7"/>
      <c r="Z3" s="8"/>
    </row>
    <row r="4" spans="1:26" x14ac:dyDescent="0.3">
      <c r="A4" s="9" t="s">
        <v>10</v>
      </c>
      <c r="B4" s="10"/>
      <c r="C4" s="6" t="s">
        <v>12</v>
      </c>
      <c r="D4" s="7"/>
      <c r="E4" s="8"/>
      <c r="F4" s="6" t="s">
        <v>12</v>
      </c>
      <c r="G4" s="7"/>
      <c r="H4" s="8"/>
      <c r="I4" s="6" t="s">
        <v>12</v>
      </c>
      <c r="J4" s="7"/>
      <c r="K4" s="8"/>
      <c r="L4" s="6" t="s">
        <v>12</v>
      </c>
      <c r="M4" s="7"/>
      <c r="N4" s="8"/>
      <c r="O4" s="6" t="s">
        <v>13</v>
      </c>
      <c r="P4" s="7"/>
      <c r="Q4" s="8"/>
      <c r="R4" s="6" t="s">
        <v>13</v>
      </c>
      <c r="S4" s="7"/>
      <c r="T4" s="8"/>
      <c r="U4" s="6" t="s">
        <v>13</v>
      </c>
      <c r="V4" s="7"/>
      <c r="W4" s="8"/>
      <c r="X4" s="6" t="s">
        <v>13</v>
      </c>
      <c r="Y4" s="7"/>
      <c r="Z4" s="8"/>
    </row>
    <row r="5" spans="1:26" x14ac:dyDescent="0.3">
      <c r="A5" s="9" t="s">
        <v>11</v>
      </c>
      <c r="B5" s="10"/>
      <c r="C5" s="6">
        <v>8</v>
      </c>
      <c r="D5" s="7"/>
      <c r="E5" s="8"/>
      <c r="F5" s="6">
        <v>16</v>
      </c>
      <c r="G5" s="7"/>
      <c r="H5" s="8"/>
      <c r="I5" s="6">
        <v>32</v>
      </c>
      <c r="J5" s="7"/>
      <c r="K5" s="8"/>
      <c r="L5" s="6">
        <v>64</v>
      </c>
      <c r="M5" s="7"/>
      <c r="N5" s="8"/>
      <c r="O5" s="6">
        <v>8</v>
      </c>
      <c r="P5" s="7"/>
      <c r="Q5" s="8"/>
      <c r="R5" s="6">
        <v>16</v>
      </c>
      <c r="S5" s="7"/>
      <c r="T5" s="8"/>
      <c r="U5" s="6">
        <v>32</v>
      </c>
      <c r="V5" s="7"/>
      <c r="W5" s="8"/>
      <c r="X5" s="6">
        <v>64</v>
      </c>
      <c r="Y5" s="7"/>
      <c r="Z5" s="8"/>
    </row>
    <row r="6" spans="1:26" x14ac:dyDescent="0.3">
      <c r="A6" s="1" t="s">
        <v>0</v>
      </c>
      <c r="B6" s="1" t="s">
        <v>3</v>
      </c>
      <c r="C6" s="1" t="s">
        <v>1</v>
      </c>
      <c r="D6" s="1" t="s">
        <v>2</v>
      </c>
      <c r="E6" s="1" t="s">
        <v>15</v>
      </c>
      <c r="F6" s="1" t="s">
        <v>1</v>
      </c>
      <c r="G6" s="1" t="s">
        <v>2</v>
      </c>
      <c r="H6" s="1" t="s">
        <v>15</v>
      </c>
      <c r="I6" s="1" t="s">
        <v>1</v>
      </c>
      <c r="J6" s="1" t="s">
        <v>2</v>
      </c>
      <c r="K6" s="1" t="s">
        <v>15</v>
      </c>
      <c r="L6" s="1" t="s">
        <v>1</v>
      </c>
      <c r="M6" s="1" t="s">
        <v>2</v>
      </c>
      <c r="N6" s="1" t="s">
        <v>15</v>
      </c>
      <c r="O6" s="1" t="s">
        <v>1</v>
      </c>
      <c r="P6" s="1" t="s">
        <v>2</v>
      </c>
      <c r="Q6" s="1" t="s">
        <v>15</v>
      </c>
      <c r="R6" s="1" t="s">
        <v>1</v>
      </c>
      <c r="S6" s="1" t="s">
        <v>2</v>
      </c>
      <c r="T6" s="1" t="s">
        <v>15</v>
      </c>
      <c r="U6" s="1" t="s">
        <v>1</v>
      </c>
      <c r="V6" s="1" t="s">
        <v>2</v>
      </c>
      <c r="W6" s="1" t="s">
        <v>15</v>
      </c>
      <c r="X6" s="1" t="s">
        <v>1</v>
      </c>
      <c r="Y6" s="1" t="s">
        <v>2</v>
      </c>
      <c r="Z6" s="1" t="s">
        <v>15</v>
      </c>
    </row>
    <row r="7" spans="1:26" x14ac:dyDescent="0.3">
      <c r="A7" s="1" t="s">
        <v>4</v>
      </c>
      <c r="B7" s="1">
        <v>0.01</v>
      </c>
      <c r="C7" s="1">
        <v>6.35</v>
      </c>
      <c r="D7" s="1">
        <v>1.26</v>
      </c>
      <c r="E7" s="2">
        <f>C7*D7</f>
        <v>8.0009999999999994</v>
      </c>
      <c r="F7" s="1">
        <v>5.1100000000000003</v>
      </c>
      <c r="G7" s="1">
        <v>1.27</v>
      </c>
      <c r="H7" s="2">
        <f>F7*G7</f>
        <v>6.4897000000000009</v>
      </c>
      <c r="I7" s="1">
        <v>4.45</v>
      </c>
      <c r="J7" s="1">
        <v>1.31</v>
      </c>
      <c r="K7" s="2">
        <f>I7*J7</f>
        <v>5.8295000000000003</v>
      </c>
      <c r="L7" s="1">
        <v>4.46</v>
      </c>
      <c r="M7" s="1">
        <v>1.34</v>
      </c>
      <c r="N7" s="2">
        <f>L7*M7</f>
        <v>5.9763999999999999</v>
      </c>
      <c r="O7" s="1">
        <v>9.6300000000000008</v>
      </c>
      <c r="P7" s="1">
        <v>1.28</v>
      </c>
      <c r="Q7" s="2">
        <f>O7*P7</f>
        <v>12.326400000000001</v>
      </c>
      <c r="R7" s="1">
        <v>8.5299999999999994</v>
      </c>
      <c r="S7" s="1">
        <v>1.29</v>
      </c>
      <c r="T7" s="2">
        <f>R7*S7</f>
        <v>11.0037</v>
      </c>
      <c r="U7" s="1">
        <v>7.32</v>
      </c>
      <c r="V7" s="1">
        <v>1.29</v>
      </c>
      <c r="W7" s="2">
        <f>U7*V7</f>
        <v>9.4428000000000001</v>
      </c>
      <c r="X7" s="1">
        <v>7.36</v>
      </c>
      <c r="Y7" s="1">
        <v>1.29</v>
      </c>
      <c r="Z7" s="2">
        <f>X7*Y7</f>
        <v>9.4944000000000006</v>
      </c>
    </row>
    <row r="8" spans="1:26" x14ac:dyDescent="0.3">
      <c r="A8" s="1" t="s">
        <v>5</v>
      </c>
      <c r="B8" s="1">
        <v>0.01</v>
      </c>
      <c r="C8" s="1">
        <v>10.46</v>
      </c>
      <c r="D8" s="1">
        <v>1.27</v>
      </c>
      <c r="E8" s="2">
        <f t="shared" ref="E8:E10" si="0">C8*D8</f>
        <v>13.284200000000002</v>
      </c>
      <c r="F8" s="1">
        <v>7.57</v>
      </c>
      <c r="G8" s="1">
        <v>1.27</v>
      </c>
      <c r="H8" s="2">
        <f t="shared" ref="H8:H11" si="1">F8*G8</f>
        <v>9.613900000000001</v>
      </c>
      <c r="I8" s="1">
        <v>6.7</v>
      </c>
      <c r="J8" s="1">
        <v>1.28</v>
      </c>
      <c r="K8" s="2">
        <f t="shared" ref="K8:K11" si="2">I8*J8</f>
        <v>8.5760000000000005</v>
      </c>
      <c r="L8" s="1">
        <v>5.86</v>
      </c>
      <c r="M8" s="1">
        <v>1.29</v>
      </c>
      <c r="N8" s="2">
        <f t="shared" ref="N8:N11" si="3">L8*M8</f>
        <v>7.559400000000001</v>
      </c>
      <c r="O8" s="1">
        <v>16.29</v>
      </c>
      <c r="P8" s="1">
        <v>1.27</v>
      </c>
      <c r="Q8" s="2">
        <f t="shared" ref="Q8:Q11" si="4">O8*P8</f>
        <v>20.688299999999998</v>
      </c>
      <c r="R8" s="1">
        <v>14.87</v>
      </c>
      <c r="S8" s="1">
        <v>1.27</v>
      </c>
      <c r="T8" s="2">
        <f t="shared" ref="T8:T11" si="5">R8*S8</f>
        <v>18.884899999999998</v>
      </c>
      <c r="U8" s="1">
        <v>14.56</v>
      </c>
      <c r="V8" s="1">
        <v>1.26</v>
      </c>
      <c r="W8" s="2">
        <f t="shared" ref="W8:W11" si="6">U8*V8</f>
        <v>18.345600000000001</v>
      </c>
      <c r="X8" s="1">
        <v>13.05</v>
      </c>
      <c r="Y8" s="1">
        <v>1.27</v>
      </c>
      <c r="Z8" s="2">
        <f t="shared" ref="Z8:Z11" si="7">X8*Y8</f>
        <v>16.573500000000003</v>
      </c>
    </row>
    <row r="9" spans="1:26" x14ac:dyDescent="0.3">
      <c r="A9" s="1" t="s">
        <v>6</v>
      </c>
      <c r="B9" s="1">
        <v>0.1</v>
      </c>
      <c r="C9" s="1">
        <v>7.7</v>
      </c>
      <c r="D9" s="1">
        <v>1.26</v>
      </c>
      <c r="E9" s="2">
        <f t="shared" si="0"/>
        <v>9.702</v>
      </c>
      <c r="F9" s="1">
        <v>5.22</v>
      </c>
      <c r="G9" s="1">
        <v>1.26</v>
      </c>
      <c r="H9" s="2">
        <f>F9*G9</f>
        <v>6.5771999999999995</v>
      </c>
      <c r="I9" s="1">
        <v>5.25</v>
      </c>
      <c r="J9" s="1">
        <v>1.29</v>
      </c>
      <c r="K9" s="2">
        <f>I9*J9</f>
        <v>6.7725</v>
      </c>
      <c r="L9" s="1">
        <v>4.76</v>
      </c>
      <c r="M9" s="1">
        <v>1.29</v>
      </c>
      <c r="N9" s="2">
        <f>L9*M9</f>
        <v>6.1403999999999996</v>
      </c>
      <c r="O9" s="1">
        <v>18.55</v>
      </c>
      <c r="P9" s="1">
        <v>1.27</v>
      </c>
      <c r="Q9" s="2">
        <f>O9*P9</f>
        <v>23.558500000000002</v>
      </c>
      <c r="R9" s="1">
        <v>16.07</v>
      </c>
      <c r="S9" s="1">
        <v>1.27</v>
      </c>
      <c r="T9" s="2">
        <f>R9*S9</f>
        <v>20.408899999999999</v>
      </c>
      <c r="U9" s="1">
        <v>19.14</v>
      </c>
      <c r="V9" s="1">
        <v>1.25</v>
      </c>
      <c r="W9" s="2">
        <f>U9*V9</f>
        <v>23.925000000000001</v>
      </c>
      <c r="X9" s="1">
        <v>17.97</v>
      </c>
      <c r="Y9" s="1">
        <v>1.26</v>
      </c>
      <c r="Z9" s="2">
        <f>X9*Y9</f>
        <v>22.642199999999999</v>
      </c>
    </row>
    <row r="10" spans="1:26" x14ac:dyDescent="0.3">
      <c r="A10" s="1" t="s">
        <v>7</v>
      </c>
      <c r="B10" s="1">
        <v>0.01</v>
      </c>
      <c r="C10" s="1">
        <v>6.75</v>
      </c>
      <c r="D10" s="1">
        <v>1.27</v>
      </c>
      <c r="E10" s="2">
        <f t="shared" si="0"/>
        <v>8.5724999999999998</v>
      </c>
      <c r="F10" s="1">
        <v>5.9</v>
      </c>
      <c r="G10" s="1">
        <v>1.29</v>
      </c>
      <c r="H10" s="2">
        <f t="shared" si="1"/>
        <v>7.6110000000000007</v>
      </c>
      <c r="I10" s="1">
        <v>4.26</v>
      </c>
      <c r="J10" s="1">
        <v>1.31</v>
      </c>
      <c r="K10" s="2">
        <f t="shared" si="2"/>
        <v>5.5805999999999996</v>
      </c>
      <c r="L10" s="1">
        <v>4.83</v>
      </c>
      <c r="M10" s="1">
        <v>1.34</v>
      </c>
      <c r="N10" s="2">
        <f t="shared" si="3"/>
        <v>6.4722000000000008</v>
      </c>
      <c r="O10" s="1">
        <v>9.92</v>
      </c>
      <c r="P10" s="1">
        <v>1.29</v>
      </c>
      <c r="Q10" s="2">
        <f t="shared" si="4"/>
        <v>12.796800000000001</v>
      </c>
      <c r="R10" s="1">
        <v>8.85</v>
      </c>
      <c r="S10" s="1">
        <v>1.29</v>
      </c>
      <c r="T10" s="2">
        <f t="shared" si="5"/>
        <v>11.416499999999999</v>
      </c>
      <c r="U10" s="1">
        <v>7.78</v>
      </c>
      <c r="V10" s="1">
        <v>1.28</v>
      </c>
      <c r="W10" s="2">
        <f t="shared" si="6"/>
        <v>9.958400000000001</v>
      </c>
      <c r="X10" s="1">
        <v>7.92</v>
      </c>
      <c r="Y10" s="1">
        <v>1.28</v>
      </c>
      <c r="Z10" s="2">
        <f t="shared" si="7"/>
        <v>10.137600000000001</v>
      </c>
    </row>
    <row r="11" spans="1:26" x14ac:dyDescent="0.3">
      <c r="A11" s="1" t="s">
        <v>8</v>
      </c>
      <c r="B11" s="1">
        <v>0.01</v>
      </c>
      <c r="C11" s="1">
        <v>21.96</v>
      </c>
      <c r="D11" s="1">
        <v>1.24</v>
      </c>
      <c r="E11" s="2">
        <f>C11*D11</f>
        <v>27.230399999999999</v>
      </c>
      <c r="F11" s="1">
        <v>22.74</v>
      </c>
      <c r="G11" s="1">
        <v>1.26</v>
      </c>
      <c r="H11" s="2">
        <f t="shared" si="1"/>
        <v>28.652399999999997</v>
      </c>
      <c r="I11" s="1">
        <v>20.22</v>
      </c>
      <c r="J11" s="1">
        <v>1.26</v>
      </c>
      <c r="K11" s="2">
        <f t="shared" si="2"/>
        <v>25.4772</v>
      </c>
      <c r="L11" s="1">
        <v>18.8</v>
      </c>
      <c r="M11" s="1">
        <v>1.25</v>
      </c>
      <c r="N11" s="2">
        <f t="shared" si="3"/>
        <v>23.5</v>
      </c>
      <c r="O11" s="1">
        <v>29.02</v>
      </c>
      <c r="P11" s="1">
        <v>1.3</v>
      </c>
      <c r="Q11" s="2">
        <f t="shared" si="4"/>
        <v>37.725999999999999</v>
      </c>
      <c r="R11" s="1">
        <v>27.5</v>
      </c>
      <c r="S11" s="1">
        <v>1.31</v>
      </c>
      <c r="T11" s="2">
        <f t="shared" si="5"/>
        <v>36.024999999999999</v>
      </c>
      <c r="U11" s="1">
        <v>20.059999999999999</v>
      </c>
      <c r="V11" s="1">
        <v>1.3</v>
      </c>
      <c r="W11" s="2">
        <f t="shared" si="6"/>
        <v>26.077999999999999</v>
      </c>
      <c r="X11" s="1">
        <v>17.329999999999998</v>
      </c>
      <c r="Y11" s="1">
        <v>1.3</v>
      </c>
      <c r="Z11" s="2">
        <f t="shared" si="7"/>
        <v>22.529</v>
      </c>
    </row>
    <row r="13" spans="1:26" x14ac:dyDescent="0.3">
      <c r="A13" t="s">
        <v>16</v>
      </c>
      <c r="E13" s="3">
        <f>MIN(E7:E11)</f>
        <v>8.0009999999999994</v>
      </c>
      <c r="H13" s="3">
        <f>MIN(H7:H11)</f>
        <v>6.4897000000000009</v>
      </c>
      <c r="K13" s="3">
        <f>MIN(K7:K11)</f>
        <v>5.5805999999999996</v>
      </c>
      <c r="N13" s="3">
        <f>MIN(N7:N11)</f>
        <v>5.9763999999999999</v>
      </c>
      <c r="Q13" s="3">
        <f>MIN(Q7:Q11)</f>
        <v>12.326400000000001</v>
      </c>
      <c r="T13" s="3">
        <f>MIN(T7:T11)</f>
        <v>11.0037</v>
      </c>
      <c r="W13" s="3">
        <f>MIN(W7:W11)</f>
        <v>9.4428000000000001</v>
      </c>
      <c r="Z13" s="3">
        <f>MIN(Z7:Z11)</f>
        <v>9.4944000000000006</v>
      </c>
    </row>
    <row r="15" spans="1:26" x14ac:dyDescent="0.3">
      <c r="A15" s="4" t="s">
        <v>17</v>
      </c>
      <c r="E15" s="5">
        <f>MIN(E13:Z13)</f>
        <v>5.5805999999999996</v>
      </c>
    </row>
  </sheetData>
  <mergeCells count="27">
    <mergeCell ref="X5:Z5"/>
    <mergeCell ref="U4:W4"/>
    <mergeCell ref="X4:Z4"/>
    <mergeCell ref="A5:B5"/>
    <mergeCell ref="C5:E5"/>
    <mergeCell ref="F5:H5"/>
    <mergeCell ref="I5:K5"/>
    <mergeCell ref="L5:N5"/>
    <mergeCell ref="O5:Q5"/>
    <mergeCell ref="R5:T5"/>
    <mergeCell ref="U5:W5"/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A3:B3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3045-D3C2-43D0-B4A2-2C5E78C3DE32}">
  <dimension ref="A1:Z27"/>
  <sheetViews>
    <sheetView tabSelected="1" workbookViewId="0">
      <selection activeCell="C24" sqref="C24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25" width="7.6640625" customWidth="1"/>
  </cols>
  <sheetData>
    <row r="1" spans="1:26" x14ac:dyDescent="0.3">
      <c r="A1" t="s">
        <v>14</v>
      </c>
    </row>
    <row r="3" spans="1:26" x14ac:dyDescent="0.3">
      <c r="A3" s="9" t="s">
        <v>9</v>
      </c>
      <c r="B3" s="10"/>
      <c r="C3" s="6">
        <v>2</v>
      </c>
      <c r="D3" s="7"/>
      <c r="E3" s="8"/>
      <c r="F3" s="6">
        <v>2</v>
      </c>
      <c r="G3" s="7"/>
      <c r="H3" s="8"/>
      <c r="I3" s="6">
        <v>2</v>
      </c>
      <c r="J3" s="7"/>
      <c r="K3" s="8"/>
      <c r="L3" s="6">
        <v>2</v>
      </c>
      <c r="M3" s="7"/>
      <c r="N3" s="8"/>
      <c r="O3" s="6">
        <v>2</v>
      </c>
      <c r="P3" s="7"/>
      <c r="Q3" s="8"/>
      <c r="R3" s="6">
        <v>2</v>
      </c>
      <c r="S3" s="7"/>
      <c r="T3" s="8"/>
      <c r="U3" s="6">
        <v>2</v>
      </c>
      <c r="V3" s="7"/>
      <c r="W3" s="8"/>
      <c r="X3" s="6">
        <v>2</v>
      </c>
      <c r="Y3" s="7"/>
      <c r="Z3" s="8"/>
    </row>
    <row r="4" spans="1:26" x14ac:dyDescent="0.3">
      <c r="A4" s="9" t="s">
        <v>10</v>
      </c>
      <c r="B4" s="10"/>
      <c r="C4" s="6" t="s">
        <v>18</v>
      </c>
      <c r="D4" s="7"/>
      <c r="E4" s="8"/>
      <c r="F4" s="6" t="s">
        <v>18</v>
      </c>
      <c r="G4" s="7"/>
      <c r="H4" s="8"/>
      <c r="I4" s="6" t="s">
        <v>18</v>
      </c>
      <c r="J4" s="7"/>
      <c r="K4" s="8"/>
      <c r="L4" s="6" t="s">
        <v>18</v>
      </c>
      <c r="M4" s="7"/>
      <c r="N4" s="8"/>
      <c r="O4" s="6" t="s">
        <v>23</v>
      </c>
      <c r="P4" s="7"/>
      <c r="Q4" s="8"/>
      <c r="R4" s="6" t="s">
        <v>23</v>
      </c>
      <c r="S4" s="7"/>
      <c r="T4" s="8"/>
      <c r="U4" s="6" t="s">
        <v>23</v>
      </c>
      <c r="V4" s="7"/>
      <c r="W4" s="8"/>
      <c r="X4" s="6" t="s">
        <v>23</v>
      </c>
      <c r="Y4" s="7"/>
      <c r="Z4" s="8"/>
    </row>
    <row r="5" spans="1:26" x14ac:dyDescent="0.3">
      <c r="A5" s="9" t="s">
        <v>11</v>
      </c>
      <c r="B5" s="10"/>
      <c r="C5" s="6" t="s">
        <v>19</v>
      </c>
      <c r="D5" s="7"/>
      <c r="E5" s="8"/>
      <c r="F5" s="6" t="s">
        <v>20</v>
      </c>
      <c r="G5" s="7"/>
      <c r="H5" s="8"/>
      <c r="I5" s="6" t="s">
        <v>21</v>
      </c>
      <c r="J5" s="7"/>
      <c r="K5" s="8"/>
      <c r="L5" s="6" t="s">
        <v>22</v>
      </c>
      <c r="M5" s="7"/>
      <c r="N5" s="8"/>
      <c r="O5" s="6" t="s">
        <v>19</v>
      </c>
      <c r="P5" s="7"/>
      <c r="Q5" s="8"/>
      <c r="R5" s="6" t="s">
        <v>20</v>
      </c>
      <c r="S5" s="7"/>
      <c r="T5" s="8"/>
      <c r="U5" s="6" t="s">
        <v>21</v>
      </c>
      <c r="V5" s="7"/>
      <c r="W5" s="8"/>
      <c r="X5" s="6" t="s">
        <v>22</v>
      </c>
      <c r="Y5" s="7"/>
      <c r="Z5" s="8"/>
    </row>
    <row r="6" spans="1:26" x14ac:dyDescent="0.3">
      <c r="A6" s="1" t="s">
        <v>0</v>
      </c>
      <c r="B6" s="1" t="s">
        <v>3</v>
      </c>
      <c r="C6" s="1" t="s">
        <v>1</v>
      </c>
      <c r="D6" s="1" t="s">
        <v>2</v>
      </c>
      <c r="E6" s="1" t="s">
        <v>15</v>
      </c>
      <c r="F6" s="1" t="s">
        <v>1</v>
      </c>
      <c r="G6" s="1" t="s">
        <v>2</v>
      </c>
      <c r="H6" s="1" t="s">
        <v>15</v>
      </c>
      <c r="I6" s="1" t="s">
        <v>1</v>
      </c>
      <c r="J6" s="1" t="s">
        <v>2</v>
      </c>
      <c r="K6" s="1" t="s">
        <v>15</v>
      </c>
      <c r="L6" s="1" t="s">
        <v>1</v>
      </c>
      <c r="M6" s="1" t="s">
        <v>2</v>
      </c>
      <c r="N6" s="1" t="s">
        <v>15</v>
      </c>
      <c r="O6" s="1" t="s">
        <v>1</v>
      </c>
      <c r="P6" s="1" t="s">
        <v>2</v>
      </c>
      <c r="Q6" s="1" t="s">
        <v>15</v>
      </c>
      <c r="R6" s="1" t="s">
        <v>1</v>
      </c>
      <c r="S6" s="1" t="s">
        <v>2</v>
      </c>
      <c r="T6" s="1" t="s">
        <v>15</v>
      </c>
      <c r="U6" s="1" t="s">
        <v>1</v>
      </c>
      <c r="V6" s="1" t="s">
        <v>2</v>
      </c>
      <c r="W6" s="1" t="s">
        <v>15</v>
      </c>
      <c r="X6" s="1" t="s">
        <v>1</v>
      </c>
      <c r="Y6" s="1" t="s">
        <v>2</v>
      </c>
      <c r="Z6" s="1" t="s">
        <v>15</v>
      </c>
    </row>
    <row r="7" spans="1:26" x14ac:dyDescent="0.3">
      <c r="A7" s="1" t="s">
        <v>4</v>
      </c>
      <c r="B7" s="1">
        <v>0.01</v>
      </c>
      <c r="C7" s="1">
        <v>5.55</v>
      </c>
      <c r="D7" s="1">
        <v>1.27</v>
      </c>
      <c r="E7" s="2">
        <f>C7*D7</f>
        <v>7.0484999999999998</v>
      </c>
      <c r="F7" s="1">
        <v>4.08</v>
      </c>
      <c r="G7" s="1">
        <v>1.31</v>
      </c>
      <c r="H7" s="2">
        <f>F7*G7</f>
        <v>5.3448000000000002</v>
      </c>
      <c r="I7" s="1">
        <v>4.9400000000000004</v>
      </c>
      <c r="J7" s="1">
        <v>1.29</v>
      </c>
      <c r="K7" s="2">
        <f>I7*J7</f>
        <v>6.3726000000000003</v>
      </c>
      <c r="L7" s="1">
        <v>3.77</v>
      </c>
      <c r="M7" s="1">
        <v>1.32</v>
      </c>
      <c r="N7" s="2">
        <f>L7*M7</f>
        <v>4.9763999999999999</v>
      </c>
      <c r="O7" s="1">
        <v>6.76</v>
      </c>
      <c r="P7" s="1">
        <v>1.27</v>
      </c>
      <c r="Q7" s="2">
        <f>O7*P7</f>
        <v>8.5852000000000004</v>
      </c>
      <c r="R7" s="1">
        <v>6.23</v>
      </c>
      <c r="S7" s="1">
        <v>1.29</v>
      </c>
      <c r="T7" s="2">
        <f>R7*S7</f>
        <v>8.0367000000000015</v>
      </c>
      <c r="U7" s="1">
        <v>6.64</v>
      </c>
      <c r="V7" s="1">
        <v>1.27</v>
      </c>
      <c r="W7" s="2">
        <f>U7*V7</f>
        <v>8.4328000000000003</v>
      </c>
      <c r="X7" s="1">
        <v>5.61</v>
      </c>
      <c r="Y7" s="1">
        <v>1.28</v>
      </c>
      <c r="Z7" s="2">
        <f>X7*Y7</f>
        <v>7.1808000000000005</v>
      </c>
    </row>
    <row r="8" spans="1:26" x14ac:dyDescent="0.3">
      <c r="A8" s="1" t="s">
        <v>5</v>
      </c>
      <c r="B8" s="1">
        <v>0.01</v>
      </c>
      <c r="C8" s="1">
        <v>9.2799999999999994</v>
      </c>
      <c r="D8" s="1">
        <v>1.27</v>
      </c>
      <c r="E8" s="2">
        <f t="shared" ref="E8:E11" si="0">C8*D8</f>
        <v>11.785599999999999</v>
      </c>
      <c r="F8" s="1">
        <v>6.71</v>
      </c>
      <c r="G8" s="1">
        <v>1.3</v>
      </c>
      <c r="H8" s="2">
        <f t="shared" ref="H8:H11" si="1">F8*G8</f>
        <v>8.7230000000000008</v>
      </c>
      <c r="I8" s="1">
        <v>9.5500000000000007</v>
      </c>
      <c r="J8" s="1">
        <v>1.27</v>
      </c>
      <c r="K8" s="2">
        <f t="shared" ref="K8:K11" si="2">I8*J8</f>
        <v>12.128500000000001</v>
      </c>
      <c r="L8" s="1">
        <v>6.04</v>
      </c>
      <c r="M8" s="1">
        <v>1.29</v>
      </c>
      <c r="N8" s="2">
        <f t="shared" ref="N8:N11" si="3">L8*M8</f>
        <v>7.7915999999999999</v>
      </c>
      <c r="O8" s="1">
        <v>14.36</v>
      </c>
      <c r="P8" s="1">
        <v>1.26</v>
      </c>
      <c r="Q8" s="2">
        <f t="shared" ref="Q8:Q11" si="4">O8*P8</f>
        <v>18.093599999999999</v>
      </c>
      <c r="R8" s="1">
        <v>13.04</v>
      </c>
      <c r="S8" s="1">
        <v>1.25</v>
      </c>
      <c r="T8" s="2">
        <f t="shared" ref="T8:T11" si="5">R8*S8</f>
        <v>16.299999999999997</v>
      </c>
      <c r="U8" s="1">
        <v>12.99</v>
      </c>
      <c r="V8" s="1">
        <v>1.25</v>
      </c>
      <c r="W8" s="2">
        <f t="shared" ref="W8:W11" si="6">U8*V8</f>
        <v>16.237500000000001</v>
      </c>
      <c r="X8" s="1">
        <v>10.68</v>
      </c>
      <c r="Y8" s="1">
        <v>1.25</v>
      </c>
      <c r="Z8" s="2">
        <f t="shared" ref="Z8:Z11" si="7">X8*Y8</f>
        <v>13.35</v>
      </c>
    </row>
    <row r="9" spans="1:26" x14ac:dyDescent="0.3">
      <c r="A9" s="1" t="s">
        <v>6</v>
      </c>
      <c r="B9" s="1">
        <v>0.1</v>
      </c>
      <c r="C9" s="1">
        <v>5.31</v>
      </c>
      <c r="D9" s="1">
        <v>1.27</v>
      </c>
      <c r="E9" s="2">
        <f t="shared" si="0"/>
        <v>6.7436999999999996</v>
      </c>
      <c r="F9" s="1">
        <v>4.7699999999999996</v>
      </c>
      <c r="G9" s="1">
        <v>1.29</v>
      </c>
      <c r="H9" s="2">
        <f>F9*G9</f>
        <v>6.1532999999999998</v>
      </c>
      <c r="I9" s="1">
        <v>5.29</v>
      </c>
      <c r="J9" s="1">
        <v>1.28</v>
      </c>
      <c r="K9" s="2">
        <f>I9*J9</f>
        <v>6.7712000000000003</v>
      </c>
      <c r="L9" s="1">
        <v>4.22</v>
      </c>
      <c r="M9" s="1">
        <v>1.3</v>
      </c>
      <c r="N9" s="2">
        <f>L9*M9</f>
        <v>5.4859999999999998</v>
      </c>
      <c r="O9" s="1">
        <v>10.65</v>
      </c>
      <c r="P9" s="1">
        <v>1.26</v>
      </c>
      <c r="Q9" s="2">
        <f>O9*P9</f>
        <v>13.419</v>
      </c>
      <c r="R9" s="1">
        <v>8.77</v>
      </c>
      <c r="S9" s="1">
        <v>1.26</v>
      </c>
      <c r="T9" s="2">
        <f>R9*S9</f>
        <v>11.0502</v>
      </c>
      <c r="U9" s="1">
        <v>8.7899999999999991</v>
      </c>
      <c r="V9" s="1">
        <v>1.26</v>
      </c>
      <c r="W9" s="2">
        <f>U9*V9</f>
        <v>11.075399999999998</v>
      </c>
      <c r="X9" s="1">
        <v>10.45</v>
      </c>
      <c r="Y9" s="1">
        <v>1.26</v>
      </c>
      <c r="Z9" s="2">
        <f>X9*Y9</f>
        <v>13.167</v>
      </c>
    </row>
    <row r="10" spans="1:26" x14ac:dyDescent="0.3">
      <c r="A10" s="1" t="s">
        <v>7</v>
      </c>
      <c r="B10" s="1">
        <v>0.01</v>
      </c>
      <c r="C10" s="1">
        <v>5.4</v>
      </c>
      <c r="D10" s="1">
        <v>1.3</v>
      </c>
      <c r="E10" s="2">
        <f t="shared" si="0"/>
        <v>7.0200000000000005</v>
      </c>
      <c r="F10" s="1">
        <v>4.57</v>
      </c>
      <c r="G10" s="1">
        <v>1.34</v>
      </c>
      <c r="H10" s="2">
        <f t="shared" si="1"/>
        <v>6.123800000000001</v>
      </c>
      <c r="I10" s="1">
        <v>6.25</v>
      </c>
      <c r="J10" s="1">
        <v>1.3</v>
      </c>
      <c r="K10" s="2">
        <f t="shared" si="2"/>
        <v>8.125</v>
      </c>
      <c r="L10" s="1">
        <v>4.28</v>
      </c>
      <c r="M10" s="1">
        <v>1.33</v>
      </c>
      <c r="N10" s="2">
        <f t="shared" si="3"/>
        <v>5.692400000000001</v>
      </c>
      <c r="O10" s="1">
        <v>8.7899999999999991</v>
      </c>
      <c r="P10" s="1">
        <v>1.28</v>
      </c>
      <c r="Q10" s="2">
        <f t="shared" si="4"/>
        <v>11.251199999999999</v>
      </c>
      <c r="R10" s="1">
        <v>7.42</v>
      </c>
      <c r="S10" s="1">
        <v>1.28</v>
      </c>
      <c r="T10" s="2">
        <f t="shared" si="5"/>
        <v>9.4976000000000003</v>
      </c>
      <c r="U10" s="1">
        <v>9.0500000000000007</v>
      </c>
      <c r="V10" s="1">
        <v>1.27</v>
      </c>
      <c r="W10" s="2">
        <f t="shared" si="6"/>
        <v>11.493500000000001</v>
      </c>
      <c r="X10" s="1">
        <v>7.47</v>
      </c>
      <c r="Y10" s="1">
        <v>1.28</v>
      </c>
      <c r="Z10" s="2">
        <f t="shared" si="7"/>
        <v>9.5616000000000003</v>
      </c>
    </row>
    <row r="11" spans="1:26" x14ac:dyDescent="0.3">
      <c r="A11" s="1" t="s">
        <v>8</v>
      </c>
      <c r="B11" s="1">
        <v>0.01</v>
      </c>
      <c r="C11" s="1">
        <v>24.14</v>
      </c>
      <c r="D11" s="1">
        <v>1.25</v>
      </c>
      <c r="E11" s="2">
        <f t="shared" si="0"/>
        <v>30.175000000000001</v>
      </c>
      <c r="F11" s="1">
        <v>20.51</v>
      </c>
      <c r="G11" s="1">
        <v>1.27</v>
      </c>
      <c r="H11" s="2">
        <f t="shared" si="1"/>
        <v>26.047700000000003</v>
      </c>
      <c r="I11" s="1">
        <v>23.85</v>
      </c>
      <c r="J11" s="1">
        <v>1.26</v>
      </c>
      <c r="K11" s="2">
        <f t="shared" si="2"/>
        <v>30.051000000000002</v>
      </c>
      <c r="L11" s="1">
        <v>18.34</v>
      </c>
      <c r="M11" s="1">
        <v>1.27</v>
      </c>
      <c r="N11" s="2">
        <f t="shared" si="3"/>
        <v>23.291799999999999</v>
      </c>
      <c r="O11" s="1">
        <v>27.32</v>
      </c>
      <c r="P11" s="1">
        <v>1.28</v>
      </c>
      <c r="Q11" s="2">
        <f t="shared" si="4"/>
        <v>34.9696</v>
      </c>
      <c r="R11" s="1">
        <v>30.43</v>
      </c>
      <c r="S11" s="1">
        <v>1.27</v>
      </c>
      <c r="T11" s="2">
        <f t="shared" si="5"/>
        <v>38.646099999999997</v>
      </c>
      <c r="U11" s="1">
        <v>27.04</v>
      </c>
      <c r="V11" s="1">
        <v>1.28</v>
      </c>
      <c r="W11" s="2">
        <f t="shared" si="6"/>
        <v>34.611199999999997</v>
      </c>
      <c r="X11" s="1">
        <v>29.49</v>
      </c>
      <c r="Y11" s="1">
        <v>1.27</v>
      </c>
      <c r="Z11" s="2">
        <f t="shared" si="7"/>
        <v>37.452300000000001</v>
      </c>
    </row>
    <row r="13" spans="1:26" x14ac:dyDescent="0.3">
      <c r="A13" t="s">
        <v>16</v>
      </c>
      <c r="E13" s="3">
        <f>MIN(E7:E11)</f>
        <v>6.7436999999999996</v>
      </c>
      <c r="H13" s="3">
        <f>MIN(H7:H11)</f>
        <v>5.3448000000000002</v>
      </c>
      <c r="K13" s="3">
        <f>MIN(K7:K11)</f>
        <v>6.3726000000000003</v>
      </c>
      <c r="N13" s="3">
        <f>MIN(N7:N11)</f>
        <v>4.9763999999999999</v>
      </c>
      <c r="Q13" s="3">
        <f>MIN(Q7:Q11)</f>
        <v>8.5852000000000004</v>
      </c>
      <c r="T13" s="3">
        <f>MIN(T7:T11)</f>
        <v>8.0367000000000015</v>
      </c>
      <c r="W13" s="3">
        <f>MIN(W7:W11)</f>
        <v>8.4328000000000003</v>
      </c>
      <c r="Z13" s="3">
        <f>MIN(Z7:Z11)</f>
        <v>7.1808000000000005</v>
      </c>
    </row>
    <row r="15" spans="1:26" x14ac:dyDescent="0.3">
      <c r="A15" s="9" t="s">
        <v>9</v>
      </c>
      <c r="B15" s="10"/>
      <c r="C15" s="6">
        <v>2</v>
      </c>
      <c r="D15" s="7"/>
      <c r="E15" s="8"/>
      <c r="F15" s="6">
        <v>2</v>
      </c>
      <c r="G15" s="7"/>
      <c r="H15" s="8"/>
      <c r="I15" s="6">
        <v>2</v>
      </c>
      <c r="J15" s="7"/>
      <c r="K15" s="8"/>
      <c r="L15" s="6">
        <v>2</v>
      </c>
      <c r="M15" s="7"/>
      <c r="N15" s="8"/>
      <c r="O15" s="6">
        <v>2</v>
      </c>
      <c r="P15" s="7"/>
      <c r="Q15" s="8"/>
      <c r="R15" s="6">
        <v>2</v>
      </c>
      <c r="S15" s="7"/>
      <c r="T15" s="8"/>
      <c r="U15" s="6">
        <v>2</v>
      </c>
      <c r="V15" s="7"/>
      <c r="W15" s="8"/>
      <c r="X15" s="6">
        <v>2</v>
      </c>
      <c r="Y15" s="7"/>
      <c r="Z15" s="8"/>
    </row>
    <row r="16" spans="1:26" x14ac:dyDescent="0.3">
      <c r="A16" s="9" t="s">
        <v>10</v>
      </c>
      <c r="B16" s="10"/>
      <c r="C16" s="6" t="s">
        <v>24</v>
      </c>
      <c r="D16" s="7"/>
      <c r="E16" s="8"/>
      <c r="F16" s="6" t="s">
        <v>24</v>
      </c>
      <c r="G16" s="7"/>
      <c r="H16" s="8"/>
      <c r="I16" s="6" t="s">
        <v>24</v>
      </c>
      <c r="J16" s="7"/>
      <c r="K16" s="8"/>
      <c r="L16" s="6" t="s">
        <v>24</v>
      </c>
      <c r="M16" s="7"/>
      <c r="N16" s="8"/>
      <c r="O16" s="6" t="s">
        <v>25</v>
      </c>
      <c r="P16" s="7"/>
      <c r="Q16" s="8"/>
      <c r="R16" s="6" t="s">
        <v>25</v>
      </c>
      <c r="S16" s="7"/>
      <c r="T16" s="8"/>
      <c r="U16" s="6" t="s">
        <v>25</v>
      </c>
      <c r="V16" s="7"/>
      <c r="W16" s="8"/>
      <c r="X16" s="6" t="s">
        <v>25</v>
      </c>
      <c r="Y16" s="7"/>
      <c r="Z16" s="8"/>
    </row>
    <row r="17" spans="1:26" x14ac:dyDescent="0.3">
      <c r="A17" s="9" t="s">
        <v>11</v>
      </c>
      <c r="B17" s="10"/>
      <c r="C17" s="6" t="s">
        <v>19</v>
      </c>
      <c r="D17" s="7"/>
      <c r="E17" s="8"/>
      <c r="F17" s="6" t="s">
        <v>20</v>
      </c>
      <c r="G17" s="7"/>
      <c r="H17" s="8"/>
      <c r="I17" s="6" t="s">
        <v>21</v>
      </c>
      <c r="J17" s="7"/>
      <c r="K17" s="8"/>
      <c r="L17" s="6" t="s">
        <v>22</v>
      </c>
      <c r="M17" s="7"/>
      <c r="N17" s="8"/>
      <c r="O17" s="6" t="s">
        <v>19</v>
      </c>
      <c r="P17" s="7"/>
      <c r="Q17" s="8"/>
      <c r="R17" s="6" t="s">
        <v>20</v>
      </c>
      <c r="S17" s="7"/>
      <c r="T17" s="8"/>
      <c r="U17" s="6" t="s">
        <v>21</v>
      </c>
      <c r="V17" s="7"/>
      <c r="W17" s="8"/>
      <c r="X17" s="6" t="s">
        <v>22</v>
      </c>
      <c r="Y17" s="7"/>
      <c r="Z17" s="8"/>
    </row>
    <row r="18" spans="1:26" x14ac:dyDescent="0.3">
      <c r="A18" s="1" t="s">
        <v>0</v>
      </c>
      <c r="B18" s="1" t="s">
        <v>3</v>
      </c>
      <c r="C18" s="1" t="s">
        <v>1</v>
      </c>
      <c r="D18" s="1" t="s">
        <v>2</v>
      </c>
      <c r="E18" s="1" t="s">
        <v>15</v>
      </c>
      <c r="F18" s="1" t="s">
        <v>1</v>
      </c>
      <c r="G18" s="1" t="s">
        <v>2</v>
      </c>
      <c r="H18" s="1" t="s">
        <v>15</v>
      </c>
      <c r="I18" s="1" t="s">
        <v>1</v>
      </c>
      <c r="J18" s="1" t="s">
        <v>2</v>
      </c>
      <c r="K18" s="1" t="s">
        <v>15</v>
      </c>
      <c r="L18" s="1" t="s">
        <v>1</v>
      </c>
      <c r="M18" s="1" t="s">
        <v>2</v>
      </c>
      <c r="N18" s="1" t="s">
        <v>15</v>
      </c>
      <c r="O18" s="1" t="s">
        <v>1</v>
      </c>
      <c r="P18" s="1" t="s">
        <v>2</v>
      </c>
      <c r="Q18" s="1" t="s">
        <v>15</v>
      </c>
      <c r="R18" s="1" t="s">
        <v>1</v>
      </c>
      <c r="S18" s="1" t="s">
        <v>2</v>
      </c>
      <c r="T18" s="1" t="s">
        <v>15</v>
      </c>
      <c r="U18" s="1" t="s">
        <v>1</v>
      </c>
      <c r="V18" s="1" t="s">
        <v>2</v>
      </c>
      <c r="W18" s="1" t="s">
        <v>15</v>
      </c>
      <c r="X18" s="1" t="s">
        <v>1</v>
      </c>
      <c r="Y18" s="1" t="s">
        <v>2</v>
      </c>
      <c r="Z18" s="1" t="s">
        <v>15</v>
      </c>
    </row>
    <row r="19" spans="1:26" x14ac:dyDescent="0.3">
      <c r="A19" s="1" t="s">
        <v>4</v>
      </c>
      <c r="B19" s="1">
        <v>0.01</v>
      </c>
      <c r="C19" s="1">
        <v>6.65</v>
      </c>
      <c r="D19" s="1">
        <v>1.27</v>
      </c>
      <c r="E19" s="2">
        <f>C19*D19</f>
        <v>8.4455000000000009</v>
      </c>
      <c r="F19" s="1">
        <v>5.25</v>
      </c>
      <c r="G19" s="1">
        <v>1.31</v>
      </c>
      <c r="H19" s="2">
        <f>F19*G19</f>
        <v>6.8775000000000004</v>
      </c>
      <c r="I19" s="1">
        <v>5.33</v>
      </c>
      <c r="J19" s="1">
        <v>1.26</v>
      </c>
      <c r="K19" s="2">
        <f>I19*J19</f>
        <v>6.7157999999999998</v>
      </c>
      <c r="L19" s="1">
        <v>5.12</v>
      </c>
      <c r="M19" s="1">
        <v>1.29</v>
      </c>
      <c r="N19" s="2">
        <f>L19*M19</f>
        <v>6.6048</v>
      </c>
      <c r="O19" s="1">
        <v>7.53</v>
      </c>
      <c r="P19" s="1">
        <v>1.28</v>
      </c>
      <c r="Q19" s="2">
        <f>O19*P19</f>
        <v>9.6384000000000007</v>
      </c>
      <c r="R19" s="1">
        <v>7.41</v>
      </c>
      <c r="S19" s="1">
        <v>1.29</v>
      </c>
      <c r="T19" s="2">
        <f>R19*S19</f>
        <v>9.5589000000000013</v>
      </c>
      <c r="U19" s="1">
        <v>7.94</v>
      </c>
      <c r="V19" s="1">
        <v>1.28</v>
      </c>
      <c r="W19" s="2">
        <f>U19*V19</f>
        <v>10.163200000000002</v>
      </c>
      <c r="X19" s="1">
        <v>6.84</v>
      </c>
      <c r="Y19" s="1">
        <v>1.3</v>
      </c>
      <c r="Z19" s="2">
        <f>X19*Y19</f>
        <v>8.8919999999999995</v>
      </c>
    </row>
    <row r="20" spans="1:26" x14ac:dyDescent="0.3">
      <c r="A20" s="1" t="s">
        <v>5</v>
      </c>
      <c r="B20" s="1">
        <v>0.01</v>
      </c>
      <c r="C20" s="1">
        <v>13.47</v>
      </c>
      <c r="D20" s="1">
        <v>1.26</v>
      </c>
      <c r="E20" s="2">
        <f t="shared" ref="E20:E23" si="8">C20*D20</f>
        <v>16.972200000000001</v>
      </c>
      <c r="F20" s="1">
        <v>9.43</v>
      </c>
      <c r="G20" s="1">
        <v>1.27</v>
      </c>
      <c r="H20" s="2">
        <f t="shared" ref="H20" si="9">F20*G20</f>
        <v>11.976100000000001</v>
      </c>
      <c r="I20" s="1">
        <v>11.88</v>
      </c>
      <c r="J20" s="1">
        <v>1.27</v>
      </c>
      <c r="K20" s="2">
        <f t="shared" ref="K20" si="10">I20*J20</f>
        <v>15.087600000000002</v>
      </c>
      <c r="L20" s="1">
        <v>10.33</v>
      </c>
      <c r="M20" s="1">
        <v>1.27</v>
      </c>
      <c r="N20" s="2">
        <f t="shared" ref="N20" si="11">L20*M20</f>
        <v>13.1191</v>
      </c>
      <c r="O20" s="1">
        <v>19.559999999999999</v>
      </c>
      <c r="P20" s="1">
        <v>1.27</v>
      </c>
      <c r="Q20" s="2">
        <f t="shared" ref="Q20" si="12">O20*P20</f>
        <v>24.841199999999997</v>
      </c>
      <c r="R20" s="1">
        <v>16.21</v>
      </c>
      <c r="S20" s="1">
        <v>1.26</v>
      </c>
      <c r="T20" s="2">
        <f t="shared" ref="T20" si="13">R20*S20</f>
        <v>20.424600000000002</v>
      </c>
      <c r="U20" s="1">
        <v>18.71</v>
      </c>
      <c r="V20" s="1">
        <v>1.26</v>
      </c>
      <c r="W20" s="2">
        <f t="shared" ref="W20" si="14">U20*V20</f>
        <v>23.5746</v>
      </c>
      <c r="X20" s="1">
        <v>14.62</v>
      </c>
      <c r="Y20" s="1">
        <v>1.26</v>
      </c>
      <c r="Z20" s="2">
        <f t="shared" ref="Z20" si="15">X20*Y20</f>
        <v>18.421199999999999</v>
      </c>
    </row>
    <row r="21" spans="1:26" x14ac:dyDescent="0.3">
      <c r="A21" s="1" t="s">
        <v>6</v>
      </c>
      <c r="B21" s="1">
        <v>0.1</v>
      </c>
      <c r="C21" s="1">
        <v>7.63</v>
      </c>
      <c r="D21" s="1">
        <v>1.26</v>
      </c>
      <c r="E21" s="2">
        <f t="shared" si="8"/>
        <v>9.6137999999999995</v>
      </c>
      <c r="F21" s="1">
        <v>6.1</v>
      </c>
      <c r="G21" s="1">
        <v>1.28</v>
      </c>
      <c r="H21" s="2">
        <f>F21*G21</f>
        <v>7.8079999999999998</v>
      </c>
      <c r="I21" s="1">
        <v>6.79</v>
      </c>
      <c r="J21" s="1">
        <v>1.26</v>
      </c>
      <c r="K21" s="2">
        <f>I21*J21</f>
        <v>8.5554000000000006</v>
      </c>
      <c r="L21" s="1">
        <v>6.79</v>
      </c>
      <c r="M21" s="1">
        <v>1.27</v>
      </c>
      <c r="N21" s="2">
        <f>L21*M21</f>
        <v>8.6233000000000004</v>
      </c>
      <c r="O21" s="1">
        <v>15.44</v>
      </c>
      <c r="P21" s="1">
        <v>1.26</v>
      </c>
      <c r="Q21" s="2">
        <f>O21*P21</f>
        <v>19.4544</v>
      </c>
      <c r="R21" s="1">
        <v>12.81</v>
      </c>
      <c r="S21" s="1">
        <v>1.26</v>
      </c>
      <c r="T21" s="2">
        <f>R21*S21</f>
        <v>16.140599999999999</v>
      </c>
      <c r="U21" s="1">
        <v>16.37</v>
      </c>
      <c r="V21" s="1">
        <v>1.26</v>
      </c>
      <c r="W21" s="2">
        <f>U21*V21</f>
        <v>20.626200000000001</v>
      </c>
      <c r="X21" s="1">
        <v>14.27</v>
      </c>
      <c r="Y21" s="1">
        <v>1.26</v>
      </c>
      <c r="Z21" s="2">
        <f>X21*Y21</f>
        <v>17.9802</v>
      </c>
    </row>
    <row r="22" spans="1:26" x14ac:dyDescent="0.3">
      <c r="A22" s="1" t="s">
        <v>7</v>
      </c>
      <c r="B22" s="1">
        <v>0.01</v>
      </c>
      <c r="C22" s="1">
        <v>6.16</v>
      </c>
      <c r="D22" s="1">
        <v>1.27</v>
      </c>
      <c r="E22" s="2">
        <f t="shared" si="8"/>
        <v>7.8231999999999999</v>
      </c>
      <c r="F22" s="1">
        <v>6.34</v>
      </c>
      <c r="G22" s="1">
        <v>1.29</v>
      </c>
      <c r="H22" s="2">
        <f t="shared" ref="H22:H23" si="16">F22*G22</f>
        <v>8.1785999999999994</v>
      </c>
      <c r="I22" s="1">
        <v>7.02</v>
      </c>
      <c r="J22" s="1">
        <v>1.26</v>
      </c>
      <c r="K22" s="2">
        <f t="shared" ref="K22:K23" si="17">I22*J22</f>
        <v>8.8452000000000002</v>
      </c>
      <c r="L22" s="1">
        <v>5.3</v>
      </c>
      <c r="M22" s="1">
        <v>1.28</v>
      </c>
      <c r="N22" s="2">
        <f t="shared" ref="N22:N23" si="18">L22*M22</f>
        <v>6.7839999999999998</v>
      </c>
      <c r="O22" s="1">
        <v>8.91</v>
      </c>
      <c r="P22" s="1">
        <v>1.28</v>
      </c>
      <c r="Q22" s="2">
        <f t="shared" ref="Q22:Q23" si="19">O22*P22</f>
        <v>11.4048</v>
      </c>
      <c r="R22" s="1">
        <v>9.42</v>
      </c>
      <c r="S22" s="1">
        <v>1.28</v>
      </c>
      <c r="T22" s="2">
        <f t="shared" ref="T22:T23" si="20">R22*S22</f>
        <v>12.057600000000001</v>
      </c>
      <c r="U22" s="1">
        <v>11.94</v>
      </c>
      <c r="V22" s="1">
        <v>1.28</v>
      </c>
      <c r="W22" s="2">
        <f t="shared" ref="W22:W23" si="21">U22*V22</f>
        <v>15.283199999999999</v>
      </c>
      <c r="X22" s="1">
        <v>9.17</v>
      </c>
      <c r="Y22" s="1">
        <v>1.29</v>
      </c>
      <c r="Z22" s="2">
        <f t="shared" ref="Z22:Z23" si="22">X22*Y22</f>
        <v>11.8293</v>
      </c>
    </row>
    <row r="23" spans="1:26" x14ac:dyDescent="0.3">
      <c r="A23" s="1" t="s">
        <v>8</v>
      </c>
      <c r="B23" s="1">
        <v>0.01</v>
      </c>
      <c r="C23" s="1">
        <v>31.24</v>
      </c>
      <c r="D23" s="1">
        <v>1.25</v>
      </c>
      <c r="E23" s="2">
        <f t="shared" si="8"/>
        <v>39.049999999999997</v>
      </c>
      <c r="F23" s="1">
        <v>30.51</v>
      </c>
      <c r="G23" s="1">
        <v>1.25</v>
      </c>
      <c r="H23" s="2">
        <f t="shared" si="16"/>
        <v>38.137500000000003</v>
      </c>
      <c r="I23" s="1">
        <v>30.95</v>
      </c>
      <c r="J23" s="1">
        <v>1.25</v>
      </c>
      <c r="K23" s="2">
        <f t="shared" si="17"/>
        <v>38.6875</v>
      </c>
      <c r="L23" s="1">
        <v>29.4</v>
      </c>
      <c r="M23" s="1">
        <v>1.24</v>
      </c>
      <c r="N23" s="2">
        <f t="shared" si="18"/>
        <v>36.455999999999996</v>
      </c>
      <c r="O23" s="1">
        <v>29.59</v>
      </c>
      <c r="P23" s="1">
        <v>1.31</v>
      </c>
      <c r="Q23" s="2">
        <f t="shared" si="19"/>
        <v>38.762900000000002</v>
      </c>
      <c r="R23" s="1">
        <v>30.12</v>
      </c>
      <c r="S23" s="1">
        <v>1.31</v>
      </c>
      <c r="T23" s="2">
        <f t="shared" si="20"/>
        <v>39.4572</v>
      </c>
      <c r="U23" s="1">
        <v>31.54</v>
      </c>
      <c r="V23" s="1">
        <v>1.31</v>
      </c>
      <c r="W23" s="2">
        <f t="shared" si="21"/>
        <v>41.317399999999999</v>
      </c>
      <c r="X23" s="1">
        <v>34.340000000000003</v>
      </c>
      <c r="Y23" s="1">
        <v>1.3</v>
      </c>
      <c r="Z23" s="2">
        <f t="shared" si="22"/>
        <v>44.642000000000003</v>
      </c>
    </row>
    <row r="25" spans="1:26" x14ac:dyDescent="0.3">
      <c r="A25" t="s">
        <v>16</v>
      </c>
      <c r="E25" s="3">
        <f>MIN(E19:E23)</f>
        <v>7.8231999999999999</v>
      </c>
      <c r="H25" s="3">
        <f>MIN(H19:H23)</f>
        <v>6.8775000000000004</v>
      </c>
      <c r="K25" s="3">
        <f>MIN(K19:K23)</f>
        <v>6.7157999999999998</v>
      </c>
      <c r="N25" s="3">
        <f>MIN(N19:N23)</f>
        <v>6.6048</v>
      </c>
      <c r="Q25" s="3">
        <f>MIN(Q19:Q23)</f>
        <v>9.6384000000000007</v>
      </c>
      <c r="T25" s="3">
        <f>MIN(T19:T23)</f>
        <v>9.5589000000000013</v>
      </c>
      <c r="W25" s="3">
        <f>MIN(W19:W23)</f>
        <v>10.163200000000002</v>
      </c>
      <c r="Z25" s="3">
        <f>MIN(Z19:Z23)</f>
        <v>8.8919999999999995</v>
      </c>
    </row>
    <row r="27" spans="1:26" x14ac:dyDescent="0.3">
      <c r="A27" s="4" t="s">
        <v>17</v>
      </c>
      <c r="E27" s="5">
        <f>MIN(E13:Z13, E25:Z25)</f>
        <v>4.9763999999999999</v>
      </c>
    </row>
  </sheetData>
  <mergeCells count="54">
    <mergeCell ref="R3:T3"/>
    <mergeCell ref="U3:W3"/>
    <mergeCell ref="X3:Z3"/>
    <mergeCell ref="A4:B4"/>
    <mergeCell ref="C4:E4"/>
    <mergeCell ref="F4:H4"/>
    <mergeCell ref="I4:K4"/>
    <mergeCell ref="L4:N4"/>
    <mergeCell ref="O4:Q4"/>
    <mergeCell ref="R4:T4"/>
    <mergeCell ref="A3:B3"/>
    <mergeCell ref="C3:E3"/>
    <mergeCell ref="F3:H3"/>
    <mergeCell ref="I3:K3"/>
    <mergeCell ref="L3:N3"/>
    <mergeCell ref="O3:Q3"/>
    <mergeCell ref="U4:W4"/>
    <mergeCell ref="X4:Z4"/>
    <mergeCell ref="A5:B5"/>
    <mergeCell ref="C5:E5"/>
    <mergeCell ref="F5:H5"/>
    <mergeCell ref="I5:K5"/>
    <mergeCell ref="L5:N5"/>
    <mergeCell ref="O5:Q5"/>
    <mergeCell ref="R5:T5"/>
    <mergeCell ref="U5:W5"/>
    <mergeCell ref="X5:Z5"/>
    <mergeCell ref="A15:B15"/>
    <mergeCell ref="C15:E15"/>
    <mergeCell ref="F15:H15"/>
    <mergeCell ref="I15:K15"/>
    <mergeCell ref="L15:N15"/>
    <mergeCell ref="O15:Q15"/>
    <mergeCell ref="R15:T15"/>
    <mergeCell ref="U15:W15"/>
    <mergeCell ref="X15:Z15"/>
    <mergeCell ref="O17:Q17"/>
    <mergeCell ref="R17:T17"/>
    <mergeCell ref="O16:Q16"/>
    <mergeCell ref="U17:W17"/>
    <mergeCell ref="X17:Z17"/>
    <mergeCell ref="R16:T16"/>
    <mergeCell ref="U16:W16"/>
    <mergeCell ref="X16:Z16"/>
    <mergeCell ref="A16:B16"/>
    <mergeCell ref="C16:E16"/>
    <mergeCell ref="F16:H16"/>
    <mergeCell ref="I16:K16"/>
    <mergeCell ref="L16:N16"/>
    <mergeCell ref="A17:B17"/>
    <mergeCell ref="C17:E17"/>
    <mergeCell ref="F17:H17"/>
    <mergeCell ref="I17:K17"/>
    <mergeCell ref="L17:N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Single_Layer</vt:lpstr>
      <vt:lpstr>Double_Layer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Grau</dc:creator>
  <cp:lastModifiedBy>Marc Grau</cp:lastModifiedBy>
  <dcterms:created xsi:type="dcterms:W3CDTF">2020-12-06T13:12:14Z</dcterms:created>
  <dcterms:modified xsi:type="dcterms:W3CDTF">2021-07-03T14:35:54Z</dcterms:modified>
</cp:coreProperties>
</file>